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'幼保連携型認定こども園'!$A$1:$Q$57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<sst xmlns="http://schemas.openxmlformats.org/spreadsheetml/2006/main" count="335" uniqueCount="269">
  <si>
    <t>番</t>
  </si>
  <si>
    <t>学校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</si>
  <si>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</si>
  <si>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</si>
  <si>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</si>
  <si>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</si>
  <si>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</si>
  <si>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</si>
  <si>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</si>
  <si>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</si>
  <si>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</si>
  <si>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</si>
  <si>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</si>
  <si>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</si>
  <si>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</si>
  <si>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</si>
  <si>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</si>
  <si>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その他の</t>
  </si>
  <si>
    <t>保　育</t>
  </si>
  <si>
    <t>保 育 職 員 数</t>
  </si>
  <si>
    <t>山形市伊達城2-9-7</t>
  </si>
  <si>
    <t>990-2163</t>
  </si>
  <si>
    <t>023(686)2140</t>
  </si>
  <si>
    <t>山形市諏訪町1-1-13</t>
  </si>
  <si>
    <t>990-0033</t>
  </si>
  <si>
    <t>山形市片谷地59</t>
  </si>
  <si>
    <t>990-2316</t>
  </si>
  <si>
    <t>金澤　恵子</t>
  </si>
  <si>
    <t>山形市花楯2-46-1</t>
  </si>
  <si>
    <t>990-0067</t>
  </si>
  <si>
    <t>023(642)8743</t>
  </si>
  <si>
    <t>山形市陣場3-12-60</t>
  </si>
  <si>
    <t>990-0864</t>
  </si>
  <si>
    <t>023(684)5088</t>
  </si>
  <si>
    <t>上山市泉川字東河原360</t>
  </si>
  <si>
    <t>999-3105</t>
  </si>
  <si>
    <t>023(673)5547</t>
  </si>
  <si>
    <t>あけぼの幼稚園</t>
  </si>
  <si>
    <t>天童市北久野本5-11-31</t>
  </si>
  <si>
    <t>994-0011</t>
  </si>
  <si>
    <t>023(654)1745</t>
  </si>
  <si>
    <t>村山市楯岡新町1-17-20</t>
  </si>
  <si>
    <t>995-0033</t>
  </si>
  <si>
    <t>0237(55)2409</t>
  </si>
  <si>
    <t>中上　常助</t>
  </si>
  <si>
    <t>金山町金山2277</t>
  </si>
  <si>
    <t>999-5402</t>
  </si>
  <si>
    <t>0233(52)2355</t>
  </si>
  <si>
    <t>井上　亘</t>
  </si>
  <si>
    <t>真室川町大字新町376-2</t>
  </si>
  <si>
    <t>999-5312</t>
  </si>
  <si>
    <t>0233(62)4158</t>
  </si>
  <si>
    <t>992-0472</t>
  </si>
  <si>
    <t>0238(47)3039</t>
  </si>
  <si>
    <t>たかはたこども園</t>
  </si>
  <si>
    <t>高畠町高畠1077-1</t>
  </si>
  <si>
    <t>992-0351</t>
  </si>
  <si>
    <t>0238(52)0035</t>
  </si>
  <si>
    <t>長井めぐみ幼稚園</t>
  </si>
  <si>
    <t>長井市屋城町6-58</t>
  </si>
  <si>
    <t>993-0002</t>
  </si>
  <si>
    <t>0238(88)1745</t>
  </si>
  <si>
    <t>鶴岡市のぞみ町6-20</t>
  </si>
  <si>
    <t>997-0819</t>
  </si>
  <si>
    <t>0235(24)7164</t>
  </si>
  <si>
    <t>酒田市日吉町1-1-7</t>
  </si>
  <si>
    <t>998-0037</t>
  </si>
  <si>
    <t>0234(22)1224</t>
  </si>
  <si>
    <t>杉の子幼稚園</t>
  </si>
  <si>
    <t>遊佐町遊佐字高砂83</t>
  </si>
  <si>
    <t>999-8301</t>
  </si>
  <si>
    <t>0234(72)2345</t>
  </si>
  <si>
    <t>教</t>
  </si>
  <si>
    <t>等</t>
  </si>
  <si>
    <t>保</t>
  </si>
  <si>
    <t>育</t>
  </si>
  <si>
    <t>士</t>
  </si>
  <si>
    <t>　幼 保 連 携 型 認 定 こ ど も 園（私　立）</t>
  </si>
  <si>
    <t>A101</t>
  </si>
  <si>
    <t>べにばなこども園</t>
  </si>
  <si>
    <t>勝見　健一</t>
  </si>
  <si>
    <t>A102</t>
  </si>
  <si>
    <t>諏訪幼稚園・諏訪の杜保育園</t>
  </si>
  <si>
    <t>023(642)1249</t>
  </si>
  <si>
    <t>井上　順男</t>
  </si>
  <si>
    <t>A103</t>
  </si>
  <si>
    <t>ひまわり幼稚園ひまわり保育園</t>
  </si>
  <si>
    <t>023(688)6517</t>
  </si>
  <si>
    <t>A104</t>
  </si>
  <si>
    <t>羽陽学園短期大学附属鈴川第二幼稚園・このみ保育園</t>
  </si>
  <si>
    <t>渡部　和生</t>
  </si>
  <si>
    <t>A105</t>
  </si>
  <si>
    <t>大宮　とき子</t>
  </si>
  <si>
    <t>A121</t>
  </si>
  <si>
    <t>かしのき幼稚園・お日さま</t>
  </si>
  <si>
    <t>川口　和子</t>
  </si>
  <si>
    <t>A141</t>
  </si>
  <si>
    <t>遠藤　篤男</t>
  </si>
  <si>
    <t>A221</t>
  </si>
  <si>
    <t>かほくあいこども園</t>
  </si>
  <si>
    <t>河北町谷地字霊堂399－1</t>
  </si>
  <si>
    <t>999-3511</t>
  </si>
  <si>
    <t>0237(85)0536</t>
  </si>
  <si>
    <t>A301</t>
  </si>
  <si>
    <t>輝認定こども園</t>
  </si>
  <si>
    <t>A421</t>
  </si>
  <si>
    <t>認定こども園めごたま</t>
  </si>
  <si>
    <t>A481</t>
  </si>
  <si>
    <t>たんぽぽこども園</t>
  </si>
  <si>
    <t>A621</t>
  </si>
  <si>
    <t>宮内認定こども園</t>
  </si>
  <si>
    <t>南陽市宮内3106</t>
  </si>
  <si>
    <t>A641</t>
  </si>
  <si>
    <t>A681</t>
  </si>
  <si>
    <t>木村　晃</t>
  </si>
  <si>
    <t>A801</t>
  </si>
  <si>
    <t>城南幼稚園・城南保育園</t>
  </si>
  <si>
    <t>A862</t>
  </si>
  <si>
    <t>酒田ふたば園</t>
  </si>
  <si>
    <t>塚本　恭子</t>
  </si>
  <si>
    <t>A881</t>
  </si>
  <si>
    <t>A863</t>
  </si>
  <si>
    <t>木の実こども園</t>
  </si>
  <si>
    <t>酒田市あきほ町661-9</t>
  </si>
  <si>
    <t>998-0828</t>
  </si>
  <si>
    <t>0234(21)5580</t>
  </si>
  <si>
    <t>東根　幸紀</t>
  </si>
  <si>
    <t>A802</t>
  </si>
  <si>
    <t>りっしょう子ども園</t>
  </si>
  <si>
    <t>守山　正純</t>
  </si>
  <si>
    <t>　本 務 教 育・</t>
  </si>
  <si>
    <t>認定こども園ひなのこども園</t>
  </si>
  <si>
    <t>千歳認定こども園</t>
  </si>
  <si>
    <t>認定こども園杉の子</t>
  </si>
  <si>
    <t>幼保連携型認定こども園上山幼稚園・アイキッズ</t>
  </si>
  <si>
    <t>認定こども園寒河江第二幼稚園</t>
  </si>
  <si>
    <t>幼保連携型認定こども園ひばりが丘幼稚園</t>
  </si>
  <si>
    <t>愛真こども園</t>
  </si>
  <si>
    <t>よつばこども園</t>
  </si>
  <si>
    <t>幼保連携型認定こども園広野保育園</t>
  </si>
  <si>
    <t>山形市緑町1-4-20</t>
  </si>
  <si>
    <t>波多野　保夫</t>
  </si>
  <si>
    <t>山形市瀬波1-2-7</t>
  </si>
  <si>
    <t>田中　芳晴</t>
  </si>
  <si>
    <t>米沢市大字三沢字白旗壱26090</t>
  </si>
  <si>
    <t>髙橋　郁子</t>
  </si>
  <si>
    <t>森　真紀子</t>
  </si>
  <si>
    <t>寒河江市大字高屋字西浦19</t>
  </si>
  <si>
    <t>明日　美幸</t>
  </si>
  <si>
    <t>上山市旭町3-1-23</t>
  </si>
  <si>
    <t>亀井　隆信</t>
  </si>
  <si>
    <t>河北町谷地字月山堂1344</t>
  </si>
  <si>
    <t>児玉　光平</t>
  </si>
  <si>
    <t>安房　千鶴子</t>
  </si>
  <si>
    <t>文屋　百合子</t>
  </si>
  <si>
    <t>白鷹町大字十王4354</t>
  </si>
  <si>
    <t>青木　幸子</t>
  </si>
  <si>
    <t>伊藤　淳子</t>
  </si>
  <si>
    <t>酒田市広野字中通40-3</t>
  </si>
  <si>
    <t>白鷹町大字荒砥乙721-1</t>
  </si>
  <si>
    <t>教　育</t>
  </si>
  <si>
    <t>園名</t>
  </si>
  <si>
    <t>諭</t>
  </si>
  <si>
    <t>A106</t>
  </si>
  <si>
    <t>990-0041</t>
  </si>
  <si>
    <t>023（631）3382</t>
  </si>
  <si>
    <t>Ａ107</t>
  </si>
  <si>
    <t>990-0881</t>
  </si>
  <si>
    <t>023（681）8120</t>
  </si>
  <si>
    <t>A122</t>
  </si>
  <si>
    <t>999-3106</t>
  </si>
  <si>
    <t>023（672）5445</t>
  </si>
  <si>
    <t>A201</t>
  </si>
  <si>
    <t>991-0042</t>
  </si>
  <si>
    <t>0237（86）6209</t>
  </si>
  <si>
    <t>A222</t>
  </si>
  <si>
    <t>999-3511</t>
  </si>
  <si>
    <t>0237（85）1721</t>
  </si>
  <si>
    <t>Ａ601</t>
  </si>
  <si>
    <t>992-1202</t>
  </si>
  <si>
    <t>0238（22）7541</t>
  </si>
  <si>
    <t>A721</t>
  </si>
  <si>
    <t>992-0832</t>
  </si>
  <si>
    <t>0238（85）3160</t>
  </si>
  <si>
    <t>A722</t>
  </si>
  <si>
    <t>992-0821</t>
  </si>
  <si>
    <t>0238（85）0084</t>
  </si>
  <si>
    <t>A864</t>
  </si>
  <si>
    <t>998-0125</t>
  </si>
  <si>
    <t>0234（92）2445</t>
  </si>
  <si>
    <t>A108</t>
  </si>
  <si>
    <t>認定こども園山形聖マリアこども園</t>
  </si>
  <si>
    <t>A109</t>
  </si>
  <si>
    <t>こども芸術大学認定こども園</t>
  </si>
  <si>
    <t>A602</t>
  </si>
  <si>
    <t>米沢西部こども園</t>
  </si>
  <si>
    <t>A603</t>
  </si>
  <si>
    <t>戸塚山こども園</t>
  </si>
  <si>
    <t>A865</t>
  </si>
  <si>
    <t>アテネ認定こども園</t>
  </si>
  <si>
    <t>A866</t>
  </si>
  <si>
    <t>認定こども園若草幼稚園・若草ベビールーム</t>
  </si>
  <si>
    <t>A867</t>
  </si>
  <si>
    <t>認定こども園浄徳幼稚園・じょうとく保育園</t>
  </si>
  <si>
    <t>A868</t>
  </si>
  <si>
    <t>幼保連携型認定こども園十坂こども園</t>
  </si>
  <si>
    <t>A869</t>
  </si>
  <si>
    <t>幼保連携型認定こども園うえだこども園</t>
  </si>
  <si>
    <t>認定こども園金井こども園</t>
  </si>
  <si>
    <t>山形市香澄町2-1-15</t>
  </si>
  <si>
    <t>千原　通明</t>
  </si>
  <si>
    <t>山形市上桜田3-4-5</t>
  </si>
  <si>
    <t>遠藤　節子</t>
  </si>
  <si>
    <t>990-0039</t>
  </si>
  <si>
    <t>023（632）2558</t>
  </si>
  <si>
    <t>990-9530</t>
  </si>
  <si>
    <t>023（627）2280</t>
  </si>
  <si>
    <t>米沢市御廟2--3-8</t>
  </si>
  <si>
    <t>992-0055</t>
  </si>
  <si>
    <t>0238（21）6010</t>
  </si>
  <si>
    <t>髙梨　良興</t>
  </si>
  <si>
    <t>米沢市大字上新田字松原台2008</t>
  </si>
  <si>
    <t>竹田　雄子</t>
  </si>
  <si>
    <t>992-0118</t>
  </si>
  <si>
    <t>0238（37）2419</t>
  </si>
  <si>
    <t>本田　淳</t>
  </si>
  <si>
    <t>鶴岡市西新斎町2-31</t>
  </si>
  <si>
    <t>997-0045</t>
  </si>
  <si>
    <t>0235（33）8772</t>
  </si>
  <si>
    <t>酒田市若原町1-44</t>
  </si>
  <si>
    <t>齊藤　公乃</t>
  </si>
  <si>
    <t>998-0833</t>
  </si>
  <si>
    <t>0234（22）2789</t>
  </si>
  <si>
    <t>酒田市日吉町1-4-34</t>
  </si>
  <si>
    <t>998-0037</t>
  </si>
  <si>
    <t>0234（22）2132</t>
  </si>
  <si>
    <t>大滝　宗徳</t>
  </si>
  <si>
    <t>酒田市みずほ2-2-4</t>
  </si>
  <si>
    <t>998-0853</t>
  </si>
  <si>
    <t>0234（26）1232</t>
  </si>
  <si>
    <t>長澤　信樹</t>
  </si>
  <si>
    <t>酒田市十里塚字村東山112-2</t>
  </si>
  <si>
    <t>998-0114</t>
  </si>
  <si>
    <t>0234（31）1670</t>
  </si>
  <si>
    <t>上野　奈穂子</t>
  </si>
  <si>
    <t>酒田市上野曽根字上中割49</t>
  </si>
  <si>
    <t>998-8162</t>
  </si>
  <si>
    <t>0234（25）2209</t>
  </si>
  <si>
    <t>池田　祐子</t>
  </si>
  <si>
    <t>林原　泰樹</t>
  </si>
  <si>
    <t>八谷　好幸</t>
  </si>
  <si>
    <t>佐藤　明</t>
  </si>
  <si>
    <t>　幼 保 連 携 型 認 定 こ ど も 園（公　立）</t>
  </si>
  <si>
    <t>　本 務 教 育・</t>
  </si>
  <si>
    <t>教　育</t>
  </si>
  <si>
    <t>園名</t>
  </si>
  <si>
    <t>諭</t>
  </si>
  <si>
    <t>A021</t>
  </si>
  <si>
    <t>最上町立あたごこども園</t>
  </si>
  <si>
    <t>最上町大字向町680-2</t>
  </si>
  <si>
    <t>999-6101</t>
  </si>
  <si>
    <t>0233(43)2346</t>
  </si>
  <si>
    <t>橋本　美香</t>
  </si>
  <si>
    <t>A022</t>
  </si>
  <si>
    <t>飯豊町立飯豊わくわくこども園</t>
  </si>
  <si>
    <t>飯豊町大字萩生3592</t>
  </si>
  <si>
    <t>999-0602</t>
  </si>
  <si>
    <t>0238（72）2241</t>
  </si>
  <si>
    <t>渡部　恭子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</si>
</sst>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  <numFmt numFmtId="195" formatCode="0_);[Red]\(0\)"/>
    <numFmt numFmtId="196" formatCode="&quot;¥&quot;#,##0_);[Red]\(&quot;¥&quot;#,##0\)"/>
  </numFmts>
  <fonts count="29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name val="Calibri"/>
      <family val="3"/>
    </font>
    <font>
      <sz val="11"/>
      <color theme="1"/>
      <name val="Calibri"/>
      <family val="3"/>
    </font>
    <font>
      <sz val="11"/>
      <color theme="1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0" fontId="5" fillId="0" borderId="1" applyNumberFormat="0" applyProtection="0">
      <alignment vertical="center"/>
    </xf>
    <xf numFmtId="0" fontId="5" fillId="0" borderId="2">
      <alignment horizontal="left" vertical="center"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3" applyNumberFormat="0" applyAlignment="0" applyProtection="0"/>
    <xf numFmtId="0" fontId="8" fillId="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0" fillId="0" borderId="5" applyNumberFormat="0" applyFill="0" applyAlignment="0" applyProtection="0"/>
    <xf numFmtId="0" fontId="11" fillId="16" borderId="0" applyNumberFormat="0" applyBorder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7" borderId="11" applyNumberFormat="0" applyAlignment="0" applyProtection="0"/>
    <xf numFmtId="0" fontId="1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9" fillId="7" borderId="6" applyNumberFormat="0" applyAlignment="0" applyProtection="0"/>
    <xf numFmtId="26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3" fillId="0" borderId="0" xfId="66" applyFont="1" applyFill="1" applyAlignment="1">
      <alignment vertical="center"/>
      <protection/>
    </xf>
    <xf numFmtId="0" fontId="23" fillId="0" borderId="12" xfId="66" applyFont="1" applyFill="1" applyBorder="1" applyAlignment="1">
      <alignment horizontal="center" vertical="center"/>
      <protection/>
    </xf>
    <xf numFmtId="0" fontId="23" fillId="0" borderId="12" xfId="66" applyFont="1" applyFill="1" applyBorder="1" applyAlignment="1">
      <alignment vertical="center"/>
      <protection/>
    </xf>
    <xf numFmtId="0" fontId="23" fillId="0" borderId="13" xfId="66" applyFont="1" applyFill="1" applyBorder="1" applyAlignment="1">
      <alignment vertical="center"/>
      <protection/>
    </xf>
    <xf numFmtId="0" fontId="23" fillId="0" borderId="14" xfId="66" applyFont="1" applyFill="1" applyBorder="1" applyAlignment="1">
      <alignment horizontal="center" vertical="center"/>
      <protection/>
    </xf>
    <xf numFmtId="0" fontId="23" fillId="0" borderId="14" xfId="66" applyFont="1" applyFill="1" applyBorder="1" applyAlignment="1">
      <alignment horizontal="left" vertical="center"/>
      <protection/>
    </xf>
    <xf numFmtId="0" fontId="23" fillId="0" borderId="15" xfId="66" applyFont="1" applyFill="1" applyBorder="1" applyAlignment="1">
      <alignment vertical="center"/>
      <protection/>
    </xf>
    <xf numFmtId="0" fontId="23" fillId="0" borderId="16" xfId="66" applyFont="1" applyFill="1" applyBorder="1" applyAlignment="1">
      <alignment horizontal="left"/>
      <protection/>
    </xf>
    <xf numFmtId="0" fontId="23" fillId="0" borderId="17" xfId="66" applyFont="1" applyFill="1" applyBorder="1" applyAlignment="1">
      <alignment horizontal="center" vertical="center"/>
      <protection/>
    </xf>
    <xf numFmtId="0" fontId="23" fillId="0" borderId="17" xfId="66" applyFont="1" applyFill="1" applyBorder="1" applyAlignment="1">
      <alignment vertical="center"/>
      <protection/>
    </xf>
    <xf numFmtId="0" fontId="23" fillId="0" borderId="18" xfId="66" applyFont="1" applyFill="1" applyBorder="1" applyAlignment="1">
      <alignment vertical="center"/>
      <protection/>
    </xf>
    <xf numFmtId="0" fontId="23" fillId="0" borderId="0" xfId="66" applyFont="1" applyFill="1">
      <alignment/>
      <protection/>
    </xf>
    <xf numFmtId="0" fontId="23" fillId="0" borderId="0" xfId="66" applyFont="1" applyFill="1" applyBorder="1">
      <alignment/>
      <protection/>
    </xf>
    <xf numFmtId="0" fontId="23" fillId="0" borderId="0" xfId="66" applyFont="1" applyFill="1" applyAlignment="1">
      <alignment horizontal="right"/>
      <protection/>
    </xf>
    <xf numFmtId="0" fontId="23" fillId="0" borderId="0" xfId="66" applyFont="1" applyFill="1" applyAlignment="1">
      <alignment horizontal="center"/>
      <protection/>
    </xf>
    <xf numFmtId="0" fontId="23" fillId="0" borderId="19" xfId="66" applyFont="1" applyFill="1" applyBorder="1" applyAlignment="1">
      <alignment vertical="center"/>
      <protection/>
    </xf>
    <xf numFmtId="0" fontId="23" fillId="0" borderId="20" xfId="66" applyFont="1" applyFill="1" applyBorder="1">
      <alignment/>
      <protection/>
    </xf>
    <xf numFmtId="0" fontId="23" fillId="0" borderId="12" xfId="66" applyFont="1" applyFill="1" applyBorder="1">
      <alignment/>
      <protection/>
    </xf>
    <xf numFmtId="0" fontId="23" fillId="0" borderId="14" xfId="66" applyFont="1" applyFill="1" applyBorder="1">
      <alignment/>
      <protection/>
    </xf>
    <xf numFmtId="0" fontId="26" fillId="0" borderId="0" xfId="66" applyFont="1" applyFill="1" applyBorder="1">
      <alignment/>
      <protection/>
    </xf>
    <xf numFmtId="0" fontId="23" fillId="0" borderId="21" xfId="66" applyFont="1" applyFill="1" applyBorder="1">
      <alignment/>
      <protection/>
    </xf>
    <xf numFmtId="0" fontId="23" fillId="0" borderId="22" xfId="66" applyFont="1" applyFill="1" applyBorder="1">
      <alignment/>
      <protection/>
    </xf>
    <xf numFmtId="0" fontId="23" fillId="0" borderId="22" xfId="66" applyFont="1" applyFill="1" applyBorder="1" applyAlignment="1">
      <alignment horizontal="center"/>
      <protection/>
    </xf>
    <xf numFmtId="0" fontId="23" fillId="0" borderId="0" xfId="66" applyFont="1" applyFill="1" applyBorder="1" applyAlignment="1">
      <alignment vertical="center"/>
      <protection/>
    </xf>
    <xf numFmtId="0" fontId="23" fillId="0" borderId="23" xfId="66" applyFont="1" applyFill="1" applyBorder="1" applyAlignment="1">
      <alignment vertical="center"/>
      <protection/>
    </xf>
    <xf numFmtId="0" fontId="26" fillId="0" borderId="0" xfId="66" applyFont="1" applyFill="1">
      <alignment/>
      <protection/>
    </xf>
    <xf numFmtId="0" fontId="26" fillId="0" borderId="14" xfId="66" applyFont="1" applyFill="1" applyBorder="1" applyAlignment="1">
      <alignment vertical="center"/>
      <protection/>
    </xf>
    <xf numFmtId="0" fontId="27" fillId="0" borderId="14" xfId="66" applyFont="1" applyFill="1" applyBorder="1" applyAlignment="1">
      <alignment vertical="center"/>
      <protection/>
    </xf>
    <xf numFmtId="0" fontId="28" fillId="0" borderId="0" xfId="66" applyFont="1" applyFill="1">
      <alignment/>
      <protection/>
    </xf>
    <xf numFmtId="0" fontId="28" fillId="0" borderId="0" xfId="66" applyFont="1" applyFill="1" applyAlignment="1">
      <alignment vertical="center"/>
      <protection/>
    </xf>
    <xf numFmtId="0" fontId="28" fillId="0" borderId="14" xfId="66" applyFont="1" applyFill="1" applyBorder="1" applyAlignment="1">
      <alignment horizontal="center" vertical="center"/>
      <protection/>
    </xf>
    <xf numFmtId="0" fontId="23" fillId="0" borderId="20" xfId="66" applyFont="1" applyFill="1" applyBorder="1" applyAlignment="1">
      <alignment vertical="center"/>
      <protection/>
    </xf>
    <xf numFmtId="0" fontId="23" fillId="0" borderId="24" xfId="0" applyNumberFormat="1" applyFont="1" applyFill="1" applyBorder="1" applyAlignment="1">
      <alignment vertical="center"/>
    </xf>
    <xf numFmtId="0" fontId="23" fillId="0" borderId="25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center"/>
    </xf>
    <xf numFmtId="0" fontId="23" fillId="0" borderId="27" xfId="0" applyNumberFormat="1" applyFont="1" applyFill="1" applyBorder="1" applyAlignment="1">
      <alignment horizontal="center"/>
    </xf>
    <xf numFmtId="0" fontId="23" fillId="0" borderId="28" xfId="66" applyFont="1" applyFill="1" applyBorder="1" applyAlignment="1">
      <alignment horizontal="center" vertical="center"/>
      <protection/>
    </xf>
    <xf numFmtId="0" fontId="23" fillId="0" borderId="23" xfId="66" applyFont="1" applyFill="1" applyBorder="1" applyAlignment="1">
      <alignment horizontal="center" vertical="center"/>
      <protection/>
    </xf>
    <xf numFmtId="0" fontId="23" fillId="0" borderId="18" xfId="66" applyFont="1" applyFill="1" applyBorder="1" applyAlignment="1">
      <alignment horizontal="center" vertical="center"/>
      <protection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/>
    </xf>
    <xf numFmtId="0" fontId="23" fillId="0" borderId="30" xfId="0" applyNumberFormat="1" applyFont="1" applyFill="1" applyBorder="1" applyAlignment="1">
      <alignment horizontal="center"/>
    </xf>
    <xf numFmtId="0" fontId="23" fillId="0" borderId="31" xfId="66" applyFont="1" applyFill="1" applyBorder="1" applyAlignment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/>
    </xf>
    <xf numFmtId="0" fontId="23" fillId="0" borderId="33" xfId="0" applyNumberFormat="1" applyFont="1" applyFill="1" applyBorder="1" applyAlignment="1">
      <alignment horizontal="center"/>
    </xf>
    <xf numFmtId="0" fontId="23" fillId="0" borderId="12" xfId="66" applyFont="1" applyFill="1" applyBorder="1" applyAlignment="1">
      <alignment horizontal="center"/>
      <protection/>
    </xf>
    <xf numFmtId="0" fontId="23" fillId="0" borderId="24" xfId="66" applyFont="1" applyFill="1" applyBorder="1">
      <alignment/>
      <protection/>
    </xf>
    <xf numFmtId="0" fontId="23" fillId="0" borderId="25" xfId="66" applyFont="1" applyFill="1" applyBorder="1">
      <alignment/>
      <protection/>
    </xf>
    <xf numFmtId="0" fontId="23" fillId="0" borderId="26" xfId="66" applyFont="1" applyFill="1" applyBorder="1">
      <alignment/>
      <protection/>
    </xf>
    <xf numFmtId="0" fontId="23" fillId="0" borderId="27" xfId="66" applyFont="1" applyFill="1" applyBorder="1">
      <alignment/>
      <protection/>
    </xf>
    <xf numFmtId="41" fontId="23" fillId="0" borderId="0" xfId="66" applyNumberFormat="1" applyFont="1" applyFill="1" applyAlignment="1">
      <alignment vertical="center"/>
      <protection/>
    </xf>
    <xf numFmtId="41" fontId="23" fillId="0" borderId="15" xfId="66" applyNumberFormat="1" applyFont="1" applyFill="1" applyBorder="1" applyAlignment="1">
      <alignment vertical="center"/>
      <protection/>
    </xf>
    <xf numFmtId="41" fontId="23" fillId="0" borderId="0" xfId="66" applyNumberFormat="1" applyFont="1" applyFill="1" applyBorder="1" applyAlignment="1">
      <alignment vertical="center"/>
      <protection/>
    </xf>
    <xf numFmtId="41" fontId="23" fillId="0" borderId="29" xfId="66" applyNumberFormat="1" applyFont="1" applyFill="1" applyBorder="1" applyAlignment="1">
      <alignment vertical="center"/>
      <protection/>
    </xf>
    <xf numFmtId="41" fontId="23" fillId="0" borderId="30" xfId="66" applyNumberFormat="1" applyFont="1" applyFill="1" applyBorder="1" applyAlignment="1">
      <alignment vertical="center"/>
      <protection/>
    </xf>
    <xf numFmtId="41" fontId="28" fillId="0" borderId="0" xfId="66" applyNumberFormat="1" applyFont="1" applyFill="1" applyAlignment="1">
      <alignment vertical="center"/>
      <protection/>
    </xf>
    <xf numFmtId="41" fontId="28" fillId="0" borderId="15" xfId="66" applyNumberFormat="1" applyFont="1" applyFill="1" applyBorder="1" applyAlignment="1">
      <alignment vertical="center"/>
      <protection/>
    </xf>
    <xf numFmtId="41" fontId="28" fillId="0" borderId="0" xfId="66" applyNumberFormat="1" applyFont="1" applyFill="1" applyBorder="1" applyAlignment="1">
      <alignment vertical="center"/>
      <protection/>
    </xf>
    <xf numFmtId="41" fontId="28" fillId="0" borderId="29" xfId="66" applyNumberFormat="1" applyFont="1" applyFill="1" applyBorder="1" applyAlignment="1">
      <alignment vertical="center"/>
      <protection/>
    </xf>
    <xf numFmtId="41" fontId="28" fillId="0" borderId="30" xfId="66" applyNumberFormat="1" applyFont="1" applyFill="1" applyBorder="1" applyAlignment="1">
      <alignment vertical="center"/>
      <protection/>
    </xf>
    <xf numFmtId="41" fontId="28" fillId="0" borderId="0" xfId="66" applyNumberFormat="1" applyFont="1" applyFill="1" applyAlignment="1">
      <alignment horizontal="right" vertical="center"/>
      <protection/>
    </xf>
    <xf numFmtId="41" fontId="28" fillId="0" borderId="28" xfId="66" applyNumberFormat="1" applyFont="1" applyFill="1" applyBorder="1" applyAlignment="1">
      <alignment vertical="center"/>
      <protection/>
    </xf>
    <xf numFmtId="0" fontId="23" fillId="0" borderId="34" xfId="66" applyFont="1" applyFill="1" applyBorder="1" applyAlignment="1">
      <alignment horizontal="center"/>
      <protection/>
    </xf>
    <xf numFmtId="3" fontId="27" fillId="0" borderId="22" xfId="66" applyNumberFormat="1" applyFont="1" applyFill="1" applyBorder="1" applyAlignment="1">
      <alignment horizontal="right" vertical="center"/>
      <protection/>
    </xf>
    <xf numFmtId="3" fontId="27" fillId="0" borderId="34" xfId="66" applyNumberFormat="1" applyFont="1" applyFill="1" applyBorder="1" applyAlignment="1">
      <alignment horizontal="right" vertical="center"/>
      <protection/>
    </xf>
    <xf numFmtId="41" fontId="27" fillId="0" borderId="22" xfId="66" applyNumberFormat="1" applyFont="1" applyFill="1" applyBorder="1" applyAlignment="1">
      <alignment horizontal="right" vertical="center"/>
      <protection/>
    </xf>
    <xf numFmtId="41" fontId="27" fillId="0" borderId="34" xfId="66" applyNumberFormat="1" applyFont="1" applyFill="1" applyBorder="1" applyAlignment="1">
      <alignment horizontal="right" vertical="center"/>
      <protection/>
    </xf>
    <xf numFmtId="41" fontId="27" fillId="0" borderId="31" xfId="66" applyNumberFormat="1" applyFont="1" applyFill="1" applyBorder="1" applyAlignment="1">
      <alignment horizontal="right" vertical="center"/>
      <protection/>
    </xf>
    <xf numFmtId="0" fontId="24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horizontal="center" vertical="center"/>
      <protection/>
    </xf>
    <xf numFmtId="0" fontId="23" fillId="0" borderId="14" xfId="66" applyFont="1" applyFill="1" applyBorder="1" applyAlignment="1">
      <alignment vertical="center"/>
      <protection/>
    </xf>
    <xf numFmtId="0" fontId="23" fillId="0" borderId="16" xfId="66" applyFont="1" applyFill="1" applyBorder="1" applyAlignment="1">
      <alignment vertical="center"/>
      <protection/>
    </xf>
    <xf numFmtId="0" fontId="23" fillId="0" borderId="20" xfId="66" applyFont="1" applyFill="1" applyBorder="1" applyAlignment="1">
      <alignment horizontal="center" vertical="center"/>
      <protection/>
    </xf>
    <xf numFmtId="0" fontId="23" fillId="0" borderId="19" xfId="66" applyFont="1" applyFill="1" applyBorder="1" applyAlignment="1">
      <alignment horizontal="center" vertical="center"/>
      <protection/>
    </xf>
    <xf numFmtId="0" fontId="23" fillId="0" borderId="13" xfId="66" applyFont="1" applyFill="1" applyBorder="1" applyAlignment="1">
      <alignment horizontal="center" vertical="center"/>
      <protection/>
    </xf>
    <xf numFmtId="0" fontId="23" fillId="0" borderId="19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20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/>
    </xf>
    <xf numFmtId="0" fontId="23" fillId="0" borderId="14" xfId="66" applyNumberFormat="1" applyFont="1" applyFill="1" applyBorder="1" applyAlignment="1">
      <alignment vertical="center"/>
      <protection/>
    </xf>
    <xf numFmtId="0" fontId="24" fillId="0" borderId="14" xfId="66" applyFont="1" applyFill="1" applyBorder="1" applyAlignment="1">
      <alignment vertical="center"/>
      <protection/>
    </xf>
    <xf numFmtId="49" fontId="23" fillId="0" borderId="14" xfId="66" applyNumberFormat="1" applyFont="1" applyFill="1" applyBorder="1" applyAlignment="1">
      <alignment horizontal="center" vertical="center"/>
      <protection/>
    </xf>
    <xf numFmtId="0" fontId="23" fillId="0" borderId="28" xfId="66" applyFont="1" applyFill="1" applyBorder="1" applyAlignment="1">
      <alignment vertical="center"/>
      <protection/>
    </xf>
    <xf numFmtId="0" fontId="23" fillId="0" borderId="17" xfId="66" applyNumberFormat="1" applyFont="1" applyFill="1" applyBorder="1" applyAlignment="1">
      <alignment vertical="center"/>
      <protection/>
    </xf>
    <xf numFmtId="0" fontId="24" fillId="0" borderId="23" xfId="66" applyFont="1" applyFill="1" applyBorder="1" applyAlignment="1">
      <alignment vertical="center"/>
      <protection/>
    </xf>
    <xf numFmtId="49" fontId="23" fillId="0" borderId="17" xfId="66" applyNumberFormat="1" applyFont="1" applyFill="1" applyBorder="1" applyAlignment="1">
      <alignment horizontal="center" vertical="center"/>
      <protection/>
    </xf>
    <xf numFmtId="3" fontId="26" fillId="0" borderId="22" xfId="66" applyNumberFormat="1" applyFont="1" applyFill="1" applyBorder="1" applyAlignment="1">
      <alignment horizontal="right" vertical="center"/>
      <protection/>
    </xf>
    <xf numFmtId="3" fontId="26" fillId="0" borderId="21" xfId="66" applyNumberFormat="1" applyFont="1" applyFill="1" applyBorder="1" applyAlignment="1">
      <alignment horizontal="right" vertical="center"/>
      <protection/>
    </xf>
    <xf numFmtId="3" fontId="26" fillId="0" borderId="34" xfId="66" applyNumberFormat="1" applyFont="1" applyFill="1" applyBorder="1" applyAlignment="1">
      <alignment horizontal="right" vertical="center"/>
      <protection/>
    </xf>
    <xf numFmtId="3" fontId="26" fillId="0" borderId="31" xfId="66" applyNumberFormat="1" applyFont="1" applyFill="1" applyBorder="1" applyAlignment="1">
      <alignment horizontal="right" vertical="center"/>
      <protection/>
    </xf>
    <xf numFmtId="41" fontId="28" fillId="0" borderId="0" xfId="66" applyNumberFormat="1" applyFont="1" applyFill="1" applyBorder="1" applyAlignment="1">
      <alignment horizontal="right" vertical="center"/>
      <protection/>
    </xf>
    <xf numFmtId="41" fontId="28" fillId="0" borderId="35" xfId="66" applyNumberFormat="1" applyFont="1" applyFill="1" applyBorder="1" applyAlignment="1">
      <alignment vertical="center"/>
      <protection/>
    </xf>
    <xf numFmtId="41" fontId="28" fillId="0" borderId="16" xfId="66" applyNumberFormat="1" applyFont="1" applyFill="1" applyBorder="1" applyAlignment="1">
      <alignment horizontal="right" vertical="center"/>
      <protection/>
    </xf>
    <xf numFmtId="41" fontId="28" fillId="0" borderId="14" xfId="66" applyNumberFormat="1" applyFont="1" applyFill="1" applyBorder="1" applyAlignment="1">
      <alignment horizontal="right" vertical="center"/>
      <protection/>
    </xf>
    <xf numFmtId="41" fontId="28" fillId="0" borderId="23" xfId="66" applyNumberFormat="1" applyFont="1" applyFill="1" applyBorder="1" applyAlignment="1">
      <alignment vertical="center"/>
      <protection/>
    </xf>
    <xf numFmtId="41" fontId="28" fillId="0" borderId="18" xfId="66" applyNumberFormat="1" applyFont="1" applyFill="1" applyBorder="1" applyAlignment="1">
      <alignment vertical="center"/>
      <protection/>
    </xf>
    <xf numFmtId="41" fontId="28" fillId="0" borderId="23" xfId="66" applyNumberFormat="1" applyFont="1" applyFill="1" applyBorder="1" applyAlignment="1">
      <alignment horizontal="right" vertical="center"/>
      <protection/>
    </xf>
    <xf numFmtId="41" fontId="28" fillId="0" borderId="18" xfId="66" applyNumberFormat="1" applyFont="1" applyFill="1" applyBorder="1" applyAlignment="1">
      <alignment horizontal="right" vertical="center"/>
      <protection/>
    </xf>
    <xf numFmtId="0" fontId="23" fillId="0" borderId="0" xfId="66" applyFont="1" applyFill="1" applyBorder="1" applyAlignment="1">
      <alignment horizontal="center" vertical="center"/>
      <protection/>
    </xf>
    <xf numFmtId="0" fontId="27" fillId="0" borderId="0" xfId="66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horizontal="center" vertical="center"/>
      <protection/>
    </xf>
    <xf numFmtId="0" fontId="27" fillId="0" borderId="17" xfId="66" applyFont="1" applyFill="1" applyBorder="1" applyAlignment="1">
      <alignment vertical="center"/>
      <protection/>
    </xf>
    <xf numFmtId="0" fontId="28" fillId="0" borderId="23" xfId="66" applyFont="1" applyFill="1" applyBorder="1">
      <alignment/>
      <protection/>
    </xf>
    <xf numFmtId="0" fontId="28" fillId="0" borderId="23" xfId="66" applyFont="1" applyFill="1" applyBorder="1" applyAlignment="1">
      <alignment vertical="center"/>
      <protection/>
    </xf>
    <xf numFmtId="0" fontId="28" fillId="0" borderId="17" xfId="66" applyFont="1" applyFill="1" applyBorder="1" applyAlignment="1">
      <alignment horizontal="center" vertical="center"/>
      <protection/>
    </xf>
    <xf numFmtId="41" fontId="28" fillId="0" borderId="36" xfId="66" applyNumberFormat="1" applyFont="1" applyFill="1" applyBorder="1" applyAlignment="1">
      <alignment vertical="center"/>
      <protection/>
    </xf>
    <xf numFmtId="41" fontId="28" fillId="0" borderId="37" xfId="66" applyNumberFormat="1" applyFont="1" applyFill="1" applyBorder="1" applyAlignment="1">
      <alignment vertical="center"/>
      <protection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H24幼稚園一覧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view="pageBreakPreview" zoomScaleNormal="90" zoomScaleSheetLayoutView="100" zoomScalePageLayoutView="0" workbookViewId="0" topLeftCell="A1">
      <pane xSplit="7" ySplit="14" topLeftCell="K15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Q45" sqref="Q45"/>
    </sheetView>
  </sheetViews>
  <sheetFormatPr defaultColWidth="8.796875" defaultRowHeight="14.25"/>
  <cols>
    <col min="1" max="1" width="4.09765625" style="12" customWidth="1"/>
    <col min="2" max="2" width="5.8984375" style="12" customWidth="1"/>
    <col min="3" max="3" width="48.69921875" style="12" customWidth="1"/>
    <col min="4" max="4" width="28.19921875" style="12" customWidth="1"/>
    <col min="5" max="5" width="9.5" style="12" customWidth="1"/>
    <col min="6" max="6" width="12.5" style="12" customWidth="1"/>
    <col min="7" max="7" width="13.09765625" style="15" customWidth="1"/>
    <col min="8" max="8" width="6.69921875" style="12" customWidth="1"/>
    <col min="9" max="10" width="5.59765625" style="12" customWidth="1"/>
    <col min="11" max="15" width="5" style="12" customWidth="1"/>
    <col min="16" max="16" width="6.5" style="12" customWidth="1"/>
    <col min="17" max="17" width="8.19921875" style="12" customWidth="1"/>
    <col min="18" max="24" width="4" style="12" bestFit="1" customWidth="1"/>
    <col min="25" max="16384" width="9" style="12" customWidth="1"/>
  </cols>
  <sheetData>
    <row r="1" spans="1:7" s="1" customFormat="1" ht="16.5" customHeight="1">
      <c r="A1" s="70" t="s">
        <v>252</v>
      </c>
      <c r="G1" s="71"/>
    </row>
    <row r="2" spans="1:17" s="1" customFormat="1" ht="15" customHeight="1">
      <c r="A2" s="2" t="s">
        <v>0</v>
      </c>
      <c r="B2" s="2" t="s">
        <v>1</v>
      </c>
      <c r="C2" s="3"/>
      <c r="D2" s="32"/>
      <c r="E2" s="4"/>
      <c r="F2" s="3"/>
      <c r="G2" s="2"/>
      <c r="H2" s="32"/>
      <c r="I2" s="16"/>
      <c r="J2" s="4"/>
      <c r="K2" s="33" t="s">
        <v>253</v>
      </c>
      <c r="L2" s="34"/>
      <c r="M2" s="35"/>
      <c r="N2" s="36" t="s">
        <v>72</v>
      </c>
      <c r="O2" s="36" t="s">
        <v>74</v>
      </c>
      <c r="P2" s="37" t="s">
        <v>254</v>
      </c>
      <c r="Q2" s="37" t="s">
        <v>17</v>
      </c>
    </row>
    <row r="3" spans="1:17" s="1" customFormat="1" ht="15" customHeight="1">
      <c r="A3" s="5"/>
      <c r="B3" s="5" t="s">
        <v>2</v>
      </c>
      <c r="C3" s="6" t="s">
        <v>255</v>
      </c>
      <c r="D3" s="7" t="s">
        <v>3</v>
      </c>
      <c r="E3" s="8" t="s">
        <v>4</v>
      </c>
      <c r="F3" s="5" t="s">
        <v>5</v>
      </c>
      <c r="G3" s="5" t="s">
        <v>6</v>
      </c>
      <c r="H3" s="38" t="s">
        <v>7</v>
      </c>
      <c r="I3" s="39" t="s">
        <v>8</v>
      </c>
      <c r="J3" s="40" t="s">
        <v>9</v>
      </c>
      <c r="K3" s="109" t="s">
        <v>19</v>
      </c>
      <c r="L3" s="110"/>
      <c r="M3" s="111"/>
      <c r="N3" s="41" t="s">
        <v>256</v>
      </c>
      <c r="O3" s="42" t="s">
        <v>75</v>
      </c>
      <c r="P3" s="43" t="s">
        <v>18</v>
      </c>
      <c r="Q3" s="43"/>
    </row>
    <row r="4" spans="1:17" s="1" customFormat="1" ht="15" customHeight="1">
      <c r="A4" s="5" t="s">
        <v>10</v>
      </c>
      <c r="B4" s="5" t="s">
        <v>11</v>
      </c>
      <c r="C4" s="72"/>
      <c r="D4" s="7"/>
      <c r="E4" s="73"/>
      <c r="F4" s="72"/>
      <c r="G4" s="5"/>
      <c r="H4" s="2" t="s">
        <v>12</v>
      </c>
      <c r="I4" s="2" t="s">
        <v>13</v>
      </c>
      <c r="J4" s="2" t="s">
        <v>14</v>
      </c>
      <c r="K4" s="37" t="s">
        <v>12</v>
      </c>
      <c r="L4" s="37" t="s">
        <v>13</v>
      </c>
      <c r="M4" s="37" t="s">
        <v>14</v>
      </c>
      <c r="N4" s="43" t="s">
        <v>73</v>
      </c>
      <c r="O4" s="43" t="s">
        <v>76</v>
      </c>
      <c r="P4" s="43" t="s">
        <v>15</v>
      </c>
      <c r="Q4" s="43" t="s">
        <v>16</v>
      </c>
    </row>
    <row r="5" spans="1:17" s="1" customFormat="1" ht="15" customHeight="1">
      <c r="A5" s="2"/>
      <c r="B5" s="2"/>
      <c r="C5" s="3"/>
      <c r="D5" s="32"/>
      <c r="E5" s="4"/>
      <c r="F5" s="3"/>
      <c r="G5" s="2"/>
      <c r="H5" s="74"/>
      <c r="I5" s="75"/>
      <c r="J5" s="76"/>
      <c r="K5" s="77"/>
      <c r="L5" s="77"/>
      <c r="M5" s="78"/>
      <c r="N5" s="79"/>
      <c r="O5" s="77"/>
      <c r="P5" s="78"/>
      <c r="Q5" s="80"/>
    </row>
    <row r="6" spans="1:24" s="1" customFormat="1" ht="21" customHeight="1">
      <c r="A6" s="72">
        <v>1</v>
      </c>
      <c r="B6" s="81" t="s">
        <v>257</v>
      </c>
      <c r="C6" s="82" t="s">
        <v>258</v>
      </c>
      <c r="D6" s="7" t="s">
        <v>259</v>
      </c>
      <c r="E6" s="73" t="s">
        <v>260</v>
      </c>
      <c r="F6" s="83" t="s">
        <v>261</v>
      </c>
      <c r="G6" s="5" t="s">
        <v>262</v>
      </c>
      <c r="H6" s="58">
        <f>SUM(I6:J6)</f>
        <v>114</v>
      </c>
      <c r="I6" s="59">
        <v>60</v>
      </c>
      <c r="J6" s="59">
        <v>54</v>
      </c>
      <c r="K6" s="58">
        <f>SUM(L6,M6)</f>
        <v>12</v>
      </c>
      <c r="L6" s="92">
        <v>0</v>
      </c>
      <c r="M6" s="59">
        <v>12</v>
      </c>
      <c r="N6" s="93">
        <v>1</v>
      </c>
      <c r="O6" s="92">
        <v>1</v>
      </c>
      <c r="P6" s="94">
        <v>5</v>
      </c>
      <c r="Q6" s="95">
        <v>0</v>
      </c>
      <c r="R6" s="52"/>
      <c r="S6" s="52"/>
      <c r="T6" s="52"/>
      <c r="U6" s="52"/>
      <c r="V6" s="52"/>
      <c r="W6" s="52"/>
      <c r="X6" s="52"/>
    </row>
    <row r="7" spans="1:24" s="1" customFormat="1" ht="21" customHeight="1">
      <c r="A7" s="84">
        <v>2</v>
      </c>
      <c r="B7" s="85" t="s">
        <v>263</v>
      </c>
      <c r="C7" s="86" t="s">
        <v>264</v>
      </c>
      <c r="D7" s="84" t="s">
        <v>265</v>
      </c>
      <c r="E7" s="25" t="s">
        <v>266</v>
      </c>
      <c r="F7" s="87" t="s">
        <v>267</v>
      </c>
      <c r="G7" s="39" t="s">
        <v>268</v>
      </c>
      <c r="H7" s="58">
        <f>SUM(I7:J7)</f>
        <v>125</v>
      </c>
      <c r="I7" s="96">
        <v>67</v>
      </c>
      <c r="J7" s="97">
        <v>58</v>
      </c>
      <c r="K7" s="58">
        <f>SUM(L7,M7)</f>
        <v>20</v>
      </c>
      <c r="L7" s="98">
        <v>0</v>
      </c>
      <c r="M7" s="96">
        <v>20</v>
      </c>
      <c r="N7" s="63">
        <v>0</v>
      </c>
      <c r="O7" s="98">
        <v>0</v>
      </c>
      <c r="P7" s="99">
        <v>0</v>
      </c>
      <c r="Q7" s="99">
        <v>3</v>
      </c>
      <c r="R7" s="52"/>
      <c r="S7" s="52"/>
      <c r="T7" s="52"/>
      <c r="U7" s="52"/>
      <c r="V7" s="52"/>
      <c r="W7" s="52"/>
      <c r="X7" s="52"/>
    </row>
    <row r="8" spans="1:17" ht="21" customHeight="1">
      <c r="A8" s="21"/>
      <c r="B8" s="22"/>
      <c r="C8" s="22"/>
      <c r="D8" s="23" t="s">
        <v>12</v>
      </c>
      <c r="E8" s="22"/>
      <c r="F8" s="22"/>
      <c r="G8" s="64"/>
      <c r="H8" s="88">
        <f>SUM(H6:H7)</f>
        <v>239</v>
      </c>
      <c r="I8" s="88">
        <f aca="true" t="shared" si="0" ref="I8:Q8">SUM(I6:I7)</f>
        <v>127</v>
      </c>
      <c r="J8" s="88">
        <f t="shared" si="0"/>
        <v>112</v>
      </c>
      <c r="K8" s="89">
        <f t="shared" si="0"/>
        <v>32</v>
      </c>
      <c r="L8" s="88">
        <f t="shared" si="0"/>
        <v>0</v>
      </c>
      <c r="M8" s="90">
        <f t="shared" si="0"/>
        <v>32</v>
      </c>
      <c r="N8" s="88">
        <f t="shared" si="0"/>
        <v>1</v>
      </c>
      <c r="O8" s="88">
        <f>SUM(O6:O7)</f>
        <v>1</v>
      </c>
      <c r="P8" s="90">
        <f t="shared" si="0"/>
        <v>5</v>
      </c>
      <c r="Q8" s="91">
        <f t="shared" si="0"/>
        <v>3</v>
      </c>
    </row>
    <row r="9" spans="3:6" ht="13.5">
      <c r="C9" s="13"/>
      <c r="F9" s="14"/>
    </row>
    <row r="10" spans="1:6" ht="13.5">
      <c r="A10" s="26" t="s">
        <v>77</v>
      </c>
      <c r="B10" s="26"/>
      <c r="C10" s="20"/>
      <c r="D10" s="26"/>
      <c r="F10" s="14"/>
    </row>
    <row r="11" spans="1:17" ht="13.5">
      <c r="A11" s="2" t="s">
        <v>0</v>
      </c>
      <c r="B11" s="2" t="s">
        <v>1</v>
      </c>
      <c r="C11" s="3"/>
      <c r="D11" s="16"/>
      <c r="E11" s="4"/>
      <c r="F11" s="3"/>
      <c r="G11" s="2"/>
      <c r="H11" s="32"/>
      <c r="I11" s="16"/>
      <c r="J11" s="4"/>
      <c r="K11" s="33" t="s">
        <v>130</v>
      </c>
      <c r="L11" s="34"/>
      <c r="M11" s="35"/>
      <c r="N11" s="36" t="s">
        <v>72</v>
      </c>
      <c r="O11" s="36" t="s">
        <v>74</v>
      </c>
      <c r="P11" s="37" t="s">
        <v>160</v>
      </c>
      <c r="Q11" s="37" t="s">
        <v>17</v>
      </c>
    </row>
    <row r="12" spans="1:17" ht="13.5">
      <c r="A12" s="5"/>
      <c r="B12" s="5" t="s">
        <v>2</v>
      </c>
      <c r="C12" s="6" t="s">
        <v>161</v>
      </c>
      <c r="D12" s="24" t="s">
        <v>3</v>
      </c>
      <c r="E12" s="8" t="s">
        <v>4</v>
      </c>
      <c r="F12" s="5" t="s">
        <v>5</v>
      </c>
      <c r="G12" s="5" t="s">
        <v>6</v>
      </c>
      <c r="H12" s="38" t="s">
        <v>7</v>
      </c>
      <c r="I12" s="39" t="s">
        <v>8</v>
      </c>
      <c r="J12" s="40" t="s">
        <v>9</v>
      </c>
      <c r="K12" s="109" t="s">
        <v>19</v>
      </c>
      <c r="L12" s="110"/>
      <c r="M12" s="111"/>
      <c r="N12" s="41" t="s">
        <v>162</v>
      </c>
      <c r="O12" s="42" t="s">
        <v>75</v>
      </c>
      <c r="P12" s="43" t="s">
        <v>18</v>
      </c>
      <c r="Q12" s="43"/>
    </row>
    <row r="13" spans="1:17" ht="13.5">
      <c r="A13" s="9" t="s">
        <v>10</v>
      </c>
      <c r="B13" s="9" t="s">
        <v>11</v>
      </c>
      <c r="C13" s="10"/>
      <c r="D13" s="25"/>
      <c r="E13" s="11"/>
      <c r="F13" s="10"/>
      <c r="G13" s="9"/>
      <c r="H13" s="44" t="s">
        <v>12</v>
      </c>
      <c r="I13" s="44" t="s">
        <v>13</v>
      </c>
      <c r="J13" s="44" t="s">
        <v>14</v>
      </c>
      <c r="K13" s="45" t="s">
        <v>12</v>
      </c>
      <c r="L13" s="45" t="s">
        <v>13</v>
      </c>
      <c r="M13" s="45" t="s">
        <v>14</v>
      </c>
      <c r="N13" s="46" t="s">
        <v>73</v>
      </c>
      <c r="O13" s="46" t="s">
        <v>76</v>
      </c>
      <c r="P13" s="46" t="s">
        <v>15</v>
      </c>
      <c r="Q13" s="46" t="s">
        <v>16</v>
      </c>
    </row>
    <row r="14" spans="1:17" ht="15" customHeight="1">
      <c r="A14" s="17"/>
      <c r="B14" s="18"/>
      <c r="C14" s="19"/>
      <c r="F14" s="18"/>
      <c r="G14" s="47"/>
      <c r="K14" s="48"/>
      <c r="L14" s="49"/>
      <c r="M14" s="50"/>
      <c r="O14" s="51"/>
      <c r="Q14" s="51"/>
    </row>
    <row r="15" spans="1:17" ht="21" customHeight="1">
      <c r="A15" s="7">
        <v>1</v>
      </c>
      <c r="B15" s="5" t="s">
        <v>78</v>
      </c>
      <c r="C15" s="27" t="s">
        <v>79</v>
      </c>
      <c r="D15" s="12" t="s">
        <v>20</v>
      </c>
      <c r="E15" s="1" t="s">
        <v>21</v>
      </c>
      <c r="F15" s="5" t="s">
        <v>22</v>
      </c>
      <c r="G15" s="5" t="s">
        <v>80</v>
      </c>
      <c r="H15" s="52">
        <f>SUM(I15:J15)</f>
        <v>85</v>
      </c>
      <c r="I15" s="52">
        <v>46</v>
      </c>
      <c r="J15" s="52">
        <v>39</v>
      </c>
      <c r="K15" s="53">
        <f>SUM(L15:M15)</f>
        <v>12</v>
      </c>
      <c r="L15" s="54">
        <v>1</v>
      </c>
      <c r="M15" s="55">
        <v>11</v>
      </c>
      <c r="N15" s="52">
        <v>0</v>
      </c>
      <c r="O15" s="56">
        <v>0</v>
      </c>
      <c r="P15" s="52">
        <v>2</v>
      </c>
      <c r="Q15" s="56">
        <v>5</v>
      </c>
    </row>
    <row r="16" spans="1:17" ht="21" customHeight="1">
      <c r="A16" s="7">
        <v>2</v>
      </c>
      <c r="B16" s="5" t="s">
        <v>81</v>
      </c>
      <c r="C16" s="27" t="s">
        <v>82</v>
      </c>
      <c r="D16" s="12" t="s">
        <v>23</v>
      </c>
      <c r="E16" s="1" t="s">
        <v>24</v>
      </c>
      <c r="F16" s="5" t="s">
        <v>83</v>
      </c>
      <c r="G16" s="5" t="s">
        <v>84</v>
      </c>
      <c r="H16" s="52">
        <f aca="true" t="shared" si="1" ref="H16:H56">SUM(I16:J16)</f>
        <v>292</v>
      </c>
      <c r="I16" s="52">
        <v>135</v>
      </c>
      <c r="J16" s="52">
        <v>157</v>
      </c>
      <c r="K16" s="53">
        <f aca="true" t="shared" si="2" ref="K16:K56">SUM(L16:M16)</f>
        <v>37</v>
      </c>
      <c r="L16" s="54">
        <v>1</v>
      </c>
      <c r="M16" s="55">
        <v>36</v>
      </c>
      <c r="N16" s="52">
        <v>0</v>
      </c>
      <c r="O16" s="56">
        <v>0</v>
      </c>
      <c r="P16" s="52">
        <v>0</v>
      </c>
      <c r="Q16" s="56">
        <v>9</v>
      </c>
    </row>
    <row r="17" spans="1:17" ht="21" customHeight="1">
      <c r="A17" s="7">
        <v>3</v>
      </c>
      <c r="B17" s="5" t="s">
        <v>85</v>
      </c>
      <c r="C17" s="27" t="s">
        <v>86</v>
      </c>
      <c r="D17" s="12" t="s">
        <v>25</v>
      </c>
      <c r="E17" s="1" t="s">
        <v>26</v>
      </c>
      <c r="F17" s="5" t="s">
        <v>87</v>
      </c>
      <c r="G17" s="5" t="s">
        <v>27</v>
      </c>
      <c r="H17" s="52">
        <f t="shared" si="1"/>
        <v>215</v>
      </c>
      <c r="I17" s="52">
        <v>108</v>
      </c>
      <c r="J17" s="52">
        <v>107</v>
      </c>
      <c r="K17" s="53">
        <f t="shared" si="2"/>
        <v>21</v>
      </c>
      <c r="L17" s="54">
        <v>0</v>
      </c>
      <c r="M17" s="55">
        <v>21</v>
      </c>
      <c r="N17" s="52">
        <v>0</v>
      </c>
      <c r="O17" s="56">
        <v>1</v>
      </c>
      <c r="P17" s="52">
        <v>0</v>
      </c>
      <c r="Q17" s="56">
        <v>5</v>
      </c>
    </row>
    <row r="18" spans="1:17" ht="21.75" customHeight="1">
      <c r="A18" s="7">
        <v>4</v>
      </c>
      <c r="B18" s="5" t="s">
        <v>88</v>
      </c>
      <c r="C18" s="27" t="s">
        <v>89</v>
      </c>
      <c r="D18" s="12" t="s">
        <v>28</v>
      </c>
      <c r="E18" s="1" t="s">
        <v>29</v>
      </c>
      <c r="F18" s="5" t="s">
        <v>30</v>
      </c>
      <c r="G18" s="5" t="s">
        <v>90</v>
      </c>
      <c r="H18" s="52">
        <f t="shared" si="1"/>
        <v>196</v>
      </c>
      <c r="I18" s="52">
        <v>90</v>
      </c>
      <c r="J18" s="52">
        <v>106</v>
      </c>
      <c r="K18" s="53">
        <f t="shared" si="2"/>
        <v>29</v>
      </c>
      <c r="L18" s="54">
        <v>3</v>
      </c>
      <c r="M18" s="55">
        <v>26</v>
      </c>
      <c r="N18" s="52">
        <v>0</v>
      </c>
      <c r="O18" s="56">
        <v>0</v>
      </c>
      <c r="P18" s="52">
        <v>8</v>
      </c>
      <c r="Q18" s="56">
        <v>6</v>
      </c>
    </row>
    <row r="19" spans="1:17" ht="21" customHeight="1">
      <c r="A19" s="7">
        <v>5</v>
      </c>
      <c r="B19" s="5" t="s">
        <v>91</v>
      </c>
      <c r="C19" s="28" t="s">
        <v>208</v>
      </c>
      <c r="D19" s="29" t="s">
        <v>31</v>
      </c>
      <c r="E19" s="30" t="s">
        <v>32</v>
      </c>
      <c r="F19" s="31" t="s">
        <v>33</v>
      </c>
      <c r="G19" s="31" t="s">
        <v>92</v>
      </c>
      <c r="H19" s="57">
        <f t="shared" si="1"/>
        <v>229</v>
      </c>
      <c r="I19" s="57">
        <v>111</v>
      </c>
      <c r="J19" s="57">
        <v>118</v>
      </c>
      <c r="K19" s="58">
        <f t="shared" si="2"/>
        <v>41</v>
      </c>
      <c r="L19" s="59">
        <v>3</v>
      </c>
      <c r="M19" s="60">
        <v>38</v>
      </c>
      <c r="N19" s="57">
        <v>0</v>
      </c>
      <c r="O19" s="61">
        <v>0</v>
      </c>
      <c r="P19" s="57">
        <v>0</v>
      </c>
      <c r="Q19" s="61">
        <v>4</v>
      </c>
    </row>
    <row r="20" spans="1:17" ht="21" customHeight="1">
      <c r="A20" s="7">
        <v>6</v>
      </c>
      <c r="B20" s="5" t="s">
        <v>163</v>
      </c>
      <c r="C20" s="28" t="s">
        <v>132</v>
      </c>
      <c r="D20" s="29" t="s">
        <v>140</v>
      </c>
      <c r="E20" s="30" t="s">
        <v>164</v>
      </c>
      <c r="F20" s="31" t="s">
        <v>165</v>
      </c>
      <c r="G20" s="31" t="s">
        <v>141</v>
      </c>
      <c r="H20" s="57">
        <f t="shared" si="1"/>
        <v>83</v>
      </c>
      <c r="I20" s="57">
        <v>39</v>
      </c>
      <c r="J20" s="57">
        <v>44</v>
      </c>
      <c r="K20" s="58">
        <f t="shared" si="2"/>
        <v>13</v>
      </c>
      <c r="L20" s="59">
        <v>0</v>
      </c>
      <c r="M20" s="60">
        <v>13</v>
      </c>
      <c r="N20" s="62">
        <v>0</v>
      </c>
      <c r="O20" s="61">
        <v>0</v>
      </c>
      <c r="P20" s="57">
        <v>1</v>
      </c>
      <c r="Q20" s="61">
        <v>4</v>
      </c>
    </row>
    <row r="21" spans="1:17" ht="21" customHeight="1">
      <c r="A21" s="7">
        <v>7</v>
      </c>
      <c r="B21" s="5" t="s">
        <v>166</v>
      </c>
      <c r="C21" s="28" t="s">
        <v>133</v>
      </c>
      <c r="D21" s="29" t="s">
        <v>142</v>
      </c>
      <c r="E21" s="30" t="s">
        <v>167</v>
      </c>
      <c r="F21" s="31" t="s">
        <v>168</v>
      </c>
      <c r="G21" s="31" t="s">
        <v>143</v>
      </c>
      <c r="H21" s="57">
        <f t="shared" si="1"/>
        <v>134</v>
      </c>
      <c r="I21" s="57">
        <v>75</v>
      </c>
      <c r="J21" s="57">
        <v>59</v>
      </c>
      <c r="K21" s="58">
        <f t="shared" si="2"/>
        <v>26</v>
      </c>
      <c r="L21" s="59">
        <v>2</v>
      </c>
      <c r="M21" s="60">
        <v>24</v>
      </c>
      <c r="N21" s="57">
        <v>0</v>
      </c>
      <c r="O21" s="61">
        <v>1</v>
      </c>
      <c r="P21" s="57">
        <v>2</v>
      </c>
      <c r="Q21" s="61">
        <v>7</v>
      </c>
    </row>
    <row r="22" spans="1:17" ht="21" customHeight="1">
      <c r="A22" s="7">
        <v>8</v>
      </c>
      <c r="B22" s="5" t="s">
        <v>190</v>
      </c>
      <c r="C22" s="28" t="s">
        <v>191</v>
      </c>
      <c r="D22" s="29" t="s">
        <v>209</v>
      </c>
      <c r="E22" s="30" t="s">
        <v>213</v>
      </c>
      <c r="F22" s="31" t="s">
        <v>214</v>
      </c>
      <c r="G22" s="31" t="s">
        <v>210</v>
      </c>
      <c r="H22" s="57">
        <f t="shared" si="1"/>
        <v>94</v>
      </c>
      <c r="I22" s="57">
        <v>46</v>
      </c>
      <c r="J22" s="57">
        <v>48</v>
      </c>
      <c r="K22" s="58">
        <f t="shared" si="2"/>
        <v>14</v>
      </c>
      <c r="L22" s="59">
        <v>1</v>
      </c>
      <c r="M22" s="60">
        <v>13</v>
      </c>
      <c r="N22" s="57">
        <v>0</v>
      </c>
      <c r="O22" s="61">
        <v>0</v>
      </c>
      <c r="P22" s="57">
        <v>0</v>
      </c>
      <c r="Q22" s="61">
        <v>3</v>
      </c>
    </row>
    <row r="23" spans="1:17" ht="21" customHeight="1">
      <c r="A23" s="7">
        <v>9</v>
      </c>
      <c r="B23" s="5" t="s">
        <v>192</v>
      </c>
      <c r="C23" s="28" t="s">
        <v>193</v>
      </c>
      <c r="D23" s="29" t="s">
        <v>211</v>
      </c>
      <c r="E23" s="30" t="s">
        <v>215</v>
      </c>
      <c r="F23" s="31" t="s">
        <v>216</v>
      </c>
      <c r="G23" s="31" t="s">
        <v>212</v>
      </c>
      <c r="H23" s="57">
        <f t="shared" si="1"/>
        <v>53</v>
      </c>
      <c r="I23" s="57">
        <v>29</v>
      </c>
      <c r="J23" s="57">
        <v>24</v>
      </c>
      <c r="K23" s="58">
        <f t="shared" si="2"/>
        <v>9</v>
      </c>
      <c r="L23" s="59">
        <v>0</v>
      </c>
      <c r="M23" s="60">
        <v>9</v>
      </c>
      <c r="N23" s="57">
        <v>0</v>
      </c>
      <c r="O23" s="61">
        <v>0</v>
      </c>
      <c r="P23" s="57">
        <v>1</v>
      </c>
      <c r="Q23" s="61">
        <v>1</v>
      </c>
    </row>
    <row r="24" spans="1:17" ht="21" customHeight="1">
      <c r="A24" s="7">
        <v>10</v>
      </c>
      <c r="B24" s="5" t="s">
        <v>93</v>
      </c>
      <c r="C24" s="28" t="s">
        <v>94</v>
      </c>
      <c r="D24" s="29" t="s">
        <v>34</v>
      </c>
      <c r="E24" s="30" t="s">
        <v>35</v>
      </c>
      <c r="F24" s="31" t="s">
        <v>36</v>
      </c>
      <c r="G24" s="31" t="s">
        <v>95</v>
      </c>
      <c r="H24" s="57">
        <f t="shared" si="1"/>
        <v>167</v>
      </c>
      <c r="I24" s="57">
        <v>85</v>
      </c>
      <c r="J24" s="57">
        <v>82</v>
      </c>
      <c r="K24" s="58">
        <f t="shared" si="2"/>
        <v>18</v>
      </c>
      <c r="L24" s="59">
        <v>1</v>
      </c>
      <c r="M24" s="60">
        <v>17</v>
      </c>
      <c r="N24" s="57">
        <v>0</v>
      </c>
      <c r="O24" s="61">
        <v>0</v>
      </c>
      <c r="P24" s="57">
        <v>3</v>
      </c>
      <c r="Q24" s="61">
        <v>3</v>
      </c>
    </row>
    <row r="25" spans="1:17" ht="21" customHeight="1">
      <c r="A25" s="7">
        <v>11</v>
      </c>
      <c r="B25" s="5" t="s">
        <v>169</v>
      </c>
      <c r="C25" s="28" t="s">
        <v>134</v>
      </c>
      <c r="D25" s="29" t="s">
        <v>149</v>
      </c>
      <c r="E25" s="30" t="s">
        <v>170</v>
      </c>
      <c r="F25" s="31" t="s">
        <v>171</v>
      </c>
      <c r="G25" s="31" t="s">
        <v>150</v>
      </c>
      <c r="H25" s="57">
        <f t="shared" si="1"/>
        <v>98</v>
      </c>
      <c r="I25" s="57">
        <v>51</v>
      </c>
      <c r="J25" s="57">
        <v>47</v>
      </c>
      <c r="K25" s="58">
        <f t="shared" si="2"/>
        <v>14</v>
      </c>
      <c r="L25" s="59">
        <v>1</v>
      </c>
      <c r="M25" s="60">
        <v>13</v>
      </c>
      <c r="N25" s="57">
        <v>0</v>
      </c>
      <c r="O25" s="61">
        <v>0</v>
      </c>
      <c r="P25" s="57">
        <v>0</v>
      </c>
      <c r="Q25" s="61">
        <v>2</v>
      </c>
    </row>
    <row r="26" spans="1:17" ht="21" customHeight="1">
      <c r="A26" s="7">
        <v>12</v>
      </c>
      <c r="B26" s="5" t="s">
        <v>96</v>
      </c>
      <c r="C26" s="28" t="s">
        <v>37</v>
      </c>
      <c r="D26" s="29" t="s">
        <v>38</v>
      </c>
      <c r="E26" s="30" t="s">
        <v>39</v>
      </c>
      <c r="F26" s="31" t="s">
        <v>40</v>
      </c>
      <c r="G26" s="31" t="s">
        <v>97</v>
      </c>
      <c r="H26" s="57">
        <f t="shared" si="1"/>
        <v>157</v>
      </c>
      <c r="I26" s="57">
        <v>79</v>
      </c>
      <c r="J26" s="57">
        <v>78</v>
      </c>
      <c r="K26" s="58">
        <f t="shared" si="2"/>
        <v>17</v>
      </c>
      <c r="L26" s="59">
        <v>1</v>
      </c>
      <c r="M26" s="60">
        <v>16</v>
      </c>
      <c r="N26" s="57">
        <v>0</v>
      </c>
      <c r="O26" s="61">
        <v>0</v>
      </c>
      <c r="P26" s="57">
        <v>2</v>
      </c>
      <c r="Q26" s="61">
        <v>5</v>
      </c>
    </row>
    <row r="27" spans="1:17" ht="21" customHeight="1">
      <c r="A27" s="7">
        <v>13</v>
      </c>
      <c r="B27" s="5" t="s">
        <v>172</v>
      </c>
      <c r="C27" s="28" t="s">
        <v>135</v>
      </c>
      <c r="D27" s="29" t="s">
        <v>147</v>
      </c>
      <c r="E27" s="30" t="s">
        <v>173</v>
      </c>
      <c r="F27" s="31" t="s">
        <v>174</v>
      </c>
      <c r="G27" s="31" t="s">
        <v>148</v>
      </c>
      <c r="H27" s="57">
        <f t="shared" si="1"/>
        <v>89</v>
      </c>
      <c r="I27" s="57">
        <v>41</v>
      </c>
      <c r="J27" s="57">
        <v>48</v>
      </c>
      <c r="K27" s="58">
        <f t="shared" si="2"/>
        <v>17</v>
      </c>
      <c r="L27" s="59">
        <v>1</v>
      </c>
      <c r="M27" s="60">
        <v>16</v>
      </c>
      <c r="N27" s="57">
        <v>0</v>
      </c>
      <c r="O27" s="61">
        <v>0</v>
      </c>
      <c r="P27" s="57">
        <v>0</v>
      </c>
      <c r="Q27" s="61">
        <v>1</v>
      </c>
    </row>
    <row r="28" spans="1:17" ht="21" customHeight="1">
      <c r="A28" s="7">
        <v>14</v>
      </c>
      <c r="B28" s="5" t="s">
        <v>98</v>
      </c>
      <c r="C28" s="28" t="s">
        <v>99</v>
      </c>
      <c r="D28" s="29" t="s">
        <v>100</v>
      </c>
      <c r="E28" s="30" t="s">
        <v>101</v>
      </c>
      <c r="F28" s="31" t="s">
        <v>102</v>
      </c>
      <c r="G28" s="31" t="s">
        <v>250</v>
      </c>
      <c r="H28" s="57">
        <f t="shared" si="1"/>
        <v>198</v>
      </c>
      <c r="I28" s="57">
        <v>98</v>
      </c>
      <c r="J28" s="57">
        <v>100</v>
      </c>
      <c r="K28" s="58">
        <f t="shared" si="2"/>
        <v>23</v>
      </c>
      <c r="L28" s="59">
        <v>1</v>
      </c>
      <c r="M28" s="60">
        <v>22</v>
      </c>
      <c r="N28" s="57">
        <v>0</v>
      </c>
      <c r="O28" s="61">
        <v>0</v>
      </c>
      <c r="P28" s="57">
        <v>0</v>
      </c>
      <c r="Q28" s="61">
        <v>6</v>
      </c>
    </row>
    <row r="29" spans="1:17" ht="21" customHeight="1">
      <c r="A29" s="7">
        <v>15</v>
      </c>
      <c r="B29" s="5" t="s">
        <v>175</v>
      </c>
      <c r="C29" s="28" t="s">
        <v>131</v>
      </c>
      <c r="D29" s="29" t="s">
        <v>151</v>
      </c>
      <c r="E29" s="30" t="s">
        <v>176</v>
      </c>
      <c r="F29" s="31" t="s">
        <v>177</v>
      </c>
      <c r="G29" s="31" t="s">
        <v>152</v>
      </c>
      <c r="H29" s="57">
        <f t="shared" si="1"/>
        <v>161</v>
      </c>
      <c r="I29" s="57">
        <v>75</v>
      </c>
      <c r="J29" s="57">
        <v>86</v>
      </c>
      <c r="K29" s="58">
        <f t="shared" si="2"/>
        <v>26</v>
      </c>
      <c r="L29" s="59">
        <v>1</v>
      </c>
      <c r="M29" s="60">
        <v>25</v>
      </c>
      <c r="N29" s="57">
        <v>0</v>
      </c>
      <c r="O29" s="61">
        <v>0</v>
      </c>
      <c r="P29" s="57">
        <v>0</v>
      </c>
      <c r="Q29" s="61">
        <v>3</v>
      </c>
    </row>
    <row r="30" spans="1:17" ht="21.75" customHeight="1">
      <c r="A30" s="7">
        <v>16</v>
      </c>
      <c r="B30" s="5" t="s">
        <v>103</v>
      </c>
      <c r="C30" s="28" t="s">
        <v>104</v>
      </c>
      <c r="D30" s="29" t="s">
        <v>41</v>
      </c>
      <c r="E30" s="30" t="s">
        <v>42</v>
      </c>
      <c r="F30" s="31" t="s">
        <v>43</v>
      </c>
      <c r="G30" s="31" t="s">
        <v>44</v>
      </c>
      <c r="H30" s="57">
        <f t="shared" si="1"/>
        <v>95</v>
      </c>
      <c r="I30" s="57">
        <v>48</v>
      </c>
      <c r="J30" s="57">
        <v>47</v>
      </c>
      <c r="K30" s="58">
        <f t="shared" si="2"/>
        <v>21</v>
      </c>
      <c r="L30" s="59">
        <v>1</v>
      </c>
      <c r="M30" s="60">
        <v>20</v>
      </c>
      <c r="N30" s="57">
        <v>0</v>
      </c>
      <c r="O30" s="61">
        <v>0</v>
      </c>
      <c r="P30" s="57">
        <v>1</v>
      </c>
      <c r="Q30" s="61">
        <v>2</v>
      </c>
    </row>
    <row r="31" spans="1:17" ht="21.75" customHeight="1">
      <c r="A31" s="7">
        <v>17</v>
      </c>
      <c r="B31" s="5" t="s">
        <v>105</v>
      </c>
      <c r="C31" s="28" t="s">
        <v>106</v>
      </c>
      <c r="D31" s="29" t="s">
        <v>45</v>
      </c>
      <c r="E31" s="30" t="s">
        <v>46</v>
      </c>
      <c r="F31" s="31" t="s">
        <v>47</v>
      </c>
      <c r="G31" s="31" t="s">
        <v>48</v>
      </c>
      <c r="H31" s="57">
        <f t="shared" si="1"/>
        <v>148</v>
      </c>
      <c r="I31" s="57">
        <v>73</v>
      </c>
      <c r="J31" s="57">
        <v>75</v>
      </c>
      <c r="K31" s="58">
        <f t="shared" si="2"/>
        <v>19</v>
      </c>
      <c r="L31" s="59">
        <v>1</v>
      </c>
      <c r="M31" s="60">
        <v>18</v>
      </c>
      <c r="N31" s="57">
        <v>0</v>
      </c>
      <c r="O31" s="61">
        <v>0</v>
      </c>
      <c r="P31" s="57">
        <v>2</v>
      </c>
      <c r="Q31" s="61">
        <v>9</v>
      </c>
    </row>
    <row r="32" spans="1:17" ht="21" customHeight="1">
      <c r="A32" s="7">
        <v>18</v>
      </c>
      <c r="B32" s="5" t="s">
        <v>107</v>
      </c>
      <c r="C32" s="28" t="s">
        <v>108</v>
      </c>
      <c r="D32" s="29" t="s">
        <v>49</v>
      </c>
      <c r="E32" s="30" t="s">
        <v>50</v>
      </c>
      <c r="F32" s="31" t="s">
        <v>51</v>
      </c>
      <c r="G32" s="31" t="s">
        <v>251</v>
      </c>
      <c r="H32" s="57">
        <f t="shared" si="1"/>
        <v>124</v>
      </c>
      <c r="I32" s="57">
        <v>65</v>
      </c>
      <c r="J32" s="57">
        <v>59</v>
      </c>
      <c r="K32" s="58">
        <f t="shared" si="2"/>
        <v>19</v>
      </c>
      <c r="L32" s="59">
        <v>2</v>
      </c>
      <c r="M32" s="60">
        <v>17</v>
      </c>
      <c r="N32" s="57">
        <v>0</v>
      </c>
      <c r="O32" s="61">
        <v>0</v>
      </c>
      <c r="P32" s="57">
        <v>0</v>
      </c>
      <c r="Q32" s="61">
        <v>2</v>
      </c>
    </row>
    <row r="33" spans="1:17" ht="21" customHeight="1">
      <c r="A33" s="7">
        <v>19</v>
      </c>
      <c r="B33" s="5" t="s">
        <v>178</v>
      </c>
      <c r="C33" s="28" t="s">
        <v>136</v>
      </c>
      <c r="D33" s="29" t="s">
        <v>144</v>
      </c>
      <c r="E33" s="30" t="s">
        <v>179</v>
      </c>
      <c r="F33" s="31" t="s">
        <v>180</v>
      </c>
      <c r="G33" s="31" t="s">
        <v>145</v>
      </c>
      <c r="H33" s="57">
        <f t="shared" si="1"/>
        <v>179</v>
      </c>
      <c r="I33" s="57">
        <v>89</v>
      </c>
      <c r="J33" s="57">
        <v>90</v>
      </c>
      <c r="K33" s="58">
        <f t="shared" si="2"/>
        <v>23</v>
      </c>
      <c r="L33" s="59">
        <v>1</v>
      </c>
      <c r="M33" s="60">
        <v>22</v>
      </c>
      <c r="N33" s="57">
        <v>0</v>
      </c>
      <c r="O33" s="61">
        <v>0</v>
      </c>
      <c r="P33" s="57">
        <v>0</v>
      </c>
      <c r="Q33" s="61">
        <v>5</v>
      </c>
    </row>
    <row r="34" spans="1:17" ht="21" customHeight="1">
      <c r="A34" s="7">
        <v>20</v>
      </c>
      <c r="B34" s="5" t="s">
        <v>194</v>
      </c>
      <c r="C34" s="28" t="s">
        <v>195</v>
      </c>
      <c r="D34" s="29" t="s">
        <v>217</v>
      </c>
      <c r="E34" s="30" t="s">
        <v>218</v>
      </c>
      <c r="F34" s="31" t="s">
        <v>219</v>
      </c>
      <c r="G34" s="31" t="s">
        <v>220</v>
      </c>
      <c r="H34" s="57">
        <f t="shared" si="1"/>
        <v>216</v>
      </c>
      <c r="I34" s="57">
        <v>99</v>
      </c>
      <c r="J34" s="57">
        <v>117</v>
      </c>
      <c r="K34" s="58">
        <f t="shared" si="2"/>
        <v>20</v>
      </c>
      <c r="L34" s="59">
        <v>1</v>
      </c>
      <c r="M34" s="60">
        <v>19</v>
      </c>
      <c r="N34" s="57">
        <v>0</v>
      </c>
      <c r="O34" s="61">
        <v>0</v>
      </c>
      <c r="P34" s="57">
        <v>0</v>
      </c>
      <c r="Q34" s="61">
        <v>3</v>
      </c>
    </row>
    <row r="35" spans="1:17" ht="21" customHeight="1">
      <c r="A35" s="7">
        <v>21</v>
      </c>
      <c r="B35" s="5" t="s">
        <v>196</v>
      </c>
      <c r="C35" s="28" t="s">
        <v>197</v>
      </c>
      <c r="D35" s="29" t="s">
        <v>221</v>
      </c>
      <c r="E35" s="30" t="s">
        <v>223</v>
      </c>
      <c r="F35" s="31" t="s">
        <v>224</v>
      </c>
      <c r="G35" s="31" t="s">
        <v>222</v>
      </c>
      <c r="H35" s="57">
        <f t="shared" si="1"/>
        <v>123</v>
      </c>
      <c r="I35" s="57">
        <v>63</v>
      </c>
      <c r="J35" s="57">
        <v>60</v>
      </c>
      <c r="K35" s="58">
        <f t="shared" si="2"/>
        <v>18</v>
      </c>
      <c r="L35" s="59">
        <v>0</v>
      </c>
      <c r="M35" s="60">
        <v>18</v>
      </c>
      <c r="N35" s="57">
        <v>0</v>
      </c>
      <c r="O35" s="61">
        <v>2</v>
      </c>
      <c r="P35" s="57">
        <v>0</v>
      </c>
      <c r="Q35" s="61">
        <v>2</v>
      </c>
    </row>
    <row r="36" spans="1:17" ht="21" customHeight="1">
      <c r="A36" s="84">
        <v>22</v>
      </c>
      <c r="B36" s="9" t="s">
        <v>109</v>
      </c>
      <c r="C36" s="103" t="s">
        <v>110</v>
      </c>
      <c r="D36" s="104" t="s">
        <v>111</v>
      </c>
      <c r="E36" s="105" t="s">
        <v>52</v>
      </c>
      <c r="F36" s="106" t="s">
        <v>53</v>
      </c>
      <c r="G36" s="106" t="s">
        <v>249</v>
      </c>
      <c r="H36" s="96">
        <f t="shared" si="1"/>
        <v>114</v>
      </c>
      <c r="I36" s="96">
        <v>54</v>
      </c>
      <c r="J36" s="96">
        <v>60</v>
      </c>
      <c r="K36" s="63">
        <f t="shared" si="2"/>
        <v>19</v>
      </c>
      <c r="L36" s="96">
        <v>1</v>
      </c>
      <c r="M36" s="107">
        <v>18</v>
      </c>
      <c r="N36" s="96">
        <v>0</v>
      </c>
      <c r="O36" s="108">
        <v>0</v>
      </c>
      <c r="P36" s="96">
        <v>1</v>
      </c>
      <c r="Q36" s="108">
        <v>4</v>
      </c>
    </row>
    <row r="37" spans="1:17" ht="21" customHeight="1">
      <c r="A37" s="24"/>
      <c r="B37" s="100"/>
      <c r="C37" s="101"/>
      <c r="D37" s="29"/>
      <c r="E37" s="30"/>
      <c r="F37" s="102"/>
      <c r="G37" s="102"/>
      <c r="H37" s="57"/>
      <c r="I37" s="57"/>
      <c r="J37" s="57"/>
      <c r="K37" s="59"/>
      <c r="L37" s="59"/>
      <c r="M37" s="59"/>
      <c r="N37" s="57"/>
      <c r="O37" s="59"/>
      <c r="P37" s="57"/>
      <c r="Q37" s="59"/>
    </row>
    <row r="38" spans="1:6" ht="13.5">
      <c r="A38" s="26" t="s">
        <v>77</v>
      </c>
      <c r="B38" s="26"/>
      <c r="C38" s="20"/>
      <c r="D38" s="26"/>
      <c r="F38" s="14"/>
    </row>
    <row r="39" spans="1:17" ht="13.5">
      <c r="A39" s="2" t="s">
        <v>0</v>
      </c>
      <c r="B39" s="2" t="s">
        <v>1</v>
      </c>
      <c r="C39" s="3"/>
      <c r="D39" s="16"/>
      <c r="E39" s="4"/>
      <c r="F39" s="3"/>
      <c r="G39" s="2"/>
      <c r="H39" s="32"/>
      <c r="I39" s="16"/>
      <c r="J39" s="4"/>
      <c r="K39" s="33" t="s">
        <v>130</v>
      </c>
      <c r="L39" s="34"/>
      <c r="M39" s="35"/>
      <c r="N39" s="36" t="s">
        <v>72</v>
      </c>
      <c r="O39" s="36" t="s">
        <v>74</v>
      </c>
      <c r="P39" s="37" t="s">
        <v>160</v>
      </c>
      <c r="Q39" s="37" t="s">
        <v>17</v>
      </c>
    </row>
    <row r="40" spans="1:17" ht="13.5">
      <c r="A40" s="5"/>
      <c r="B40" s="5" t="s">
        <v>2</v>
      </c>
      <c r="C40" s="6" t="s">
        <v>161</v>
      </c>
      <c r="D40" s="24" t="s">
        <v>3</v>
      </c>
      <c r="E40" s="8" t="s">
        <v>4</v>
      </c>
      <c r="F40" s="5" t="s">
        <v>5</v>
      </c>
      <c r="G40" s="5" t="s">
        <v>6</v>
      </c>
      <c r="H40" s="38" t="s">
        <v>7</v>
      </c>
      <c r="I40" s="39" t="s">
        <v>8</v>
      </c>
      <c r="J40" s="40" t="s">
        <v>9</v>
      </c>
      <c r="K40" s="109" t="s">
        <v>19</v>
      </c>
      <c r="L40" s="110"/>
      <c r="M40" s="111"/>
      <c r="N40" s="41" t="s">
        <v>162</v>
      </c>
      <c r="O40" s="42" t="s">
        <v>75</v>
      </c>
      <c r="P40" s="43" t="s">
        <v>18</v>
      </c>
      <c r="Q40" s="43"/>
    </row>
    <row r="41" spans="1:17" ht="13.5">
      <c r="A41" s="9" t="s">
        <v>10</v>
      </c>
      <c r="B41" s="9" t="s">
        <v>11</v>
      </c>
      <c r="C41" s="10"/>
      <c r="D41" s="25"/>
      <c r="E41" s="11"/>
      <c r="F41" s="10"/>
      <c r="G41" s="9"/>
      <c r="H41" s="44" t="s">
        <v>12</v>
      </c>
      <c r="I41" s="44" t="s">
        <v>13</v>
      </c>
      <c r="J41" s="44" t="s">
        <v>14</v>
      </c>
      <c r="K41" s="45" t="s">
        <v>12</v>
      </c>
      <c r="L41" s="45" t="s">
        <v>13</v>
      </c>
      <c r="M41" s="45" t="s">
        <v>14</v>
      </c>
      <c r="N41" s="46" t="s">
        <v>73</v>
      </c>
      <c r="O41" s="46" t="s">
        <v>76</v>
      </c>
      <c r="P41" s="46" t="s">
        <v>15</v>
      </c>
      <c r="Q41" s="46" t="s">
        <v>16</v>
      </c>
    </row>
    <row r="42" spans="1:17" ht="21" customHeight="1">
      <c r="A42" s="7">
        <v>23</v>
      </c>
      <c r="B42" s="5" t="s">
        <v>112</v>
      </c>
      <c r="C42" s="28" t="s">
        <v>54</v>
      </c>
      <c r="D42" s="29" t="s">
        <v>55</v>
      </c>
      <c r="E42" s="30" t="s">
        <v>56</v>
      </c>
      <c r="F42" s="31" t="s">
        <v>57</v>
      </c>
      <c r="G42" s="31" t="s">
        <v>153</v>
      </c>
      <c r="H42" s="57">
        <f t="shared" si="1"/>
        <v>296</v>
      </c>
      <c r="I42" s="57">
        <v>143</v>
      </c>
      <c r="J42" s="57">
        <v>153</v>
      </c>
      <c r="K42" s="58">
        <f t="shared" si="2"/>
        <v>53</v>
      </c>
      <c r="L42" s="59">
        <v>1</v>
      </c>
      <c r="M42" s="60">
        <v>52</v>
      </c>
      <c r="N42" s="57">
        <v>0</v>
      </c>
      <c r="O42" s="61">
        <v>0</v>
      </c>
      <c r="P42" s="57">
        <v>1</v>
      </c>
      <c r="Q42" s="61">
        <v>7</v>
      </c>
    </row>
    <row r="43" spans="1:17" ht="21" customHeight="1">
      <c r="A43" s="7">
        <v>24</v>
      </c>
      <c r="B43" s="5" t="s">
        <v>113</v>
      </c>
      <c r="C43" s="28" t="s">
        <v>58</v>
      </c>
      <c r="D43" s="29" t="s">
        <v>59</v>
      </c>
      <c r="E43" s="30" t="s">
        <v>60</v>
      </c>
      <c r="F43" s="31" t="s">
        <v>61</v>
      </c>
      <c r="G43" s="31" t="s">
        <v>114</v>
      </c>
      <c r="H43" s="57">
        <f t="shared" si="1"/>
        <v>116</v>
      </c>
      <c r="I43" s="57">
        <v>47</v>
      </c>
      <c r="J43" s="57">
        <v>69</v>
      </c>
      <c r="K43" s="58">
        <f t="shared" si="2"/>
        <v>23</v>
      </c>
      <c r="L43" s="59">
        <v>1</v>
      </c>
      <c r="M43" s="60">
        <v>22</v>
      </c>
      <c r="N43" s="57">
        <v>0</v>
      </c>
      <c r="O43" s="61">
        <v>0</v>
      </c>
      <c r="P43" s="57">
        <v>0</v>
      </c>
      <c r="Q43" s="61">
        <v>3</v>
      </c>
    </row>
    <row r="44" spans="1:17" ht="21" customHeight="1">
      <c r="A44" s="7">
        <v>25</v>
      </c>
      <c r="B44" s="5" t="s">
        <v>181</v>
      </c>
      <c r="C44" s="28" t="s">
        <v>137</v>
      </c>
      <c r="D44" s="29" t="s">
        <v>159</v>
      </c>
      <c r="E44" s="30" t="s">
        <v>182</v>
      </c>
      <c r="F44" s="31" t="s">
        <v>183</v>
      </c>
      <c r="G44" s="31" t="s">
        <v>154</v>
      </c>
      <c r="H44" s="57">
        <f t="shared" si="1"/>
        <v>122</v>
      </c>
      <c r="I44" s="57">
        <v>62</v>
      </c>
      <c r="J44" s="57">
        <v>60</v>
      </c>
      <c r="K44" s="58">
        <f t="shared" si="2"/>
        <v>26</v>
      </c>
      <c r="L44" s="59">
        <v>1</v>
      </c>
      <c r="M44" s="60">
        <v>25</v>
      </c>
      <c r="N44" s="57">
        <v>0</v>
      </c>
      <c r="O44" s="61">
        <v>0</v>
      </c>
      <c r="P44" s="57">
        <v>7</v>
      </c>
      <c r="Q44" s="61">
        <v>7</v>
      </c>
    </row>
    <row r="45" spans="1:17" ht="21" customHeight="1">
      <c r="A45" s="7">
        <v>26</v>
      </c>
      <c r="B45" s="5" t="s">
        <v>184</v>
      </c>
      <c r="C45" s="28" t="s">
        <v>138</v>
      </c>
      <c r="D45" s="29" t="s">
        <v>155</v>
      </c>
      <c r="E45" s="30" t="s">
        <v>185</v>
      </c>
      <c r="F45" s="31" t="s">
        <v>186</v>
      </c>
      <c r="G45" s="31" t="s">
        <v>156</v>
      </c>
      <c r="H45" s="57">
        <f t="shared" si="1"/>
        <v>94</v>
      </c>
      <c r="I45" s="57">
        <v>51</v>
      </c>
      <c r="J45" s="57">
        <v>43</v>
      </c>
      <c r="K45" s="58">
        <f t="shared" si="2"/>
        <v>17</v>
      </c>
      <c r="L45" s="59">
        <v>2</v>
      </c>
      <c r="M45" s="60">
        <v>15</v>
      </c>
      <c r="N45" s="57">
        <v>0</v>
      </c>
      <c r="O45" s="61">
        <v>2</v>
      </c>
      <c r="P45" s="57">
        <v>2</v>
      </c>
      <c r="Q45" s="61">
        <v>7</v>
      </c>
    </row>
    <row r="46" spans="1:17" ht="21" customHeight="1">
      <c r="A46" s="7">
        <v>27</v>
      </c>
      <c r="B46" s="5" t="s">
        <v>115</v>
      </c>
      <c r="C46" s="28" t="s">
        <v>116</v>
      </c>
      <c r="D46" s="29" t="s">
        <v>62</v>
      </c>
      <c r="E46" s="30" t="s">
        <v>63</v>
      </c>
      <c r="F46" s="31" t="s">
        <v>64</v>
      </c>
      <c r="G46" s="31" t="s">
        <v>225</v>
      </c>
      <c r="H46" s="57">
        <f t="shared" si="1"/>
        <v>118</v>
      </c>
      <c r="I46" s="57">
        <v>53</v>
      </c>
      <c r="J46" s="57">
        <v>65</v>
      </c>
      <c r="K46" s="58">
        <f t="shared" si="2"/>
        <v>17</v>
      </c>
      <c r="L46" s="59">
        <v>1</v>
      </c>
      <c r="M46" s="60">
        <v>16</v>
      </c>
      <c r="N46" s="57">
        <v>0</v>
      </c>
      <c r="O46" s="61">
        <v>0</v>
      </c>
      <c r="P46" s="57">
        <v>0</v>
      </c>
      <c r="Q46" s="61">
        <v>5</v>
      </c>
    </row>
    <row r="47" spans="1:17" ht="21" customHeight="1">
      <c r="A47" s="7">
        <v>28</v>
      </c>
      <c r="B47" s="5" t="s">
        <v>127</v>
      </c>
      <c r="C47" s="28" t="s">
        <v>128</v>
      </c>
      <c r="D47" s="29" t="s">
        <v>226</v>
      </c>
      <c r="E47" s="30" t="s">
        <v>227</v>
      </c>
      <c r="F47" s="31" t="s">
        <v>228</v>
      </c>
      <c r="G47" s="31" t="s">
        <v>129</v>
      </c>
      <c r="H47" s="57">
        <f t="shared" si="1"/>
        <v>68</v>
      </c>
      <c r="I47" s="57">
        <v>33</v>
      </c>
      <c r="J47" s="57">
        <v>35</v>
      </c>
      <c r="K47" s="58">
        <f t="shared" si="2"/>
        <v>10</v>
      </c>
      <c r="L47" s="59">
        <v>2</v>
      </c>
      <c r="M47" s="60">
        <v>8</v>
      </c>
      <c r="N47" s="57">
        <v>0</v>
      </c>
      <c r="O47" s="61">
        <v>3</v>
      </c>
      <c r="P47" s="57">
        <v>5</v>
      </c>
      <c r="Q47" s="61">
        <v>6</v>
      </c>
    </row>
    <row r="48" spans="1:17" ht="21" customHeight="1">
      <c r="A48" s="7">
        <v>29</v>
      </c>
      <c r="B48" s="5" t="s">
        <v>117</v>
      </c>
      <c r="C48" s="28" t="s">
        <v>118</v>
      </c>
      <c r="D48" s="29" t="s">
        <v>65</v>
      </c>
      <c r="E48" s="30" t="s">
        <v>66</v>
      </c>
      <c r="F48" s="31" t="s">
        <v>67</v>
      </c>
      <c r="G48" s="31" t="s">
        <v>119</v>
      </c>
      <c r="H48" s="57">
        <f t="shared" si="1"/>
        <v>56</v>
      </c>
      <c r="I48" s="57">
        <v>26</v>
      </c>
      <c r="J48" s="57">
        <v>30</v>
      </c>
      <c r="K48" s="58">
        <f t="shared" si="2"/>
        <v>7</v>
      </c>
      <c r="L48" s="59">
        <v>0</v>
      </c>
      <c r="M48" s="60">
        <v>7</v>
      </c>
      <c r="N48" s="59">
        <v>1</v>
      </c>
      <c r="O48" s="61">
        <v>1</v>
      </c>
      <c r="P48" s="59">
        <v>1</v>
      </c>
      <c r="Q48" s="61">
        <v>2</v>
      </c>
    </row>
    <row r="49" spans="1:17" ht="21" customHeight="1">
      <c r="A49" s="7">
        <v>30</v>
      </c>
      <c r="B49" s="5" t="s">
        <v>121</v>
      </c>
      <c r="C49" s="28" t="s">
        <v>122</v>
      </c>
      <c r="D49" s="29" t="s">
        <v>123</v>
      </c>
      <c r="E49" s="30" t="s">
        <v>124</v>
      </c>
      <c r="F49" s="31" t="s">
        <v>125</v>
      </c>
      <c r="G49" s="31" t="s">
        <v>126</v>
      </c>
      <c r="H49" s="57">
        <f t="shared" si="1"/>
        <v>90</v>
      </c>
      <c r="I49" s="57">
        <v>43</v>
      </c>
      <c r="J49" s="57">
        <v>47</v>
      </c>
      <c r="K49" s="58">
        <f t="shared" si="2"/>
        <v>18</v>
      </c>
      <c r="L49" s="59">
        <v>1</v>
      </c>
      <c r="M49" s="60">
        <v>17</v>
      </c>
      <c r="N49" s="57">
        <v>0</v>
      </c>
      <c r="O49" s="61">
        <v>0</v>
      </c>
      <c r="P49" s="57">
        <v>6</v>
      </c>
      <c r="Q49" s="61">
        <v>1</v>
      </c>
    </row>
    <row r="50" spans="1:17" ht="21" customHeight="1">
      <c r="A50" s="7">
        <v>31</v>
      </c>
      <c r="B50" s="5" t="s">
        <v>187</v>
      </c>
      <c r="C50" s="28" t="s">
        <v>139</v>
      </c>
      <c r="D50" s="29" t="s">
        <v>158</v>
      </c>
      <c r="E50" s="30" t="s">
        <v>188</v>
      </c>
      <c r="F50" s="31" t="s">
        <v>189</v>
      </c>
      <c r="G50" s="31" t="s">
        <v>146</v>
      </c>
      <c r="H50" s="57">
        <f t="shared" si="1"/>
        <v>60</v>
      </c>
      <c r="I50" s="57">
        <v>30</v>
      </c>
      <c r="J50" s="57">
        <v>30</v>
      </c>
      <c r="K50" s="58">
        <f t="shared" si="2"/>
        <v>15</v>
      </c>
      <c r="L50" s="59">
        <v>2</v>
      </c>
      <c r="M50" s="60">
        <v>13</v>
      </c>
      <c r="N50" s="57">
        <v>0</v>
      </c>
      <c r="O50" s="61">
        <v>0</v>
      </c>
      <c r="P50" s="57">
        <v>2</v>
      </c>
      <c r="Q50" s="61">
        <v>5</v>
      </c>
    </row>
    <row r="51" spans="1:17" ht="21" customHeight="1">
      <c r="A51" s="7">
        <v>32</v>
      </c>
      <c r="B51" s="5" t="s">
        <v>198</v>
      </c>
      <c r="C51" s="28" t="s">
        <v>199</v>
      </c>
      <c r="D51" s="29" t="s">
        <v>229</v>
      </c>
      <c r="E51" s="30" t="s">
        <v>231</v>
      </c>
      <c r="F51" s="31" t="s">
        <v>232</v>
      </c>
      <c r="G51" s="31" t="s">
        <v>230</v>
      </c>
      <c r="H51" s="57">
        <f t="shared" si="1"/>
        <v>190</v>
      </c>
      <c r="I51" s="57">
        <v>95</v>
      </c>
      <c r="J51" s="57">
        <v>95</v>
      </c>
      <c r="K51" s="58">
        <f t="shared" si="2"/>
        <v>22</v>
      </c>
      <c r="L51" s="59">
        <v>1</v>
      </c>
      <c r="M51" s="60">
        <v>21</v>
      </c>
      <c r="N51" s="57">
        <v>1</v>
      </c>
      <c r="O51" s="61">
        <v>0</v>
      </c>
      <c r="P51" s="57">
        <v>0</v>
      </c>
      <c r="Q51" s="61">
        <v>7</v>
      </c>
    </row>
    <row r="52" spans="1:17" ht="21" customHeight="1">
      <c r="A52" s="7">
        <v>33</v>
      </c>
      <c r="B52" s="5" t="s">
        <v>200</v>
      </c>
      <c r="C52" s="28" t="s">
        <v>201</v>
      </c>
      <c r="D52" s="29" t="s">
        <v>233</v>
      </c>
      <c r="E52" s="30" t="s">
        <v>234</v>
      </c>
      <c r="F52" s="31" t="s">
        <v>235</v>
      </c>
      <c r="G52" s="31" t="s">
        <v>236</v>
      </c>
      <c r="H52" s="57">
        <f t="shared" si="1"/>
        <v>177</v>
      </c>
      <c r="I52" s="57">
        <v>83</v>
      </c>
      <c r="J52" s="57">
        <v>94</v>
      </c>
      <c r="K52" s="58">
        <f t="shared" si="2"/>
        <v>20</v>
      </c>
      <c r="L52" s="59">
        <v>0</v>
      </c>
      <c r="M52" s="60">
        <v>20</v>
      </c>
      <c r="N52" s="57">
        <v>0</v>
      </c>
      <c r="O52" s="61">
        <v>0</v>
      </c>
      <c r="P52" s="57">
        <v>0</v>
      </c>
      <c r="Q52" s="61">
        <v>5</v>
      </c>
    </row>
    <row r="53" spans="1:17" ht="21" customHeight="1">
      <c r="A53" s="7">
        <v>34</v>
      </c>
      <c r="B53" s="5" t="s">
        <v>202</v>
      </c>
      <c r="C53" s="28" t="s">
        <v>203</v>
      </c>
      <c r="D53" s="29" t="s">
        <v>237</v>
      </c>
      <c r="E53" s="30" t="s">
        <v>238</v>
      </c>
      <c r="F53" s="31" t="s">
        <v>239</v>
      </c>
      <c r="G53" s="31" t="s">
        <v>240</v>
      </c>
      <c r="H53" s="57">
        <f t="shared" si="1"/>
        <v>148</v>
      </c>
      <c r="I53" s="57">
        <v>69</v>
      </c>
      <c r="J53" s="57">
        <v>79</v>
      </c>
      <c r="K53" s="58">
        <f t="shared" si="2"/>
        <v>23</v>
      </c>
      <c r="L53" s="59">
        <v>1</v>
      </c>
      <c r="M53" s="60">
        <v>22</v>
      </c>
      <c r="N53" s="57">
        <v>0</v>
      </c>
      <c r="O53" s="61">
        <v>0</v>
      </c>
      <c r="P53" s="57">
        <v>0</v>
      </c>
      <c r="Q53" s="61">
        <v>10</v>
      </c>
    </row>
    <row r="54" spans="1:17" ht="21" customHeight="1">
      <c r="A54" s="7">
        <v>35</v>
      </c>
      <c r="B54" s="5" t="s">
        <v>204</v>
      </c>
      <c r="C54" s="28" t="s">
        <v>205</v>
      </c>
      <c r="D54" s="29" t="s">
        <v>241</v>
      </c>
      <c r="E54" s="30" t="s">
        <v>242</v>
      </c>
      <c r="F54" s="31" t="s">
        <v>243</v>
      </c>
      <c r="G54" s="31" t="s">
        <v>244</v>
      </c>
      <c r="H54" s="57">
        <f t="shared" si="1"/>
        <v>121</v>
      </c>
      <c r="I54" s="57">
        <v>68</v>
      </c>
      <c r="J54" s="57">
        <v>53</v>
      </c>
      <c r="K54" s="58">
        <f t="shared" si="2"/>
        <v>25</v>
      </c>
      <c r="L54" s="59">
        <v>1</v>
      </c>
      <c r="M54" s="60">
        <v>24</v>
      </c>
      <c r="N54" s="57">
        <v>0</v>
      </c>
      <c r="O54" s="61">
        <v>0</v>
      </c>
      <c r="P54" s="57">
        <v>2</v>
      </c>
      <c r="Q54" s="61">
        <v>6</v>
      </c>
    </row>
    <row r="55" spans="1:17" ht="21" customHeight="1">
      <c r="A55" s="7">
        <v>36</v>
      </c>
      <c r="B55" s="5" t="s">
        <v>206</v>
      </c>
      <c r="C55" s="28" t="s">
        <v>207</v>
      </c>
      <c r="D55" s="29" t="s">
        <v>245</v>
      </c>
      <c r="E55" s="30" t="s">
        <v>246</v>
      </c>
      <c r="F55" s="31" t="s">
        <v>247</v>
      </c>
      <c r="G55" s="31" t="s">
        <v>248</v>
      </c>
      <c r="H55" s="57">
        <f t="shared" si="1"/>
        <v>64</v>
      </c>
      <c r="I55" s="57">
        <v>39</v>
      </c>
      <c r="J55" s="57">
        <v>25</v>
      </c>
      <c r="K55" s="58">
        <f t="shared" si="2"/>
        <v>16</v>
      </c>
      <c r="L55" s="59">
        <v>0</v>
      </c>
      <c r="M55" s="60">
        <v>16</v>
      </c>
      <c r="N55" s="57">
        <v>0</v>
      </c>
      <c r="O55" s="61">
        <v>0</v>
      </c>
      <c r="P55" s="57">
        <v>0</v>
      </c>
      <c r="Q55" s="61">
        <v>6</v>
      </c>
    </row>
    <row r="56" spans="1:17" ht="21.75" customHeight="1">
      <c r="A56" s="7">
        <v>37</v>
      </c>
      <c r="B56" s="5" t="s">
        <v>120</v>
      </c>
      <c r="C56" s="28" t="s">
        <v>68</v>
      </c>
      <c r="D56" s="29" t="s">
        <v>69</v>
      </c>
      <c r="E56" s="30" t="s">
        <v>70</v>
      </c>
      <c r="F56" s="31" t="s">
        <v>71</v>
      </c>
      <c r="G56" s="31" t="s">
        <v>157</v>
      </c>
      <c r="H56" s="57">
        <f t="shared" si="1"/>
        <v>124</v>
      </c>
      <c r="I56" s="57">
        <v>68</v>
      </c>
      <c r="J56" s="57">
        <v>56</v>
      </c>
      <c r="K56" s="63">
        <f t="shared" si="2"/>
        <v>14</v>
      </c>
      <c r="L56" s="59">
        <v>1</v>
      </c>
      <c r="M56" s="60">
        <v>13</v>
      </c>
      <c r="N56" s="57">
        <v>0</v>
      </c>
      <c r="O56" s="61">
        <v>3</v>
      </c>
      <c r="P56" s="57">
        <v>4</v>
      </c>
      <c r="Q56" s="61">
        <v>3</v>
      </c>
    </row>
    <row r="57" spans="1:17" ht="21.75" customHeight="1">
      <c r="A57" s="21"/>
      <c r="B57" s="22"/>
      <c r="C57" s="22"/>
      <c r="D57" s="23" t="s">
        <v>12</v>
      </c>
      <c r="E57" s="22"/>
      <c r="F57" s="22"/>
      <c r="G57" s="64"/>
      <c r="H57" s="65">
        <f aca="true" t="shared" si="3" ref="H57:Q57">SUM(H15:H56)</f>
        <v>5094</v>
      </c>
      <c r="I57" s="65">
        <f t="shared" si="3"/>
        <v>2509</v>
      </c>
      <c r="J57" s="66">
        <f t="shared" si="3"/>
        <v>2585</v>
      </c>
      <c r="K57" s="67">
        <f t="shared" si="3"/>
        <v>762</v>
      </c>
      <c r="L57" s="67">
        <f t="shared" si="3"/>
        <v>39</v>
      </c>
      <c r="M57" s="68">
        <f t="shared" si="3"/>
        <v>723</v>
      </c>
      <c r="N57" s="67">
        <f t="shared" si="3"/>
        <v>2</v>
      </c>
      <c r="O57" s="69">
        <f t="shared" si="3"/>
        <v>13</v>
      </c>
      <c r="P57" s="69">
        <f t="shared" si="3"/>
        <v>53</v>
      </c>
      <c r="Q57" s="68">
        <f t="shared" si="3"/>
        <v>171</v>
      </c>
    </row>
    <row r="58" spans="1:3" ht="13.5">
      <c r="A58" s="13"/>
      <c r="C58" s="13"/>
    </row>
    <row r="59" spans="1:3" ht="13.5">
      <c r="A59" s="13"/>
      <c r="C59" s="13"/>
    </row>
    <row r="60" spans="1:3" ht="13.5">
      <c r="A60" s="13"/>
      <c r="C60" s="13"/>
    </row>
    <row r="61" spans="1:3" ht="13.5">
      <c r="A61" s="13"/>
      <c r="C61" s="13"/>
    </row>
    <row r="62" spans="1:3" ht="13.5">
      <c r="A62" s="13"/>
      <c r="C62" s="13"/>
    </row>
    <row r="63" ht="13.5">
      <c r="C63" s="13"/>
    </row>
    <row r="64" ht="13.5">
      <c r="C64" s="13"/>
    </row>
    <row r="65" ht="13.5">
      <c r="C65" s="13"/>
    </row>
    <row r="66" ht="13.5">
      <c r="C66" s="13"/>
    </row>
    <row r="67" ht="13.5">
      <c r="C67" s="13"/>
    </row>
    <row r="68" ht="13.5">
      <c r="C68" s="13"/>
    </row>
    <row r="69" ht="13.5">
      <c r="C69" s="13"/>
    </row>
    <row r="70" ht="13.5">
      <c r="C70" s="13"/>
    </row>
    <row r="71" ht="13.5">
      <c r="C71" s="13"/>
    </row>
    <row r="72" ht="13.5">
      <c r="C72" s="13"/>
    </row>
    <row r="73" ht="13.5">
      <c r="C73" s="13"/>
    </row>
    <row r="74" ht="13.5">
      <c r="C74" s="13"/>
    </row>
    <row r="75" ht="13.5">
      <c r="C75" s="13"/>
    </row>
  </sheetData>
  <sheetProtection/>
  <mergeCells count="3">
    <mergeCell ref="K12:M12"/>
    <mergeCell ref="K3:M3"/>
    <mergeCell ref="K40:M40"/>
  </mergeCells>
  <printOptions/>
  <pageMargins left="0.5905511811023623" right="0.3937007874015748" top="0.7874015748031497" bottom="0.5905511811023623" header="0.5118110236220472" footer="0.5118110236220472"/>
  <pageSetup fitToHeight="2" fitToWidth="1" horizontalDpi="600" verticalDpi="600" orientation="landscape" paperSize="9" scale="77" r:id="rId1"/>
  <ignoredErrors>
    <ignoredError sqref="K42:K56 K15:K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2017-09-13T05:18:45Z</cp:lastPrinted>
  <dcterms:created xsi:type="dcterms:W3CDTF">2013-07-12T10:29:04Z</dcterms:created>
  <dcterms:modified xsi:type="dcterms:W3CDTF">2017-09-27T09:10:58Z</dcterms:modified>
  <cp:category/>
  <cp:version/>
  <cp:contentType/>
  <cp:contentStatus/>
</cp:coreProperties>
</file>