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本務教員数'!$A$1:$X$32</definedName>
  </definedNames>
  <calcPr fullCalcOnLoad="1"/>
</workbook>
</file>

<file path=xl/sharedStrings.xml><?xml version="1.0" encoding="utf-8"?>
<sst xmlns="http://schemas.openxmlformats.org/spreadsheetml/2006/main" count="77" uniqueCount="50">
  <si>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</si>
  <si>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</si>
  <si>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</si>
  <si>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</si>
  <si>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</si>
  <si>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</si>
  <si>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</si>
  <si>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</si>
  <si>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</si>
  <si>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</si>
  <si>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</si>
  <si>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</si>
  <si>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</si>
  <si>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</si>
  <si>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</si>
  <si>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</si>
  <si>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</si>
  <si>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</si>
  <si>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</si>
  <si>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</si>
  <si>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</si>
  <si>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</si>
  <si>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</si>
  <si>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</si>
  <si>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</si>
  <si>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</si>
  <si>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</si>
  <si>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</si>
  <si>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</si>
  <si>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</si>
  <si>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 xml:space="preserve"> 私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</si>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</sst>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3" xfId="0" applyFont="1" applyFill="1" applyAlignment="1">
      <alignment/>
    </xf>
    <xf numFmtId="0" fontId="8" fillId="0" borderId="3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1" fontId="9" fillId="0" borderId="6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right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31</v>
      </c>
      <c r="L3" s="12"/>
      <c r="M3" s="11" t="s">
        <v>28</v>
      </c>
      <c r="N3" s="12"/>
      <c r="O3" s="11" t="s">
        <v>32</v>
      </c>
      <c r="P3" s="12"/>
      <c r="Q3" s="11" t="s">
        <v>33</v>
      </c>
      <c r="R3" s="12"/>
      <c r="S3" s="11" t="s">
        <v>19</v>
      </c>
      <c r="T3" s="12"/>
      <c r="U3" s="13" t="s">
        <v>18</v>
      </c>
      <c r="V3" s="13"/>
      <c r="W3" s="11" t="s">
        <v>34</v>
      </c>
      <c r="X3" s="12"/>
    </row>
    <row r="4" spans="1:24" ht="16.5" customHeight="1">
      <c r="A4" s="14" t="s">
        <v>35</v>
      </c>
      <c r="B4" s="15"/>
      <c r="C4" s="16"/>
      <c r="D4" s="17" t="s">
        <v>10</v>
      </c>
      <c r="E4" s="17" t="s">
        <v>36</v>
      </c>
      <c r="F4" s="17" t="s">
        <v>37</v>
      </c>
      <c r="G4" s="18" t="s">
        <v>38</v>
      </c>
      <c r="H4" s="18" t="s">
        <v>39</v>
      </c>
      <c r="I4" s="18" t="s">
        <v>38</v>
      </c>
      <c r="J4" s="18" t="s">
        <v>39</v>
      </c>
      <c r="K4" s="18" t="s">
        <v>38</v>
      </c>
      <c r="L4" s="18" t="s">
        <v>39</v>
      </c>
      <c r="M4" s="18" t="s">
        <v>38</v>
      </c>
      <c r="N4" s="18" t="s">
        <v>39</v>
      </c>
      <c r="O4" s="18" t="s">
        <v>38</v>
      </c>
      <c r="P4" s="18" t="s">
        <v>39</v>
      </c>
      <c r="Q4" s="18" t="s">
        <v>38</v>
      </c>
      <c r="R4" s="18" t="s">
        <v>39</v>
      </c>
      <c r="S4" s="18" t="s">
        <v>38</v>
      </c>
      <c r="T4" s="18" t="s">
        <v>39</v>
      </c>
      <c r="U4" s="18" t="s">
        <v>38</v>
      </c>
      <c r="V4" s="18" t="s">
        <v>39</v>
      </c>
      <c r="W4" s="18" t="s">
        <v>38</v>
      </c>
      <c r="X4" s="18" t="s">
        <v>39</v>
      </c>
    </row>
    <row r="5" spans="1:24" ht="16.5" customHeight="1">
      <c r="A5" s="19"/>
      <c r="B5" s="20" t="s">
        <v>11</v>
      </c>
      <c r="C5" s="21"/>
      <c r="D5" s="31">
        <f aca="true" t="shared" si="0" ref="D5:D11">SUM(E5:F5)</f>
        <v>4330</v>
      </c>
      <c r="E5" s="32">
        <f>SUM(I5,G5,K5,M5,O5,Q5,S5,U5,W5)</f>
        <v>1721</v>
      </c>
      <c r="F5" s="32">
        <f>SUM(H5,J5,L5,N5,P5,R5,T5,V5,X5)</f>
        <v>2609</v>
      </c>
      <c r="G5" s="33">
        <f>G6+G11</f>
        <v>241</v>
      </c>
      <c r="H5" s="33">
        <f aca="true" t="shared" si="1" ref="H5:V5">H6+H11</f>
        <v>32</v>
      </c>
      <c r="I5" s="33">
        <f>I6+I11</f>
        <v>0</v>
      </c>
      <c r="J5" s="33">
        <f>J6+J11</f>
        <v>0</v>
      </c>
      <c r="K5" s="33">
        <f t="shared" si="1"/>
        <v>245</v>
      </c>
      <c r="L5" s="33">
        <f t="shared" si="1"/>
        <v>33</v>
      </c>
      <c r="M5" s="33">
        <f>M6+M11</f>
        <v>9</v>
      </c>
      <c r="N5" s="33">
        <f>N6+N11</f>
        <v>1</v>
      </c>
      <c r="O5" s="33">
        <f t="shared" si="1"/>
        <v>1176</v>
      </c>
      <c r="P5" s="33">
        <f t="shared" si="1"/>
        <v>2019</v>
      </c>
      <c r="Q5" s="33">
        <f t="shared" si="1"/>
        <v>9</v>
      </c>
      <c r="R5" s="33">
        <f>R6+R11</f>
        <v>18</v>
      </c>
      <c r="S5" s="33">
        <f t="shared" si="1"/>
        <v>0</v>
      </c>
      <c r="T5" s="33">
        <f t="shared" si="1"/>
        <v>284</v>
      </c>
      <c r="U5" s="33">
        <f t="shared" si="1"/>
        <v>0</v>
      </c>
      <c r="V5" s="33">
        <f t="shared" si="1"/>
        <v>54</v>
      </c>
      <c r="W5" s="33">
        <f>W6+W11</f>
        <v>41</v>
      </c>
      <c r="X5" s="34">
        <f>X6+X11</f>
        <v>168</v>
      </c>
    </row>
    <row r="6" spans="1:24" ht="16.5" customHeight="1">
      <c r="A6" s="22" t="s">
        <v>1</v>
      </c>
      <c r="B6" s="23"/>
      <c r="C6" s="21" t="s">
        <v>0</v>
      </c>
      <c r="D6" s="35">
        <f t="shared" si="0"/>
        <v>4302</v>
      </c>
      <c r="E6" s="32">
        <f>SUM(I6,G6,K6,M6,O6,Q6,S6,U6,W6)</f>
        <v>1702</v>
      </c>
      <c r="F6" s="32">
        <f>SUM(H6,J6,L6,N6,P6,R6,T6,V6,X6)</f>
        <v>2600</v>
      </c>
      <c r="G6" s="32">
        <f aca="true" t="shared" si="2" ref="G6:V6">SUM(G7:G10)</f>
        <v>241</v>
      </c>
      <c r="H6" s="32">
        <f t="shared" si="2"/>
        <v>31</v>
      </c>
      <c r="I6" s="32">
        <f t="shared" si="2"/>
        <v>0</v>
      </c>
      <c r="J6" s="32">
        <f t="shared" si="2"/>
        <v>0</v>
      </c>
      <c r="K6" s="32">
        <f t="shared" si="2"/>
        <v>244</v>
      </c>
      <c r="L6" s="32">
        <f t="shared" si="2"/>
        <v>33</v>
      </c>
      <c r="M6" s="32">
        <f t="shared" si="2"/>
        <v>9</v>
      </c>
      <c r="N6" s="32">
        <f t="shared" si="2"/>
        <v>1</v>
      </c>
      <c r="O6" s="32">
        <f t="shared" si="2"/>
        <v>1158</v>
      </c>
      <c r="P6" s="32">
        <f t="shared" si="2"/>
        <v>2013</v>
      </c>
      <c r="Q6" s="32">
        <f>SUM(Q7:Q10)</f>
        <v>9</v>
      </c>
      <c r="R6" s="32">
        <f>SUM(R7:R10)</f>
        <v>18</v>
      </c>
      <c r="S6" s="32">
        <f t="shared" si="2"/>
        <v>0</v>
      </c>
      <c r="T6" s="32">
        <f t="shared" si="2"/>
        <v>283</v>
      </c>
      <c r="U6" s="32">
        <f t="shared" si="2"/>
        <v>0</v>
      </c>
      <c r="V6" s="32">
        <f t="shared" si="2"/>
        <v>53</v>
      </c>
      <c r="W6" s="32">
        <f>SUM(W7:W10)</f>
        <v>41</v>
      </c>
      <c r="X6" s="36">
        <f>SUM(X7:X10)</f>
        <v>168</v>
      </c>
    </row>
    <row r="7" spans="1:24" ht="16.5" customHeight="1">
      <c r="A7" s="24"/>
      <c r="B7" s="25"/>
      <c r="C7" s="26" t="s">
        <v>40</v>
      </c>
      <c r="D7" s="37">
        <f t="shared" si="0"/>
        <v>1961</v>
      </c>
      <c r="E7" s="38">
        <f aca="true" t="shared" si="3" ref="E7:E19">SUM(I7,G7,K7,M7,O7,Q7,S7,U7,W7)</f>
        <v>743</v>
      </c>
      <c r="F7" s="38">
        <f aca="true" t="shared" si="4" ref="F7:F19">SUM(H7,J7,L7,N7,P7,R7,T7,V7,X7)</f>
        <v>1218</v>
      </c>
      <c r="G7" s="38">
        <v>95</v>
      </c>
      <c r="H7" s="38">
        <v>14</v>
      </c>
      <c r="I7" s="38">
        <v>0</v>
      </c>
      <c r="J7" s="38">
        <v>0</v>
      </c>
      <c r="K7" s="38">
        <v>101</v>
      </c>
      <c r="L7" s="38">
        <v>12</v>
      </c>
      <c r="M7" s="38">
        <v>6</v>
      </c>
      <c r="N7" s="38">
        <v>0</v>
      </c>
      <c r="O7" s="38">
        <v>526</v>
      </c>
      <c r="P7" s="38">
        <v>959</v>
      </c>
      <c r="Q7" s="38">
        <v>0</v>
      </c>
      <c r="R7" s="38">
        <v>6</v>
      </c>
      <c r="S7" s="38">
        <v>0</v>
      </c>
      <c r="T7" s="38">
        <v>115</v>
      </c>
      <c r="U7" s="38">
        <v>0</v>
      </c>
      <c r="V7" s="38">
        <v>20</v>
      </c>
      <c r="W7" s="38">
        <v>15</v>
      </c>
      <c r="X7" s="39">
        <v>92</v>
      </c>
    </row>
    <row r="8" spans="1:24" ht="16.5" customHeight="1">
      <c r="A8" s="22" t="s">
        <v>2</v>
      </c>
      <c r="B8" s="25"/>
      <c r="C8" s="26" t="s">
        <v>41</v>
      </c>
      <c r="D8" s="37">
        <f t="shared" si="0"/>
        <v>348</v>
      </c>
      <c r="E8" s="38">
        <f t="shared" si="3"/>
        <v>137</v>
      </c>
      <c r="F8" s="38">
        <f t="shared" si="4"/>
        <v>211</v>
      </c>
      <c r="G8" s="38">
        <v>24</v>
      </c>
      <c r="H8" s="38">
        <v>2</v>
      </c>
      <c r="I8" s="38">
        <v>0</v>
      </c>
      <c r="J8" s="38">
        <v>0</v>
      </c>
      <c r="K8" s="38">
        <v>24</v>
      </c>
      <c r="L8" s="38">
        <v>2</v>
      </c>
      <c r="M8" s="38">
        <v>1</v>
      </c>
      <c r="N8" s="38">
        <v>0</v>
      </c>
      <c r="O8" s="38">
        <v>84</v>
      </c>
      <c r="P8" s="38">
        <v>160</v>
      </c>
      <c r="Q8" s="38">
        <v>1</v>
      </c>
      <c r="R8" s="38">
        <v>3</v>
      </c>
      <c r="S8" s="38">
        <v>0</v>
      </c>
      <c r="T8" s="38">
        <v>27</v>
      </c>
      <c r="U8" s="38">
        <v>0</v>
      </c>
      <c r="V8" s="38">
        <v>9</v>
      </c>
      <c r="W8" s="38">
        <v>3</v>
      </c>
      <c r="X8" s="39">
        <v>8</v>
      </c>
    </row>
    <row r="9" spans="1:24" ht="16.5" customHeight="1">
      <c r="A9" s="24"/>
      <c r="B9" s="25"/>
      <c r="C9" s="26" t="s">
        <v>42</v>
      </c>
      <c r="D9" s="37">
        <f t="shared" si="0"/>
        <v>866</v>
      </c>
      <c r="E9" s="38">
        <f>SUM(I9,G9,K9,M9,O9,Q9,S9,U9,W9)</f>
        <v>353</v>
      </c>
      <c r="F9" s="38">
        <f>SUM(H9,J9,L9,N9,P9,R9,T9,V9,X9)</f>
        <v>513</v>
      </c>
      <c r="G9" s="38">
        <v>52</v>
      </c>
      <c r="H9" s="38">
        <v>4</v>
      </c>
      <c r="I9" s="38">
        <v>0</v>
      </c>
      <c r="J9" s="38">
        <v>0</v>
      </c>
      <c r="K9" s="38">
        <v>47</v>
      </c>
      <c r="L9" s="38">
        <v>10</v>
      </c>
      <c r="M9" s="38">
        <v>1</v>
      </c>
      <c r="N9" s="38">
        <v>0</v>
      </c>
      <c r="O9" s="38">
        <v>235</v>
      </c>
      <c r="P9" s="38">
        <v>399</v>
      </c>
      <c r="Q9" s="38">
        <v>7</v>
      </c>
      <c r="R9" s="38">
        <v>2</v>
      </c>
      <c r="S9" s="38">
        <v>0</v>
      </c>
      <c r="T9" s="38">
        <v>58</v>
      </c>
      <c r="U9" s="38">
        <v>0</v>
      </c>
      <c r="V9" s="38">
        <v>12</v>
      </c>
      <c r="W9" s="38">
        <v>11</v>
      </c>
      <c r="X9" s="39">
        <v>28</v>
      </c>
    </row>
    <row r="10" spans="1:24" ht="16.5" customHeight="1">
      <c r="A10" s="22" t="s">
        <v>3</v>
      </c>
      <c r="B10" s="17"/>
      <c r="C10" s="26" t="s">
        <v>43</v>
      </c>
      <c r="D10" s="37">
        <f t="shared" si="0"/>
        <v>1127</v>
      </c>
      <c r="E10" s="38">
        <f>SUM(I10,G10,K10,M10,O10,Q10,S10,U10,W10)</f>
        <v>469</v>
      </c>
      <c r="F10" s="38">
        <f>SUM(H10,J10,L10,N10,P10,R10,T10,V10,X10)</f>
        <v>658</v>
      </c>
      <c r="G10" s="38">
        <v>70</v>
      </c>
      <c r="H10" s="38">
        <v>11</v>
      </c>
      <c r="I10" s="38">
        <v>0</v>
      </c>
      <c r="J10" s="38">
        <v>0</v>
      </c>
      <c r="K10" s="38">
        <v>72</v>
      </c>
      <c r="L10" s="38">
        <v>9</v>
      </c>
      <c r="M10" s="38">
        <v>1</v>
      </c>
      <c r="N10" s="38">
        <v>1</v>
      </c>
      <c r="O10" s="38">
        <v>313</v>
      </c>
      <c r="P10" s="38">
        <v>495</v>
      </c>
      <c r="Q10" s="38">
        <v>1</v>
      </c>
      <c r="R10" s="38">
        <v>7</v>
      </c>
      <c r="S10" s="38">
        <v>0</v>
      </c>
      <c r="T10" s="38">
        <v>83</v>
      </c>
      <c r="U10" s="38">
        <v>0</v>
      </c>
      <c r="V10" s="38">
        <v>12</v>
      </c>
      <c r="W10" s="38">
        <v>12</v>
      </c>
      <c r="X10" s="39">
        <v>40</v>
      </c>
    </row>
    <row r="11" spans="1:24" ht="16.5" customHeight="1">
      <c r="A11" s="27"/>
      <c r="B11" s="28" t="s">
        <v>29</v>
      </c>
      <c r="C11" s="29"/>
      <c r="D11" s="40">
        <f t="shared" si="0"/>
        <v>28</v>
      </c>
      <c r="E11" s="41">
        <f t="shared" si="3"/>
        <v>19</v>
      </c>
      <c r="F11" s="41">
        <f t="shared" si="4"/>
        <v>9</v>
      </c>
      <c r="G11" s="41">
        <v>0</v>
      </c>
      <c r="H11" s="41">
        <v>1</v>
      </c>
      <c r="I11" s="41">
        <v>0</v>
      </c>
      <c r="J11" s="41">
        <v>0</v>
      </c>
      <c r="K11" s="41">
        <v>1</v>
      </c>
      <c r="L11" s="41">
        <v>0</v>
      </c>
      <c r="M11" s="41">
        <v>0</v>
      </c>
      <c r="N11" s="41">
        <v>0</v>
      </c>
      <c r="O11" s="41">
        <v>18</v>
      </c>
      <c r="P11" s="41">
        <v>6</v>
      </c>
      <c r="Q11" s="41">
        <v>0</v>
      </c>
      <c r="R11" s="41">
        <v>0</v>
      </c>
      <c r="S11" s="41">
        <v>0</v>
      </c>
      <c r="T11" s="41">
        <v>1</v>
      </c>
      <c r="U11" s="41">
        <v>0</v>
      </c>
      <c r="V11" s="41">
        <v>1</v>
      </c>
      <c r="W11" s="41">
        <v>0</v>
      </c>
      <c r="X11" s="42">
        <v>0</v>
      </c>
    </row>
    <row r="12" spans="1:24" ht="16.5" customHeight="1">
      <c r="A12" s="19"/>
      <c r="B12" s="20" t="s">
        <v>11</v>
      </c>
      <c r="C12" s="21"/>
      <c r="D12" s="31">
        <f>D13+D18+D19</f>
        <v>2526</v>
      </c>
      <c r="E12" s="32">
        <f t="shared" si="3"/>
        <v>1433</v>
      </c>
      <c r="F12" s="32">
        <f t="shared" si="4"/>
        <v>1093</v>
      </c>
      <c r="G12" s="33">
        <f aca="true" t="shared" si="5" ref="G12:O12">G13+G18+G19</f>
        <v>101</v>
      </c>
      <c r="H12" s="33">
        <f t="shared" si="5"/>
        <v>1</v>
      </c>
      <c r="I12" s="33">
        <f t="shared" si="5"/>
        <v>0</v>
      </c>
      <c r="J12" s="33">
        <f t="shared" si="5"/>
        <v>0</v>
      </c>
      <c r="K12" s="33">
        <f t="shared" si="5"/>
        <v>109</v>
      </c>
      <c r="L12" s="33">
        <f t="shared" si="5"/>
        <v>5</v>
      </c>
      <c r="M12" s="33">
        <f t="shared" si="5"/>
        <v>7</v>
      </c>
      <c r="N12" s="33">
        <f t="shared" si="5"/>
        <v>0</v>
      </c>
      <c r="O12" s="33">
        <f t="shared" si="5"/>
        <v>1130</v>
      </c>
      <c r="P12" s="33">
        <f aca="true" t="shared" si="6" ref="P12:X12">P13+P18+P19</f>
        <v>843</v>
      </c>
      <c r="Q12" s="33">
        <f t="shared" si="6"/>
        <v>8</v>
      </c>
      <c r="R12" s="33">
        <f t="shared" si="6"/>
        <v>2</v>
      </c>
      <c r="S12" s="33">
        <f t="shared" si="6"/>
        <v>0</v>
      </c>
      <c r="T12" s="33">
        <f>T13+T18+T19</f>
        <v>109</v>
      </c>
      <c r="U12" s="33">
        <f t="shared" si="6"/>
        <v>0</v>
      </c>
      <c r="V12" s="33">
        <f t="shared" si="6"/>
        <v>6</v>
      </c>
      <c r="W12" s="33">
        <f t="shared" si="6"/>
        <v>78</v>
      </c>
      <c r="X12" s="34">
        <f t="shared" si="6"/>
        <v>127</v>
      </c>
    </row>
    <row r="13" spans="1:24" ht="16.5" customHeight="1">
      <c r="A13" s="22" t="s">
        <v>5</v>
      </c>
      <c r="B13" s="23"/>
      <c r="C13" s="21" t="s">
        <v>4</v>
      </c>
      <c r="D13" s="35">
        <f>SUM(D14:D17)</f>
        <v>2498</v>
      </c>
      <c r="E13" s="32">
        <f t="shared" si="3"/>
        <v>1414</v>
      </c>
      <c r="F13" s="32">
        <f t="shared" si="4"/>
        <v>1084</v>
      </c>
      <c r="G13" s="32">
        <f aca="true" t="shared" si="7" ref="G13:X13">SUM(G14:G17)</f>
        <v>100</v>
      </c>
      <c r="H13" s="32">
        <f t="shared" si="7"/>
        <v>1</v>
      </c>
      <c r="I13" s="32">
        <f t="shared" si="7"/>
        <v>0</v>
      </c>
      <c r="J13" s="32">
        <f t="shared" si="7"/>
        <v>0</v>
      </c>
      <c r="K13" s="32">
        <f t="shared" si="7"/>
        <v>107</v>
      </c>
      <c r="L13" s="32">
        <f t="shared" si="7"/>
        <v>5</v>
      </c>
      <c r="M13" s="32">
        <f t="shared" si="7"/>
        <v>6</v>
      </c>
      <c r="N13" s="32">
        <f t="shared" si="7"/>
        <v>0</v>
      </c>
      <c r="O13" s="32">
        <f t="shared" si="7"/>
        <v>1116</v>
      </c>
      <c r="P13" s="32">
        <f t="shared" si="7"/>
        <v>835</v>
      </c>
      <c r="Q13" s="32">
        <f t="shared" si="7"/>
        <v>8</v>
      </c>
      <c r="R13" s="32">
        <f t="shared" si="7"/>
        <v>2</v>
      </c>
      <c r="S13" s="32">
        <f t="shared" si="7"/>
        <v>0</v>
      </c>
      <c r="T13" s="32">
        <f t="shared" si="7"/>
        <v>108</v>
      </c>
      <c r="U13" s="32">
        <f t="shared" si="7"/>
        <v>0</v>
      </c>
      <c r="V13" s="32">
        <f t="shared" si="7"/>
        <v>6</v>
      </c>
      <c r="W13" s="32">
        <f t="shared" si="7"/>
        <v>77</v>
      </c>
      <c r="X13" s="36">
        <f t="shared" si="7"/>
        <v>127</v>
      </c>
    </row>
    <row r="14" spans="1:24" ht="16.5" customHeight="1">
      <c r="A14" s="22"/>
      <c r="B14" s="25"/>
      <c r="C14" s="26" t="s">
        <v>44</v>
      </c>
      <c r="D14" s="37">
        <f aca="true" t="shared" si="8" ref="D14:D19">E14+F14</f>
        <v>1149</v>
      </c>
      <c r="E14" s="38">
        <f t="shared" si="3"/>
        <v>670</v>
      </c>
      <c r="F14" s="38">
        <f t="shared" si="4"/>
        <v>479</v>
      </c>
      <c r="G14" s="38">
        <v>42</v>
      </c>
      <c r="H14" s="38">
        <v>1</v>
      </c>
      <c r="I14" s="38">
        <v>0</v>
      </c>
      <c r="J14" s="38">
        <v>0</v>
      </c>
      <c r="K14" s="38">
        <v>48</v>
      </c>
      <c r="L14" s="38">
        <v>3</v>
      </c>
      <c r="M14" s="38">
        <v>5</v>
      </c>
      <c r="N14" s="38">
        <v>0</v>
      </c>
      <c r="O14" s="38">
        <v>542</v>
      </c>
      <c r="P14" s="38">
        <v>384</v>
      </c>
      <c r="Q14" s="38">
        <v>0</v>
      </c>
      <c r="R14" s="38">
        <v>0</v>
      </c>
      <c r="S14" s="38">
        <v>0</v>
      </c>
      <c r="T14" s="38">
        <v>47</v>
      </c>
      <c r="U14" s="38">
        <v>0</v>
      </c>
      <c r="V14" s="38">
        <v>1</v>
      </c>
      <c r="W14" s="38">
        <v>33</v>
      </c>
      <c r="X14" s="39">
        <v>43</v>
      </c>
    </row>
    <row r="15" spans="1:24" ht="16.5" customHeight="1">
      <c r="A15" s="22" t="s">
        <v>2</v>
      </c>
      <c r="B15" s="25"/>
      <c r="C15" s="26" t="s">
        <v>45</v>
      </c>
      <c r="D15" s="37">
        <f t="shared" si="8"/>
        <v>227</v>
      </c>
      <c r="E15" s="38">
        <f t="shared" si="3"/>
        <v>134</v>
      </c>
      <c r="F15" s="38">
        <f t="shared" si="4"/>
        <v>93</v>
      </c>
      <c r="G15" s="38">
        <v>12</v>
      </c>
      <c r="H15" s="38">
        <v>0</v>
      </c>
      <c r="I15" s="38">
        <v>0</v>
      </c>
      <c r="J15" s="38">
        <v>0</v>
      </c>
      <c r="K15" s="38">
        <v>12</v>
      </c>
      <c r="L15" s="38">
        <v>1</v>
      </c>
      <c r="M15" s="38">
        <v>0</v>
      </c>
      <c r="N15" s="38">
        <v>0</v>
      </c>
      <c r="O15" s="38">
        <v>96</v>
      </c>
      <c r="P15" s="38">
        <v>68</v>
      </c>
      <c r="Q15" s="38">
        <v>1</v>
      </c>
      <c r="R15" s="38">
        <v>0</v>
      </c>
      <c r="S15" s="38">
        <v>0</v>
      </c>
      <c r="T15" s="38">
        <v>15</v>
      </c>
      <c r="U15" s="38">
        <v>0</v>
      </c>
      <c r="V15" s="38">
        <v>1</v>
      </c>
      <c r="W15" s="38">
        <v>13</v>
      </c>
      <c r="X15" s="39">
        <v>8</v>
      </c>
    </row>
    <row r="16" spans="1:24" ht="16.5" customHeight="1">
      <c r="A16" s="22"/>
      <c r="B16" s="25"/>
      <c r="C16" s="26" t="s">
        <v>46</v>
      </c>
      <c r="D16" s="37">
        <f t="shared" si="8"/>
        <v>521</v>
      </c>
      <c r="E16" s="38">
        <f t="shared" si="3"/>
        <v>281</v>
      </c>
      <c r="F16" s="38">
        <f t="shared" si="4"/>
        <v>240</v>
      </c>
      <c r="G16" s="38">
        <v>23</v>
      </c>
      <c r="H16" s="38">
        <v>0</v>
      </c>
      <c r="I16" s="38">
        <v>0</v>
      </c>
      <c r="J16" s="38">
        <v>0</v>
      </c>
      <c r="K16" s="38">
        <v>23</v>
      </c>
      <c r="L16" s="38">
        <v>0</v>
      </c>
      <c r="M16" s="38">
        <v>0</v>
      </c>
      <c r="N16" s="38">
        <v>0</v>
      </c>
      <c r="O16" s="38">
        <v>213</v>
      </c>
      <c r="P16" s="38">
        <v>176</v>
      </c>
      <c r="Q16" s="38">
        <v>5</v>
      </c>
      <c r="R16" s="38">
        <v>2</v>
      </c>
      <c r="S16" s="38">
        <v>0</v>
      </c>
      <c r="T16" s="38">
        <v>23</v>
      </c>
      <c r="U16" s="38">
        <v>0</v>
      </c>
      <c r="V16" s="38">
        <v>1</v>
      </c>
      <c r="W16" s="38">
        <v>17</v>
      </c>
      <c r="X16" s="39">
        <v>38</v>
      </c>
    </row>
    <row r="17" spans="1:24" ht="16.5" customHeight="1">
      <c r="A17" s="22" t="s">
        <v>3</v>
      </c>
      <c r="B17" s="17"/>
      <c r="C17" s="26" t="s">
        <v>47</v>
      </c>
      <c r="D17" s="37">
        <f t="shared" si="8"/>
        <v>601</v>
      </c>
      <c r="E17" s="38">
        <f t="shared" si="3"/>
        <v>329</v>
      </c>
      <c r="F17" s="38">
        <f t="shared" si="4"/>
        <v>272</v>
      </c>
      <c r="G17" s="38">
        <v>23</v>
      </c>
      <c r="H17" s="38">
        <v>0</v>
      </c>
      <c r="I17" s="38">
        <v>0</v>
      </c>
      <c r="J17" s="38">
        <v>0</v>
      </c>
      <c r="K17" s="38">
        <v>24</v>
      </c>
      <c r="L17" s="38">
        <v>1</v>
      </c>
      <c r="M17" s="38">
        <v>1</v>
      </c>
      <c r="N17" s="38">
        <v>0</v>
      </c>
      <c r="O17" s="38">
        <v>265</v>
      </c>
      <c r="P17" s="38">
        <v>207</v>
      </c>
      <c r="Q17" s="38">
        <v>2</v>
      </c>
      <c r="R17" s="38">
        <v>0</v>
      </c>
      <c r="S17" s="38">
        <v>0</v>
      </c>
      <c r="T17" s="38">
        <v>23</v>
      </c>
      <c r="U17" s="38">
        <v>0</v>
      </c>
      <c r="V17" s="38">
        <v>3</v>
      </c>
      <c r="W17" s="38">
        <v>14</v>
      </c>
      <c r="X17" s="39">
        <v>38</v>
      </c>
    </row>
    <row r="18" spans="1:24" ht="16.5" customHeight="1">
      <c r="A18" s="22"/>
      <c r="B18" s="28" t="s">
        <v>29</v>
      </c>
      <c r="C18" s="29"/>
      <c r="D18" s="37">
        <f t="shared" si="8"/>
        <v>23</v>
      </c>
      <c r="E18" s="38">
        <f t="shared" si="3"/>
        <v>14</v>
      </c>
      <c r="F18" s="38">
        <f t="shared" si="4"/>
        <v>9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0</v>
      </c>
      <c r="O18" s="38">
        <v>11</v>
      </c>
      <c r="P18" s="38">
        <v>8</v>
      </c>
      <c r="Q18" s="38">
        <v>0</v>
      </c>
      <c r="R18" s="38">
        <v>0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9">
        <v>0</v>
      </c>
    </row>
    <row r="19" spans="1:24" ht="16.5" customHeight="1">
      <c r="A19" s="27"/>
      <c r="B19" s="28" t="s">
        <v>30</v>
      </c>
      <c r="C19" s="29"/>
      <c r="D19" s="40">
        <f t="shared" si="8"/>
        <v>5</v>
      </c>
      <c r="E19" s="38">
        <f t="shared" si="3"/>
        <v>5</v>
      </c>
      <c r="F19" s="38">
        <f t="shared" si="4"/>
        <v>0</v>
      </c>
      <c r="G19" s="38">
        <v>0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0</v>
      </c>
      <c r="N19" s="38">
        <v>0</v>
      </c>
      <c r="O19" s="38">
        <v>3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1</v>
      </c>
      <c r="X19" s="39">
        <v>0</v>
      </c>
    </row>
    <row r="20" spans="1:24" ht="16.5" customHeight="1">
      <c r="A20" s="19"/>
      <c r="B20" s="20" t="s">
        <v>12</v>
      </c>
      <c r="C20" s="21"/>
      <c r="D20" s="31">
        <f aca="true" t="shared" si="9" ref="D20:K20">SUM(D21:D26)</f>
        <v>2690</v>
      </c>
      <c r="E20" s="33">
        <f t="shared" si="9"/>
        <v>1881</v>
      </c>
      <c r="F20" s="33">
        <f t="shared" si="9"/>
        <v>809</v>
      </c>
      <c r="G20" s="33">
        <f t="shared" si="9"/>
        <v>59</v>
      </c>
      <c r="H20" s="33">
        <f t="shared" si="9"/>
        <v>3</v>
      </c>
      <c r="I20" s="33">
        <f t="shared" si="9"/>
        <v>4</v>
      </c>
      <c r="J20" s="33">
        <f t="shared" si="9"/>
        <v>1</v>
      </c>
      <c r="K20" s="33">
        <f t="shared" si="9"/>
        <v>87</v>
      </c>
      <c r="L20" s="33">
        <f aca="true" t="shared" si="10" ref="L20:W20">SUM(L21:L26)</f>
        <v>7</v>
      </c>
      <c r="M20" s="33">
        <f>SUM(M21:M26)</f>
        <v>1</v>
      </c>
      <c r="N20" s="33">
        <f>SUM(N21:N26)</f>
        <v>1</v>
      </c>
      <c r="O20" s="33">
        <f t="shared" si="10"/>
        <v>1567</v>
      </c>
      <c r="P20" s="33">
        <f t="shared" si="10"/>
        <v>610</v>
      </c>
      <c r="Q20" s="33">
        <f t="shared" si="10"/>
        <v>7</v>
      </c>
      <c r="R20" s="33">
        <f t="shared" si="10"/>
        <v>3</v>
      </c>
      <c r="S20" s="33">
        <f t="shared" si="10"/>
        <v>0</v>
      </c>
      <c r="T20" s="33">
        <f>SUM(T21:T26)</f>
        <v>79</v>
      </c>
      <c r="U20" s="33">
        <f t="shared" si="10"/>
        <v>0</v>
      </c>
      <c r="V20" s="33">
        <f>SUM(V21:V26)</f>
        <v>0</v>
      </c>
      <c r="W20" s="33">
        <f t="shared" si="10"/>
        <v>156</v>
      </c>
      <c r="X20" s="34">
        <f>SUM(X21:X26)</f>
        <v>105</v>
      </c>
    </row>
    <row r="21" spans="1:24" ht="16.5" customHeight="1">
      <c r="A21" s="22" t="s">
        <v>6</v>
      </c>
      <c r="B21" s="10"/>
      <c r="C21" s="26" t="s">
        <v>13</v>
      </c>
      <c r="D21" s="37">
        <f aca="true" t="shared" si="11" ref="D21:D26">E21+F21</f>
        <v>1855</v>
      </c>
      <c r="E21" s="38">
        <f aca="true" t="shared" si="12" ref="E21:E26">SUM(I21,G21,K21,M21,O21,Q21,S21,U21,W21)</f>
        <v>1252</v>
      </c>
      <c r="F21" s="38">
        <f aca="true" t="shared" si="13" ref="F21:F26">SUM(H21,J21,L21,N21,P21,R21,T21,V21,X21)</f>
        <v>603</v>
      </c>
      <c r="G21" s="38">
        <v>42</v>
      </c>
      <c r="H21" s="38">
        <v>3</v>
      </c>
      <c r="I21" s="38">
        <v>1</v>
      </c>
      <c r="J21" s="38">
        <v>0</v>
      </c>
      <c r="K21" s="38">
        <v>52</v>
      </c>
      <c r="L21" s="38">
        <v>4</v>
      </c>
      <c r="M21" s="38">
        <v>0</v>
      </c>
      <c r="N21" s="38">
        <v>0</v>
      </c>
      <c r="O21" s="38">
        <v>1071</v>
      </c>
      <c r="P21" s="38">
        <v>468</v>
      </c>
      <c r="Q21" s="38">
        <v>0</v>
      </c>
      <c r="R21" s="38">
        <v>0</v>
      </c>
      <c r="S21" s="38">
        <v>0</v>
      </c>
      <c r="T21" s="38">
        <v>55</v>
      </c>
      <c r="U21" s="38">
        <v>0</v>
      </c>
      <c r="V21" s="38">
        <v>0</v>
      </c>
      <c r="W21" s="38">
        <v>86</v>
      </c>
      <c r="X21" s="39">
        <v>73</v>
      </c>
    </row>
    <row r="22" spans="1:24" ht="16.5" customHeight="1">
      <c r="A22" s="22" t="s">
        <v>7</v>
      </c>
      <c r="B22" s="25" t="s">
        <v>8</v>
      </c>
      <c r="C22" s="26" t="s">
        <v>14</v>
      </c>
      <c r="D22" s="37">
        <f t="shared" si="11"/>
        <v>119</v>
      </c>
      <c r="E22" s="38">
        <f t="shared" si="12"/>
        <v>92</v>
      </c>
      <c r="F22" s="38">
        <f t="shared" si="13"/>
        <v>27</v>
      </c>
      <c r="G22" s="38">
        <v>1</v>
      </c>
      <c r="H22" s="38">
        <v>0</v>
      </c>
      <c r="I22" s="38">
        <v>1</v>
      </c>
      <c r="J22" s="38">
        <v>0</v>
      </c>
      <c r="K22" s="38">
        <v>15</v>
      </c>
      <c r="L22" s="38">
        <v>1</v>
      </c>
      <c r="M22" s="38">
        <v>0</v>
      </c>
      <c r="N22" s="38">
        <v>0</v>
      </c>
      <c r="O22" s="38">
        <v>72</v>
      </c>
      <c r="P22" s="38">
        <v>19</v>
      </c>
      <c r="Q22" s="38">
        <v>0</v>
      </c>
      <c r="R22" s="38">
        <v>0</v>
      </c>
      <c r="S22" s="38">
        <v>0</v>
      </c>
      <c r="T22" s="38">
        <v>6</v>
      </c>
      <c r="U22" s="38">
        <v>0</v>
      </c>
      <c r="V22" s="38">
        <v>0</v>
      </c>
      <c r="W22" s="38">
        <v>3</v>
      </c>
      <c r="X22" s="39">
        <v>1</v>
      </c>
    </row>
    <row r="23" spans="1:24" ht="16.5" customHeight="1">
      <c r="A23" s="22" t="s">
        <v>2</v>
      </c>
      <c r="B23" s="17"/>
      <c r="C23" s="26" t="s">
        <v>15</v>
      </c>
      <c r="D23" s="37">
        <f t="shared" si="11"/>
        <v>47</v>
      </c>
      <c r="E23" s="38">
        <f t="shared" si="12"/>
        <v>32</v>
      </c>
      <c r="F23" s="38">
        <f t="shared" si="13"/>
        <v>15</v>
      </c>
      <c r="G23" s="38">
        <v>0</v>
      </c>
      <c r="H23" s="38">
        <v>0</v>
      </c>
      <c r="I23" s="38">
        <v>0</v>
      </c>
      <c r="J23" s="38">
        <v>0</v>
      </c>
      <c r="K23" s="38">
        <v>3</v>
      </c>
      <c r="L23" s="38">
        <v>0</v>
      </c>
      <c r="M23" s="38">
        <v>0</v>
      </c>
      <c r="N23" s="38">
        <v>0</v>
      </c>
      <c r="O23" s="38">
        <v>26</v>
      </c>
      <c r="P23" s="38">
        <v>14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3</v>
      </c>
      <c r="X23" s="39">
        <v>1</v>
      </c>
    </row>
    <row r="24" spans="1:24" ht="16.5" customHeight="1">
      <c r="A24" s="22" t="s">
        <v>3</v>
      </c>
      <c r="B24" s="28" t="s">
        <v>16</v>
      </c>
      <c r="C24" s="29"/>
      <c r="D24" s="37">
        <f t="shared" si="11"/>
        <v>57</v>
      </c>
      <c r="E24" s="38">
        <f t="shared" si="12"/>
        <v>36</v>
      </c>
      <c r="F24" s="38">
        <f t="shared" si="13"/>
        <v>21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  <c r="M24" s="38">
        <v>0</v>
      </c>
      <c r="N24" s="38">
        <v>0</v>
      </c>
      <c r="O24" s="38">
        <v>31</v>
      </c>
      <c r="P24" s="38">
        <v>17</v>
      </c>
      <c r="Q24" s="38">
        <v>0</v>
      </c>
      <c r="R24" s="38">
        <v>0</v>
      </c>
      <c r="S24" s="38">
        <v>0</v>
      </c>
      <c r="T24" s="38">
        <v>2</v>
      </c>
      <c r="U24" s="38">
        <v>0</v>
      </c>
      <c r="V24" s="38">
        <v>0</v>
      </c>
      <c r="W24" s="38">
        <v>3</v>
      </c>
      <c r="X24" s="39">
        <v>2</v>
      </c>
    </row>
    <row r="25" spans="1:24" ht="16.5" customHeight="1">
      <c r="A25" s="22"/>
      <c r="B25" s="7" t="s">
        <v>17</v>
      </c>
      <c r="C25" s="10" t="s">
        <v>13</v>
      </c>
      <c r="D25" s="37">
        <f t="shared" si="11"/>
        <v>608</v>
      </c>
      <c r="E25" s="38">
        <f t="shared" si="12"/>
        <v>467</v>
      </c>
      <c r="F25" s="38">
        <f t="shared" si="13"/>
        <v>141</v>
      </c>
      <c r="G25" s="38">
        <v>15</v>
      </c>
      <c r="H25" s="38">
        <v>0</v>
      </c>
      <c r="I25" s="38">
        <v>2</v>
      </c>
      <c r="J25" s="38">
        <v>1</v>
      </c>
      <c r="K25" s="38">
        <v>16</v>
      </c>
      <c r="L25" s="38">
        <v>2</v>
      </c>
      <c r="M25" s="38">
        <v>1</v>
      </c>
      <c r="N25" s="38">
        <v>1</v>
      </c>
      <c r="O25" s="38">
        <v>365</v>
      </c>
      <c r="P25" s="38">
        <v>91</v>
      </c>
      <c r="Q25" s="38">
        <v>7</v>
      </c>
      <c r="R25" s="38">
        <v>2</v>
      </c>
      <c r="S25" s="38">
        <v>0</v>
      </c>
      <c r="T25" s="38">
        <v>16</v>
      </c>
      <c r="U25" s="38">
        <v>0</v>
      </c>
      <c r="V25" s="38">
        <v>0</v>
      </c>
      <c r="W25" s="38">
        <v>61</v>
      </c>
      <c r="X25" s="39">
        <v>28</v>
      </c>
    </row>
    <row r="26" spans="1:24" ht="16.5" customHeight="1">
      <c r="A26" s="27"/>
      <c r="B26" s="14"/>
      <c r="C26" s="26" t="s">
        <v>15</v>
      </c>
      <c r="D26" s="40">
        <f t="shared" si="11"/>
        <v>4</v>
      </c>
      <c r="E26" s="38">
        <f t="shared" si="12"/>
        <v>2</v>
      </c>
      <c r="F26" s="38">
        <f t="shared" si="13"/>
        <v>2</v>
      </c>
      <c r="G26" s="41">
        <v>0</v>
      </c>
      <c r="H26" s="41">
        <v>0</v>
      </c>
      <c r="I26" s="43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2</v>
      </c>
      <c r="P26" s="41">
        <v>1</v>
      </c>
      <c r="Q26" s="41">
        <v>0</v>
      </c>
      <c r="R26" s="41">
        <v>1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2">
        <v>0</v>
      </c>
    </row>
    <row r="27" spans="1:24" ht="16.5" customHeight="1">
      <c r="A27" s="19" t="s">
        <v>20</v>
      </c>
      <c r="B27" s="20" t="s">
        <v>12</v>
      </c>
      <c r="C27" s="21"/>
      <c r="D27" s="31">
        <f aca="true" t="shared" si="14" ref="D27:X27">SUM(D28:D31)</f>
        <v>751</v>
      </c>
      <c r="E27" s="33">
        <f t="shared" si="14"/>
        <v>262</v>
      </c>
      <c r="F27" s="33">
        <f>SUM(F28:F31)</f>
        <v>489</v>
      </c>
      <c r="G27" s="33">
        <f t="shared" si="14"/>
        <v>11</v>
      </c>
      <c r="H27" s="33">
        <f t="shared" si="14"/>
        <v>2</v>
      </c>
      <c r="I27" s="33">
        <f t="shared" si="14"/>
        <v>0</v>
      </c>
      <c r="J27" s="33">
        <f t="shared" si="14"/>
        <v>0</v>
      </c>
      <c r="K27" s="33">
        <f t="shared" si="14"/>
        <v>15</v>
      </c>
      <c r="L27" s="33">
        <f t="shared" si="14"/>
        <v>4</v>
      </c>
      <c r="M27" s="33">
        <f t="shared" si="14"/>
        <v>1</v>
      </c>
      <c r="N27" s="33">
        <f t="shared" si="14"/>
        <v>0</v>
      </c>
      <c r="O27" s="33">
        <f t="shared" si="14"/>
        <v>218</v>
      </c>
      <c r="P27" s="33">
        <f t="shared" si="14"/>
        <v>410</v>
      </c>
      <c r="Q27" s="33">
        <f t="shared" si="14"/>
        <v>1</v>
      </c>
      <c r="R27" s="33">
        <f t="shared" si="14"/>
        <v>0</v>
      </c>
      <c r="S27" s="33">
        <f t="shared" si="14"/>
        <v>0</v>
      </c>
      <c r="T27" s="33">
        <f t="shared" si="14"/>
        <v>21</v>
      </c>
      <c r="U27" s="33">
        <f t="shared" si="14"/>
        <v>0</v>
      </c>
      <c r="V27" s="33">
        <f t="shared" si="14"/>
        <v>0</v>
      </c>
      <c r="W27" s="33">
        <f t="shared" si="14"/>
        <v>16</v>
      </c>
      <c r="X27" s="34">
        <f t="shared" si="14"/>
        <v>52</v>
      </c>
    </row>
    <row r="28" spans="1:24" ht="16.5" customHeight="1">
      <c r="A28" s="22" t="s">
        <v>21</v>
      </c>
      <c r="B28" s="10"/>
      <c r="C28" s="26" t="s">
        <v>23</v>
      </c>
      <c r="D28" s="37">
        <f>E28+F28</f>
        <v>52</v>
      </c>
      <c r="E28" s="38">
        <f aca="true" t="shared" si="15" ref="E28:F31">G28+I28+K28+M28+O28+Q28+S28+U28+W28</f>
        <v>23</v>
      </c>
      <c r="F28" s="38">
        <f t="shared" si="15"/>
        <v>29</v>
      </c>
      <c r="G28" s="38">
        <v>0</v>
      </c>
      <c r="H28" s="38">
        <v>1</v>
      </c>
      <c r="I28" s="38">
        <v>0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18</v>
      </c>
      <c r="P28" s="38">
        <v>23</v>
      </c>
      <c r="Q28" s="38">
        <v>1</v>
      </c>
      <c r="R28" s="38">
        <v>0</v>
      </c>
      <c r="S28" s="38">
        <v>0</v>
      </c>
      <c r="T28" s="38">
        <v>1</v>
      </c>
      <c r="U28" s="38">
        <v>0</v>
      </c>
      <c r="V28" s="38">
        <v>0</v>
      </c>
      <c r="W28" s="38">
        <v>3</v>
      </c>
      <c r="X28" s="39">
        <v>4</v>
      </c>
    </row>
    <row r="29" spans="1:24" ht="16.5" customHeight="1">
      <c r="A29" s="22" t="s">
        <v>22</v>
      </c>
      <c r="B29" s="25" t="s">
        <v>8</v>
      </c>
      <c r="C29" s="26" t="s">
        <v>24</v>
      </c>
      <c r="D29" s="37">
        <f>E29+F29</f>
        <v>70</v>
      </c>
      <c r="E29" s="38">
        <f t="shared" si="15"/>
        <v>24</v>
      </c>
      <c r="F29" s="38">
        <f t="shared" si="15"/>
        <v>46</v>
      </c>
      <c r="G29" s="38">
        <v>0</v>
      </c>
      <c r="H29" s="38">
        <v>1</v>
      </c>
      <c r="I29" s="38">
        <v>0</v>
      </c>
      <c r="J29" s="38">
        <v>0</v>
      </c>
      <c r="K29" s="38">
        <v>3</v>
      </c>
      <c r="L29" s="38">
        <v>0</v>
      </c>
      <c r="M29" s="38">
        <v>0</v>
      </c>
      <c r="N29" s="38">
        <v>0</v>
      </c>
      <c r="O29" s="38">
        <v>20</v>
      </c>
      <c r="P29" s="38">
        <v>41</v>
      </c>
      <c r="Q29" s="38">
        <v>0</v>
      </c>
      <c r="R29" s="38">
        <v>0</v>
      </c>
      <c r="S29" s="38">
        <v>0</v>
      </c>
      <c r="T29" s="38">
        <v>1</v>
      </c>
      <c r="U29" s="38">
        <v>0</v>
      </c>
      <c r="V29" s="38">
        <v>0</v>
      </c>
      <c r="W29" s="38">
        <v>1</v>
      </c>
      <c r="X29" s="39">
        <v>3</v>
      </c>
    </row>
    <row r="30" spans="1:24" ht="16.5" customHeight="1">
      <c r="A30" s="22" t="s">
        <v>48</v>
      </c>
      <c r="B30" s="25"/>
      <c r="C30" s="26" t="s">
        <v>25</v>
      </c>
      <c r="D30" s="37">
        <f>E30+F30</f>
        <v>599</v>
      </c>
      <c r="E30" s="38">
        <f t="shared" si="15"/>
        <v>203</v>
      </c>
      <c r="F30" s="38">
        <f t="shared" si="15"/>
        <v>396</v>
      </c>
      <c r="G30" s="38">
        <v>10</v>
      </c>
      <c r="H30" s="38">
        <v>0</v>
      </c>
      <c r="I30" s="38">
        <v>0</v>
      </c>
      <c r="J30" s="38">
        <v>0</v>
      </c>
      <c r="K30" s="38">
        <v>10</v>
      </c>
      <c r="L30" s="38">
        <v>4</v>
      </c>
      <c r="M30" s="38">
        <v>0</v>
      </c>
      <c r="N30" s="38">
        <v>0</v>
      </c>
      <c r="O30" s="38">
        <v>171</v>
      </c>
      <c r="P30" s="38">
        <v>329</v>
      </c>
      <c r="Q30" s="38">
        <v>0</v>
      </c>
      <c r="R30" s="38">
        <v>0</v>
      </c>
      <c r="S30" s="38">
        <v>0</v>
      </c>
      <c r="T30" s="38">
        <v>18</v>
      </c>
      <c r="U30" s="38">
        <v>0</v>
      </c>
      <c r="V30" s="38">
        <v>0</v>
      </c>
      <c r="W30" s="38">
        <v>12</v>
      </c>
      <c r="X30" s="39">
        <v>45</v>
      </c>
    </row>
    <row r="31" spans="1:24" ht="16.5" customHeight="1">
      <c r="A31" s="27"/>
      <c r="B31" s="28" t="s">
        <v>29</v>
      </c>
      <c r="C31" s="29"/>
      <c r="D31" s="40">
        <f>E31+F31</f>
        <v>30</v>
      </c>
      <c r="E31" s="41">
        <f t="shared" si="15"/>
        <v>12</v>
      </c>
      <c r="F31" s="41">
        <f t="shared" si="15"/>
        <v>18</v>
      </c>
      <c r="G31" s="41">
        <v>1</v>
      </c>
      <c r="H31" s="41">
        <v>0</v>
      </c>
      <c r="I31" s="41">
        <v>0</v>
      </c>
      <c r="J31" s="41">
        <v>0</v>
      </c>
      <c r="K31" s="41">
        <v>1</v>
      </c>
      <c r="L31" s="41">
        <v>0</v>
      </c>
      <c r="M31" s="41">
        <v>1</v>
      </c>
      <c r="N31" s="41">
        <v>0</v>
      </c>
      <c r="O31" s="41">
        <v>9</v>
      </c>
      <c r="P31" s="41">
        <v>17</v>
      </c>
      <c r="Q31" s="41">
        <v>0</v>
      </c>
      <c r="R31" s="41">
        <v>0</v>
      </c>
      <c r="S31" s="41">
        <v>0</v>
      </c>
      <c r="T31" s="41">
        <v>1</v>
      </c>
      <c r="U31" s="41">
        <v>0</v>
      </c>
      <c r="V31" s="41">
        <v>0</v>
      </c>
      <c r="W31" s="41">
        <v>0</v>
      </c>
      <c r="X31" s="42">
        <v>0</v>
      </c>
    </row>
    <row r="32" spans="1:24" ht="16.5" customHeight="1">
      <c r="A32" s="30"/>
      <c r="B32" s="8" t="s">
        <v>49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2012-09-03T11:50:55Z</cp:lastPrinted>
  <dcterms:created xsi:type="dcterms:W3CDTF">1998-08-26T08:13:45Z</dcterms:created>
  <dcterms:modified xsi:type="dcterms:W3CDTF">2013-09-06T06:01:55Z</dcterms:modified>
  <cp:category/>
  <cp:version/>
  <cp:contentType/>
  <cp:contentStatus/>
</cp:coreProperties>
</file>