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firstSheet="1" activeTab="1"/>
  </bookViews>
  <sheets>
    <sheet name="NAV000" sheetId="1" state="hidden" r:id="rId1"/>
    <sheet name="概要" sheetId="2" r:id="rId2"/>
    <sheet name="１　総括表" sheetId="3" r:id="rId3"/>
  </sheets>
  <definedNames>
    <definedName name="_xlnm.Print_Area" localSheetId="2">'１　総括表'!$A$1:$L$47</definedName>
  </definedNames>
  <calcPr fullCalcOnLoad="1"/>
</workbook>
</file>

<file path=xl/sharedStrings.xml><?xml version="1.0" encoding="utf-8"?>
<sst xmlns="http://schemas.openxmlformats.org/spreadsheetml/2006/main" count="184" uniqueCount="119">
  <si>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</si>
  <si>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</si>
  <si>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</si>
  <si>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</si>
  <si>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</si>
  <si>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</si>
  <si>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</si>
  <si>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幼　　国　　　　立</t>
  </si>
  <si>
    <t xml:space="preserve"> 稚　　公　　　　立</t>
  </si>
  <si>
    <t xml:space="preserve"> 園　　私　　　　立</t>
  </si>
  <si>
    <t xml:space="preserve"> 学　　国　　　　立</t>
  </si>
  <si>
    <t xml:space="preserve"> 校　　公　　　　立</t>
  </si>
  <si>
    <t xml:space="preserve"> 　　　　　計</t>
  </si>
  <si>
    <t xml:space="preserve"> 中　　国　　　　立</t>
  </si>
  <si>
    <t xml:space="preserve"> 学　　公　　　　立</t>
  </si>
  <si>
    <t xml:space="preserve"> 校　　私　　　　立</t>
  </si>
  <si>
    <t xml:space="preserve"> 　　　　　　　　　県　立</t>
  </si>
  <si>
    <t xml:space="preserve"> 高　全日制　　市　立</t>
  </si>
  <si>
    <t xml:space="preserve"> 等　　　　　　 　私　立</t>
  </si>
  <si>
    <t xml:space="preserve"> 校　小　　　計</t>
  </si>
  <si>
    <t xml:space="preserve"> 国立高等専門学校</t>
  </si>
  <si>
    <t xml:space="preserve"> 期　　公　　　　立</t>
  </si>
  <si>
    <t xml:space="preserve"> 大　　私　　　　立</t>
  </si>
  <si>
    <t xml:space="preserve"> 学</t>
  </si>
  <si>
    <t xml:space="preserve"> 大　　国　　　　立</t>
  </si>
  <si>
    <t>　　　　公　　　　立</t>
  </si>
  <si>
    <t xml:space="preserve"> 学　　私　　　　立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</si>
  <si>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</si>
  <si>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</si>
  <si>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</si>
  <si>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</si>
  <si>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</si>
  <si>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</si>
  <si>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</si>
  <si>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</si>
  <si>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</si>
  <si>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</si>
  <si>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</si>
  <si>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</si>
  <si>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</si>
  <si>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</si>
  <si>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分校　全日制独立校</t>
  </si>
  <si>
    <t>市立</t>
  </si>
  <si>
    <t>２　学　級　数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</si>
  <si>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</si>
  <si>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</si>
  <si>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</si>
  <si>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</si>
  <si>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</si>
  <si>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</si>
  <si>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</si>
  <si>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</si>
  <si>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</si>
  <si>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</si>
  <si>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</si>
  <si>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</si>
  <si>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</si>
  <si>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</si>
  <si>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</si>
  <si>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　　　専攻科　　県　立</t>
  </si>
  <si>
    <t xml:space="preserve"> 　　　　　　　　　私　立</t>
  </si>
  <si>
    <t>１　総 括 表</t>
  </si>
  <si>
    <t xml:space="preserve"> 校</t>
  </si>
  <si>
    <t>　　　園児・児童・生徒・学生数</t>
  </si>
  <si>
    <t>私立通信制</t>
  </si>
  <si>
    <t>専攻科</t>
  </si>
  <si>
    <t>私立全日制</t>
  </si>
  <si>
    <t>　③　高等学校（全日制・定時制）</t>
  </si>
  <si>
    <t>本校　全日制独立校</t>
  </si>
  <si>
    <t>　　　高等学校（通信制）</t>
  </si>
  <si>
    <t>県立</t>
  </si>
  <si>
    <t>併置校</t>
  </si>
  <si>
    <t>独立校</t>
  </si>
  <si>
    <t>前年に比較して</t>
  </si>
  <si>
    <t>本務教員数</t>
  </si>
  <si>
    <t xml:space="preserve"> 　　　　　計</t>
  </si>
  <si>
    <t>　　　　　　　　　 私　立</t>
  </si>
  <si>
    <t>特別支援</t>
  </si>
  <si>
    <t>学校</t>
  </si>
  <si>
    <t>国立</t>
  </si>
  <si>
    <t xml:space="preserve"> 別　　視覚障害　県立</t>
  </si>
  <si>
    <t xml:space="preserve"> 支　　聴覚障害　県立</t>
  </si>
  <si>
    <t xml:space="preserve"> 援　　　　　　　　　国立</t>
  </si>
  <si>
    <t xml:space="preserve"> 学　　　　　　　　　県立</t>
  </si>
  <si>
    <t>　④　特別支援学校　</t>
  </si>
  <si>
    <t>分校</t>
  </si>
  <si>
    <t>　上山市立山元小学校　尾花沢市立牛房野小学校　新庄市立山屋小学校　高畠町立和田小学校上和田分校　高畠町立時沢小学校</t>
  </si>
  <si>
    <t>　小国町立玉川小学校　小国町立小玉川小学校　小国町立玉川小学校足中分校　白鷹町立中山小学校　</t>
  </si>
  <si>
    <t>　米沢市立南原小学校李山分校　米沢市立関小学校綱木分校　米沢市立関小学校高湯分校　米沢市立三沢東部小学校山梨沢分校　</t>
  </si>
  <si>
    <t>　上山市立山元中学校　大石田町立大石田第一中学校　大石田町立亀井田中学校　尾花沢市立鶴子中学校　南陽市立中川中学校　</t>
  </si>
  <si>
    <t>　南陽市立吉野中学校　南陽市立漆山中学校　南陽市立梨郷中学校　酒田市立鳥海中学校　酒田市立八幡中学校</t>
  </si>
  <si>
    <t>＜新設校＞　2校</t>
  </si>
  <si>
    <t>　大石田町立大石田中学校　酒田市立鳥海八幡中学校</t>
  </si>
  <si>
    <t>　米沢市立第五中学校松原分校　米沢市立南原中学校綱木分校　小国町立玉川中学校　</t>
  </si>
  <si>
    <t>　小国町立小玉川中学校　酒田市立飛島中学校</t>
  </si>
  <si>
    <t xml:space="preserve">  西川町立岩根沢小学校　西川町立入間小学校　　西川町立大井沢小学校　 大江町立七軒東小学校　大江町立七軒西小学校</t>
  </si>
  <si>
    <t>平成２２年度学校数、学級数、児童生徒数並びに教員数の概要</t>
  </si>
  <si>
    <t>　真室川町立安楽城小学校西郡分校　米沢市立関根小学校赤崩分校　米沢市立関根小学校松原分校　米沢市立関根小学校板谷分校　</t>
  </si>
  <si>
    <t>＜新設校＞　なし</t>
  </si>
  <si>
    <t>私立　　</t>
  </si>
  <si>
    <t>県立</t>
  </si>
  <si>
    <t>４　教　員　数</t>
  </si>
  <si>
    <r>
      <t xml:space="preserve"> </t>
    </r>
    <r>
      <rPr>
        <sz val="11"/>
        <color indexed="8"/>
        <rFont val="ＭＳ Ｐ明朝"/>
        <family val="1"/>
      </rPr>
      <t>特</t>
    </r>
    <r>
      <rPr>
        <sz val="11"/>
        <color indexed="8"/>
        <rFont val="ＭＳ Ｐゴシック"/>
        <family val="3"/>
      </rPr>
      <t>　　　 計</t>
    </r>
  </si>
  <si>
    <r>
      <t xml:space="preserve"> 短</t>
    </r>
    <r>
      <rPr>
        <sz val="11"/>
        <color indexed="8"/>
        <rFont val="ＭＳ Ｐゴシック"/>
        <family val="3"/>
      </rPr>
      <t>　　　  計</t>
    </r>
  </si>
  <si>
    <t>（注）高等学校の(　)内は併置校で外数である。</t>
  </si>
  <si>
    <t>＜廃校＞　　 5校</t>
  </si>
  <si>
    <t>＜休校＞ 　 17校</t>
  </si>
  <si>
    <t>＜休校＞　　 5校</t>
  </si>
  <si>
    <t>＜新設校＞　なし</t>
  </si>
  <si>
    <t>＜廃校＞　　10校</t>
  </si>
  <si>
    <t>＜廃校＞　 　なし</t>
  </si>
  <si>
    <t>＜休校＞   　なし</t>
  </si>
  <si>
    <t>＜廃校＞　 　なし</t>
  </si>
  <si>
    <t>＜新設校＞　なし</t>
  </si>
  <si>
    <t>＜休校＞   　なし</t>
  </si>
  <si>
    <r>
      <t xml:space="preserve"> 小　　　 </t>
    </r>
    <r>
      <rPr>
        <sz val="11"/>
        <color indexed="8"/>
        <rFont val="ＭＳ Ｐゴシック"/>
        <family val="3"/>
      </rPr>
      <t>計</t>
    </r>
  </si>
  <si>
    <t xml:space="preserve"> 　　　　　計</t>
  </si>
  <si>
    <t xml:space="preserve"> 学　定時制　  県　立</t>
  </si>
  <si>
    <t>　　　通信制　  県　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</si>
</sst>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</numFmts>
  <fonts count="1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8"/>
      <name val="ＭＳ 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明朝"/>
      <family val="3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7" fontId="9" fillId="0" borderId="0" xfId="2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77" fontId="9" fillId="0" borderId="0" xfId="0" applyNumberFormat="1" applyFont="1" applyFill="1" applyAlignment="1">
      <alignment/>
    </xf>
    <xf numFmtId="0" fontId="9" fillId="0" borderId="0" xfId="2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center"/>
    </xf>
    <xf numFmtId="41" fontId="10" fillId="0" borderId="3" xfId="0" applyNumberFormat="1" applyFont="1" applyFill="1" applyBorder="1" applyAlignment="1">
      <alignment/>
    </xf>
    <xf numFmtId="41" fontId="9" fillId="0" borderId="3" xfId="0" applyNumberFormat="1" applyFont="1" applyFill="1" applyAlignment="1">
      <alignment/>
    </xf>
    <xf numFmtId="41" fontId="9" fillId="0" borderId="3" xfId="0" applyNumberFormat="1" applyFont="1" applyFill="1" applyAlignment="1">
      <alignment horizontal="right"/>
    </xf>
    <xf numFmtId="41" fontId="9" fillId="0" borderId="3" xfId="0" applyNumberFormat="1" applyFont="1" applyFill="1" applyBorder="1" applyAlignment="1">
      <alignment/>
    </xf>
    <xf numFmtId="41" fontId="9" fillId="0" borderId="4" xfId="0" applyNumberFormat="1" applyFont="1" applyFill="1" applyAlignment="1">
      <alignment/>
    </xf>
    <xf numFmtId="41" fontId="9" fillId="0" borderId="5" xfId="0" applyNumberFormat="1" applyFont="1" applyFill="1" applyAlignment="1">
      <alignment/>
    </xf>
    <xf numFmtId="41" fontId="9" fillId="0" borderId="6" xfId="20" applyNumberFormat="1" applyFont="1" applyFill="1" applyBorder="1" applyAlignment="1">
      <alignment/>
    </xf>
    <xf numFmtId="41" fontId="9" fillId="0" borderId="7" xfId="20" applyNumberFormat="1" applyFont="1" applyFill="1" applyAlignment="1">
      <alignment/>
    </xf>
    <xf numFmtId="41" fontId="9" fillId="0" borderId="8" xfId="0" applyNumberFormat="1" applyFont="1" applyFill="1" applyAlignment="1">
      <alignment/>
    </xf>
    <xf numFmtId="41" fontId="9" fillId="0" borderId="6" xfId="0" applyNumberFormat="1" applyFont="1" applyFill="1" applyAlignment="1">
      <alignment/>
    </xf>
    <xf numFmtId="41" fontId="10" fillId="0" borderId="3" xfId="0" applyNumberFormat="1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0" xfId="0" applyFont="1" applyFill="1" applyAlignment="1">
      <alignment/>
    </xf>
    <xf numFmtId="0" fontId="9" fillId="0" borderId="11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2" xfId="0" applyFont="1" applyFill="1" applyAlignment="1">
      <alignment/>
    </xf>
    <xf numFmtId="0" fontId="9" fillId="0" borderId="13" xfId="0" applyFont="1" applyFill="1" applyAlignment="1">
      <alignment/>
    </xf>
    <xf numFmtId="0" fontId="9" fillId="0" borderId="10" xfId="0" applyFont="1" applyFill="1" applyAlignment="1">
      <alignment horizontal="center"/>
    </xf>
    <xf numFmtId="0" fontId="9" fillId="0" borderId="6" xfId="0" applyFont="1" applyFill="1" applyAlignment="1">
      <alignment/>
    </xf>
    <xf numFmtId="0" fontId="9" fillId="0" borderId="8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0" xfId="0" applyFont="1" applyFill="1" applyAlignment="1">
      <alignment/>
    </xf>
    <xf numFmtId="41" fontId="10" fillId="0" borderId="11" xfId="0" applyNumberFormat="1" applyFont="1" applyFill="1" applyAlignment="1">
      <alignment/>
    </xf>
    <xf numFmtId="41" fontId="10" fillId="0" borderId="16" xfId="0" applyNumberFormat="1" applyFont="1" applyFill="1" applyBorder="1" applyAlignment="1">
      <alignment/>
    </xf>
    <xf numFmtId="41" fontId="10" fillId="0" borderId="12" xfId="0" applyNumberFormat="1" applyFont="1" applyFill="1" applyAlignment="1">
      <alignment/>
    </xf>
    <xf numFmtId="41" fontId="10" fillId="0" borderId="16" xfId="0" applyNumberFormat="1" applyFont="1" applyFill="1" applyAlignment="1">
      <alignment/>
    </xf>
    <xf numFmtId="41" fontId="10" fillId="0" borderId="10" xfId="0" applyNumberFormat="1" applyFont="1" applyFill="1" applyAlignment="1">
      <alignment/>
    </xf>
    <xf numFmtId="41" fontId="10" fillId="0" borderId="10" xfId="0" applyNumberFormat="1" applyFont="1" applyFill="1" applyBorder="1" applyAlignment="1">
      <alignment/>
    </xf>
    <xf numFmtId="0" fontId="9" fillId="0" borderId="3" xfId="0" applyFont="1" applyFill="1" applyAlignment="1">
      <alignment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10" fillId="0" borderId="4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4" xfId="0" applyNumberFormat="1" applyFont="1" applyFill="1" applyAlignment="1">
      <alignment/>
    </xf>
    <xf numFmtId="41" fontId="10" fillId="0" borderId="3" xfId="0" applyNumberFormat="1" applyFont="1" applyFill="1" applyAlignment="1">
      <alignment/>
    </xf>
    <xf numFmtId="0" fontId="10" fillId="0" borderId="3" xfId="0" applyFont="1" applyFill="1" applyAlignment="1">
      <alignment/>
    </xf>
    <xf numFmtId="181" fontId="10" fillId="0" borderId="5" xfId="0" applyNumberFormat="1" applyFont="1" applyFill="1" applyAlignment="1">
      <alignment horizontal="right"/>
    </xf>
    <xf numFmtId="181" fontId="10" fillId="0" borderId="4" xfId="0" applyNumberFormat="1" applyFont="1" applyFill="1" applyBorder="1" applyAlignment="1">
      <alignment horizontal="right"/>
    </xf>
    <xf numFmtId="181" fontId="10" fillId="0" borderId="0" xfId="0" applyNumberFormat="1" applyFont="1" applyFill="1" applyAlignment="1">
      <alignment horizontal="right"/>
    </xf>
    <xf numFmtId="41" fontId="9" fillId="0" borderId="4" xfId="0" applyNumberFormat="1" applyFont="1" applyFill="1" applyAlignment="1">
      <alignment horizontal="right"/>
    </xf>
    <xf numFmtId="181" fontId="9" fillId="0" borderId="4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181" fontId="9" fillId="0" borderId="5" xfId="0" applyNumberFormat="1" applyFont="1" applyFill="1" applyAlignment="1">
      <alignment horizontal="right"/>
    </xf>
    <xf numFmtId="181" fontId="9" fillId="0" borderId="5" xfId="0" applyNumberFormat="1" applyFont="1" applyFill="1" applyAlignment="1">
      <alignment/>
    </xf>
    <xf numFmtId="181" fontId="9" fillId="0" borderId="4" xfId="0" applyNumberFormat="1" applyFont="1" applyFill="1" applyBorder="1" applyAlignment="1">
      <alignment/>
    </xf>
    <xf numFmtId="181" fontId="9" fillId="0" borderId="0" xfId="0" applyNumberFormat="1" applyFont="1" applyFill="1" applyAlignment="1">
      <alignment/>
    </xf>
    <xf numFmtId="41" fontId="9" fillId="0" borderId="5" xfId="0" applyNumberFormat="1" applyFont="1" applyFill="1" applyAlignment="1">
      <alignment horizontal="right"/>
    </xf>
    <xf numFmtId="41" fontId="10" fillId="0" borderId="5" xfId="0" applyNumberFormat="1" applyFont="1" applyFill="1" applyAlignment="1">
      <alignment/>
    </xf>
    <xf numFmtId="41" fontId="10" fillId="0" borderId="4" xfId="0" applyNumberFormat="1" applyFont="1" applyFill="1" applyAlignment="1">
      <alignment horizontal="right"/>
    </xf>
    <xf numFmtId="41" fontId="9" fillId="0" borderId="7" xfId="0" applyNumberFormat="1" applyFont="1" applyFill="1" applyBorder="1" applyAlignment="1">
      <alignment/>
    </xf>
    <xf numFmtId="41" fontId="9" fillId="0" borderId="7" xfId="0" applyNumberFormat="1" applyFont="1" applyFill="1" applyAlignment="1">
      <alignment horizontal="right"/>
    </xf>
    <xf numFmtId="41" fontId="9" fillId="0" borderId="6" xfId="0" applyNumberFormat="1" applyFont="1" applyFill="1" applyAlignment="1">
      <alignment horizontal="right"/>
    </xf>
    <xf numFmtId="0" fontId="13" fillId="0" borderId="12" xfId="0" applyFont="1" applyFill="1" applyAlignment="1">
      <alignment/>
    </xf>
    <xf numFmtId="0" fontId="9" fillId="0" borderId="12" xfId="0" applyFont="1" applyFill="1" applyAlignment="1">
      <alignment/>
    </xf>
    <xf numFmtId="182" fontId="9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Alignment="1">
      <alignment horizontal="center"/>
    </xf>
    <xf numFmtId="176" fontId="9" fillId="0" borderId="0" xfId="20" applyNumberFormat="1" applyFont="1" applyFill="1" applyAlignment="1">
      <alignment/>
    </xf>
    <xf numFmtId="0" fontId="9" fillId="0" borderId="0" xfId="0" applyNumberFormat="1" applyFont="1" applyFill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1" name="AutoShape 177"/>
        <xdr:cNvSpPr>
          <a:spLocks/>
        </xdr:cNvSpPr>
      </xdr:nvSpPr>
      <xdr:spPr>
        <a:xfrm>
          <a:off x="465772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9525</xdr:rowOff>
    </xdr:from>
    <xdr:to>
      <xdr:col>5</xdr:col>
      <xdr:colOff>161925</xdr:colOff>
      <xdr:row>22</xdr:row>
      <xdr:rowOff>0</xdr:rowOff>
    </xdr:to>
    <xdr:sp>
      <xdr:nvSpPr>
        <xdr:cNvPr id="2" name="AutoShape 178"/>
        <xdr:cNvSpPr>
          <a:spLocks/>
        </xdr:cNvSpPr>
      </xdr:nvSpPr>
      <xdr:spPr>
        <a:xfrm>
          <a:off x="4391025" y="46291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3" name="AutoShape 179"/>
        <xdr:cNvSpPr>
          <a:spLocks/>
        </xdr:cNvSpPr>
      </xdr:nvSpPr>
      <xdr:spPr>
        <a:xfrm>
          <a:off x="634365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57150</xdr:colOff>
      <xdr:row>19</xdr:row>
      <xdr:rowOff>9525</xdr:rowOff>
    </xdr:from>
    <xdr:to>
      <xdr:col>7</xdr:col>
      <xdr:colOff>180975</xdr:colOff>
      <xdr:row>23</xdr:row>
      <xdr:rowOff>0</xdr:rowOff>
    </xdr:to>
    <xdr:sp>
      <xdr:nvSpPr>
        <xdr:cNvPr id="4" name="AutoShape 180"/>
        <xdr:cNvSpPr>
          <a:spLocks/>
        </xdr:cNvSpPr>
      </xdr:nvSpPr>
      <xdr:spPr>
        <a:xfrm>
          <a:off x="6172200" y="4391025"/>
          <a:ext cx="12382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35</xdr:row>
      <xdr:rowOff>9525</xdr:rowOff>
    </xdr:from>
    <xdr:to>
      <xdr:col>6</xdr:col>
      <xdr:colOff>180975</xdr:colOff>
      <xdr:row>39</xdr:row>
      <xdr:rowOff>0</xdr:rowOff>
    </xdr:to>
    <xdr:sp>
      <xdr:nvSpPr>
        <xdr:cNvPr id="5" name="AutoShape 181"/>
        <xdr:cNvSpPr>
          <a:spLocks/>
        </xdr:cNvSpPr>
      </xdr:nvSpPr>
      <xdr:spPr>
        <a:xfrm>
          <a:off x="5305425" y="80867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59</xdr:row>
      <xdr:rowOff>9525</xdr:rowOff>
    </xdr:from>
    <xdr:to>
      <xdr:col>5</xdr:col>
      <xdr:colOff>180975</xdr:colOff>
      <xdr:row>62</xdr:row>
      <xdr:rowOff>0</xdr:rowOff>
    </xdr:to>
    <xdr:sp>
      <xdr:nvSpPr>
        <xdr:cNvPr id="6" name="AutoShape 183"/>
        <xdr:cNvSpPr>
          <a:spLocks/>
        </xdr:cNvSpPr>
      </xdr:nvSpPr>
      <xdr:spPr>
        <a:xfrm>
          <a:off x="4391025" y="132111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9525</xdr:rowOff>
    </xdr:from>
    <xdr:to>
      <xdr:col>8</xdr:col>
      <xdr:colOff>152400</xdr:colOff>
      <xdr:row>40</xdr:row>
      <xdr:rowOff>219075</xdr:rowOff>
    </xdr:to>
    <xdr:sp>
      <xdr:nvSpPr>
        <xdr:cNvPr id="7" name="AutoShape 184"/>
        <xdr:cNvSpPr>
          <a:spLocks/>
        </xdr:cNvSpPr>
      </xdr:nvSpPr>
      <xdr:spPr>
        <a:xfrm>
          <a:off x="7077075" y="80867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71</xdr:row>
      <xdr:rowOff>9525</xdr:rowOff>
    </xdr:from>
    <xdr:to>
      <xdr:col>6</xdr:col>
      <xdr:colOff>161925</xdr:colOff>
      <xdr:row>73</xdr:row>
      <xdr:rowOff>0</xdr:rowOff>
    </xdr:to>
    <xdr:sp>
      <xdr:nvSpPr>
        <xdr:cNvPr id="8" name="AutoShape 185"/>
        <xdr:cNvSpPr>
          <a:spLocks/>
        </xdr:cNvSpPr>
      </xdr:nvSpPr>
      <xdr:spPr>
        <a:xfrm>
          <a:off x="5305425" y="157829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86</xdr:row>
      <xdr:rowOff>9525</xdr:rowOff>
    </xdr:from>
    <xdr:to>
      <xdr:col>6</xdr:col>
      <xdr:colOff>161925</xdr:colOff>
      <xdr:row>88</xdr:row>
      <xdr:rowOff>0</xdr:rowOff>
    </xdr:to>
    <xdr:sp>
      <xdr:nvSpPr>
        <xdr:cNvPr id="9" name="AutoShape 186"/>
        <xdr:cNvSpPr>
          <a:spLocks/>
        </xdr:cNvSpPr>
      </xdr:nvSpPr>
      <xdr:spPr>
        <a:xfrm>
          <a:off x="5305425" y="192119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104</xdr:row>
      <xdr:rowOff>9525</xdr:rowOff>
    </xdr:from>
    <xdr:to>
      <xdr:col>6</xdr:col>
      <xdr:colOff>161925</xdr:colOff>
      <xdr:row>106</xdr:row>
      <xdr:rowOff>0</xdr:rowOff>
    </xdr:to>
    <xdr:sp>
      <xdr:nvSpPr>
        <xdr:cNvPr id="10" name="AutoShape 187"/>
        <xdr:cNvSpPr>
          <a:spLocks/>
        </xdr:cNvSpPr>
      </xdr:nvSpPr>
      <xdr:spPr>
        <a:xfrm>
          <a:off x="5305425" y="233267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73</xdr:row>
      <xdr:rowOff>9525</xdr:rowOff>
    </xdr:from>
    <xdr:to>
      <xdr:col>6</xdr:col>
      <xdr:colOff>152400</xdr:colOff>
      <xdr:row>76</xdr:row>
      <xdr:rowOff>0</xdr:rowOff>
    </xdr:to>
    <xdr:sp>
      <xdr:nvSpPr>
        <xdr:cNvPr id="11" name="AutoShape 188"/>
        <xdr:cNvSpPr>
          <a:spLocks/>
        </xdr:cNvSpPr>
      </xdr:nvSpPr>
      <xdr:spPr>
        <a:xfrm>
          <a:off x="5305425" y="162401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88</xdr:row>
      <xdr:rowOff>9525</xdr:rowOff>
    </xdr:from>
    <xdr:to>
      <xdr:col>6</xdr:col>
      <xdr:colOff>152400</xdr:colOff>
      <xdr:row>91</xdr:row>
      <xdr:rowOff>0</xdr:rowOff>
    </xdr:to>
    <xdr:sp>
      <xdr:nvSpPr>
        <xdr:cNvPr id="12" name="AutoShape 189"/>
        <xdr:cNvSpPr>
          <a:spLocks/>
        </xdr:cNvSpPr>
      </xdr:nvSpPr>
      <xdr:spPr>
        <a:xfrm>
          <a:off x="5305425" y="196691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106</xdr:row>
      <xdr:rowOff>9525</xdr:rowOff>
    </xdr:from>
    <xdr:to>
      <xdr:col>6</xdr:col>
      <xdr:colOff>152400</xdr:colOff>
      <xdr:row>109</xdr:row>
      <xdr:rowOff>0</xdr:rowOff>
    </xdr:to>
    <xdr:sp>
      <xdr:nvSpPr>
        <xdr:cNvPr id="13" name="AutoShape 190"/>
        <xdr:cNvSpPr>
          <a:spLocks/>
        </xdr:cNvSpPr>
      </xdr:nvSpPr>
      <xdr:spPr>
        <a:xfrm>
          <a:off x="5305425" y="237839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80</xdr:row>
      <xdr:rowOff>9525</xdr:rowOff>
    </xdr:from>
    <xdr:to>
      <xdr:col>6</xdr:col>
      <xdr:colOff>180975</xdr:colOff>
      <xdr:row>82</xdr:row>
      <xdr:rowOff>38100</xdr:rowOff>
    </xdr:to>
    <xdr:sp>
      <xdr:nvSpPr>
        <xdr:cNvPr id="14" name="AutoShape 191"/>
        <xdr:cNvSpPr>
          <a:spLocks/>
        </xdr:cNvSpPr>
      </xdr:nvSpPr>
      <xdr:spPr>
        <a:xfrm>
          <a:off x="5295900" y="17840325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76</xdr:row>
      <xdr:rowOff>9525</xdr:rowOff>
    </xdr:from>
    <xdr:to>
      <xdr:col>6</xdr:col>
      <xdr:colOff>180975</xdr:colOff>
      <xdr:row>80</xdr:row>
      <xdr:rowOff>0</xdr:rowOff>
    </xdr:to>
    <xdr:sp>
      <xdr:nvSpPr>
        <xdr:cNvPr id="15" name="AutoShape 192"/>
        <xdr:cNvSpPr>
          <a:spLocks/>
        </xdr:cNvSpPr>
      </xdr:nvSpPr>
      <xdr:spPr>
        <a:xfrm>
          <a:off x="5305425" y="169259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99</xdr:row>
      <xdr:rowOff>9525</xdr:rowOff>
    </xdr:from>
    <xdr:to>
      <xdr:col>6</xdr:col>
      <xdr:colOff>180975</xdr:colOff>
      <xdr:row>101</xdr:row>
      <xdr:rowOff>0</xdr:rowOff>
    </xdr:to>
    <xdr:sp>
      <xdr:nvSpPr>
        <xdr:cNvPr id="16" name="AutoShape 193"/>
        <xdr:cNvSpPr>
          <a:spLocks/>
        </xdr:cNvSpPr>
      </xdr:nvSpPr>
      <xdr:spPr>
        <a:xfrm>
          <a:off x="5305425" y="2218372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115</xdr:row>
      <xdr:rowOff>9525</xdr:rowOff>
    </xdr:from>
    <xdr:to>
      <xdr:col>6</xdr:col>
      <xdr:colOff>180975</xdr:colOff>
      <xdr:row>117</xdr:row>
      <xdr:rowOff>0</xdr:rowOff>
    </xdr:to>
    <xdr:sp>
      <xdr:nvSpPr>
        <xdr:cNvPr id="17" name="AutoShape 194"/>
        <xdr:cNvSpPr>
          <a:spLocks/>
        </xdr:cNvSpPr>
      </xdr:nvSpPr>
      <xdr:spPr>
        <a:xfrm>
          <a:off x="5305425" y="2584132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109</xdr:row>
      <xdr:rowOff>9525</xdr:rowOff>
    </xdr:from>
    <xdr:to>
      <xdr:col>6</xdr:col>
      <xdr:colOff>257175</xdr:colOff>
      <xdr:row>114</xdr:row>
      <xdr:rowOff>219075</xdr:rowOff>
    </xdr:to>
    <xdr:sp>
      <xdr:nvSpPr>
        <xdr:cNvPr id="18" name="AutoShape 195"/>
        <xdr:cNvSpPr>
          <a:spLocks/>
        </xdr:cNvSpPr>
      </xdr:nvSpPr>
      <xdr:spPr>
        <a:xfrm>
          <a:off x="5305425" y="24469725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190500</xdr:colOff>
      <xdr:row>98</xdr:row>
      <xdr:rowOff>219075</xdr:rowOff>
    </xdr:to>
    <xdr:sp>
      <xdr:nvSpPr>
        <xdr:cNvPr id="19" name="AutoShape 196"/>
        <xdr:cNvSpPr>
          <a:spLocks/>
        </xdr:cNvSpPr>
      </xdr:nvSpPr>
      <xdr:spPr>
        <a:xfrm>
          <a:off x="5305425" y="20345400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49</xdr:row>
      <xdr:rowOff>9525</xdr:rowOff>
    </xdr:from>
    <xdr:to>
      <xdr:col>5</xdr:col>
      <xdr:colOff>161925</xdr:colOff>
      <xdr:row>51</xdr:row>
      <xdr:rowOff>0</xdr:rowOff>
    </xdr:to>
    <xdr:sp>
      <xdr:nvSpPr>
        <xdr:cNvPr id="20" name="AutoShape 199"/>
        <xdr:cNvSpPr>
          <a:spLocks/>
        </xdr:cNvSpPr>
      </xdr:nvSpPr>
      <xdr:spPr>
        <a:xfrm>
          <a:off x="4391025" y="110966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21" name="AutoShape 221"/>
        <xdr:cNvSpPr>
          <a:spLocks/>
        </xdr:cNvSpPr>
      </xdr:nvSpPr>
      <xdr:spPr>
        <a:xfrm>
          <a:off x="465772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9525</xdr:rowOff>
    </xdr:from>
    <xdr:to>
      <xdr:col>5</xdr:col>
      <xdr:colOff>161925</xdr:colOff>
      <xdr:row>22</xdr:row>
      <xdr:rowOff>0</xdr:rowOff>
    </xdr:to>
    <xdr:sp>
      <xdr:nvSpPr>
        <xdr:cNvPr id="22" name="AutoShape 222"/>
        <xdr:cNvSpPr>
          <a:spLocks/>
        </xdr:cNvSpPr>
      </xdr:nvSpPr>
      <xdr:spPr>
        <a:xfrm>
          <a:off x="4391025" y="4629150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23" name="AutoShape 223"/>
        <xdr:cNvSpPr>
          <a:spLocks/>
        </xdr:cNvSpPr>
      </xdr:nvSpPr>
      <xdr:spPr>
        <a:xfrm>
          <a:off x="634365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57150</xdr:colOff>
      <xdr:row>19</xdr:row>
      <xdr:rowOff>9525</xdr:rowOff>
    </xdr:from>
    <xdr:to>
      <xdr:col>7</xdr:col>
      <xdr:colOff>180975</xdr:colOff>
      <xdr:row>23</xdr:row>
      <xdr:rowOff>0</xdr:rowOff>
    </xdr:to>
    <xdr:sp>
      <xdr:nvSpPr>
        <xdr:cNvPr id="24" name="AutoShape 224"/>
        <xdr:cNvSpPr>
          <a:spLocks/>
        </xdr:cNvSpPr>
      </xdr:nvSpPr>
      <xdr:spPr>
        <a:xfrm>
          <a:off x="6172200" y="4391025"/>
          <a:ext cx="12382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35</xdr:row>
      <xdr:rowOff>9525</xdr:rowOff>
    </xdr:from>
    <xdr:to>
      <xdr:col>6</xdr:col>
      <xdr:colOff>180975</xdr:colOff>
      <xdr:row>39</xdr:row>
      <xdr:rowOff>0</xdr:rowOff>
    </xdr:to>
    <xdr:sp>
      <xdr:nvSpPr>
        <xdr:cNvPr id="25" name="AutoShape 225"/>
        <xdr:cNvSpPr>
          <a:spLocks/>
        </xdr:cNvSpPr>
      </xdr:nvSpPr>
      <xdr:spPr>
        <a:xfrm>
          <a:off x="5305425" y="80867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59</xdr:row>
      <xdr:rowOff>9525</xdr:rowOff>
    </xdr:from>
    <xdr:to>
      <xdr:col>5</xdr:col>
      <xdr:colOff>180975</xdr:colOff>
      <xdr:row>62</xdr:row>
      <xdr:rowOff>0</xdr:rowOff>
    </xdr:to>
    <xdr:sp>
      <xdr:nvSpPr>
        <xdr:cNvPr id="26" name="AutoShape 226"/>
        <xdr:cNvSpPr>
          <a:spLocks/>
        </xdr:cNvSpPr>
      </xdr:nvSpPr>
      <xdr:spPr>
        <a:xfrm>
          <a:off x="4391025" y="132111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9525</xdr:rowOff>
    </xdr:from>
    <xdr:to>
      <xdr:col>8</xdr:col>
      <xdr:colOff>152400</xdr:colOff>
      <xdr:row>40</xdr:row>
      <xdr:rowOff>219075</xdr:rowOff>
    </xdr:to>
    <xdr:sp>
      <xdr:nvSpPr>
        <xdr:cNvPr id="27" name="AutoShape 227"/>
        <xdr:cNvSpPr>
          <a:spLocks/>
        </xdr:cNvSpPr>
      </xdr:nvSpPr>
      <xdr:spPr>
        <a:xfrm>
          <a:off x="7077075" y="80867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71</xdr:row>
      <xdr:rowOff>9525</xdr:rowOff>
    </xdr:from>
    <xdr:to>
      <xdr:col>6</xdr:col>
      <xdr:colOff>161925</xdr:colOff>
      <xdr:row>73</xdr:row>
      <xdr:rowOff>0</xdr:rowOff>
    </xdr:to>
    <xdr:sp>
      <xdr:nvSpPr>
        <xdr:cNvPr id="28" name="AutoShape 228"/>
        <xdr:cNvSpPr>
          <a:spLocks/>
        </xdr:cNvSpPr>
      </xdr:nvSpPr>
      <xdr:spPr>
        <a:xfrm>
          <a:off x="5305425" y="157829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86</xdr:row>
      <xdr:rowOff>9525</xdr:rowOff>
    </xdr:from>
    <xdr:to>
      <xdr:col>6</xdr:col>
      <xdr:colOff>161925</xdr:colOff>
      <xdr:row>88</xdr:row>
      <xdr:rowOff>0</xdr:rowOff>
    </xdr:to>
    <xdr:sp>
      <xdr:nvSpPr>
        <xdr:cNvPr id="29" name="AutoShape 229"/>
        <xdr:cNvSpPr>
          <a:spLocks/>
        </xdr:cNvSpPr>
      </xdr:nvSpPr>
      <xdr:spPr>
        <a:xfrm>
          <a:off x="5305425" y="192119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104</xdr:row>
      <xdr:rowOff>9525</xdr:rowOff>
    </xdr:from>
    <xdr:to>
      <xdr:col>6</xdr:col>
      <xdr:colOff>161925</xdr:colOff>
      <xdr:row>106</xdr:row>
      <xdr:rowOff>0</xdr:rowOff>
    </xdr:to>
    <xdr:sp>
      <xdr:nvSpPr>
        <xdr:cNvPr id="30" name="AutoShape 230"/>
        <xdr:cNvSpPr>
          <a:spLocks/>
        </xdr:cNvSpPr>
      </xdr:nvSpPr>
      <xdr:spPr>
        <a:xfrm>
          <a:off x="5305425" y="233267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73</xdr:row>
      <xdr:rowOff>9525</xdr:rowOff>
    </xdr:from>
    <xdr:to>
      <xdr:col>6</xdr:col>
      <xdr:colOff>152400</xdr:colOff>
      <xdr:row>76</xdr:row>
      <xdr:rowOff>0</xdr:rowOff>
    </xdr:to>
    <xdr:sp>
      <xdr:nvSpPr>
        <xdr:cNvPr id="31" name="AutoShape 231"/>
        <xdr:cNvSpPr>
          <a:spLocks/>
        </xdr:cNvSpPr>
      </xdr:nvSpPr>
      <xdr:spPr>
        <a:xfrm>
          <a:off x="5305425" y="162401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88</xdr:row>
      <xdr:rowOff>9525</xdr:rowOff>
    </xdr:from>
    <xdr:to>
      <xdr:col>6</xdr:col>
      <xdr:colOff>152400</xdr:colOff>
      <xdr:row>91</xdr:row>
      <xdr:rowOff>0</xdr:rowOff>
    </xdr:to>
    <xdr:sp>
      <xdr:nvSpPr>
        <xdr:cNvPr id="32" name="AutoShape 232"/>
        <xdr:cNvSpPr>
          <a:spLocks/>
        </xdr:cNvSpPr>
      </xdr:nvSpPr>
      <xdr:spPr>
        <a:xfrm>
          <a:off x="5305425" y="196691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106</xdr:row>
      <xdr:rowOff>9525</xdr:rowOff>
    </xdr:from>
    <xdr:to>
      <xdr:col>6</xdr:col>
      <xdr:colOff>152400</xdr:colOff>
      <xdr:row>109</xdr:row>
      <xdr:rowOff>0</xdr:rowOff>
    </xdr:to>
    <xdr:sp>
      <xdr:nvSpPr>
        <xdr:cNvPr id="33" name="AutoShape 233"/>
        <xdr:cNvSpPr>
          <a:spLocks/>
        </xdr:cNvSpPr>
      </xdr:nvSpPr>
      <xdr:spPr>
        <a:xfrm>
          <a:off x="5305425" y="2378392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80</xdr:row>
      <xdr:rowOff>9525</xdr:rowOff>
    </xdr:from>
    <xdr:to>
      <xdr:col>6</xdr:col>
      <xdr:colOff>180975</xdr:colOff>
      <xdr:row>82</xdr:row>
      <xdr:rowOff>38100</xdr:rowOff>
    </xdr:to>
    <xdr:sp>
      <xdr:nvSpPr>
        <xdr:cNvPr id="34" name="AutoShape 234"/>
        <xdr:cNvSpPr>
          <a:spLocks/>
        </xdr:cNvSpPr>
      </xdr:nvSpPr>
      <xdr:spPr>
        <a:xfrm>
          <a:off x="5295900" y="17840325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76</xdr:row>
      <xdr:rowOff>9525</xdr:rowOff>
    </xdr:from>
    <xdr:to>
      <xdr:col>6</xdr:col>
      <xdr:colOff>180975</xdr:colOff>
      <xdr:row>80</xdr:row>
      <xdr:rowOff>0</xdr:rowOff>
    </xdr:to>
    <xdr:sp>
      <xdr:nvSpPr>
        <xdr:cNvPr id="35" name="AutoShape 235"/>
        <xdr:cNvSpPr>
          <a:spLocks/>
        </xdr:cNvSpPr>
      </xdr:nvSpPr>
      <xdr:spPr>
        <a:xfrm>
          <a:off x="5305425" y="169259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99</xdr:row>
      <xdr:rowOff>9525</xdr:rowOff>
    </xdr:from>
    <xdr:to>
      <xdr:col>6</xdr:col>
      <xdr:colOff>180975</xdr:colOff>
      <xdr:row>101</xdr:row>
      <xdr:rowOff>0</xdr:rowOff>
    </xdr:to>
    <xdr:sp>
      <xdr:nvSpPr>
        <xdr:cNvPr id="36" name="AutoShape 236"/>
        <xdr:cNvSpPr>
          <a:spLocks/>
        </xdr:cNvSpPr>
      </xdr:nvSpPr>
      <xdr:spPr>
        <a:xfrm>
          <a:off x="5305425" y="2218372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115</xdr:row>
      <xdr:rowOff>9525</xdr:rowOff>
    </xdr:from>
    <xdr:to>
      <xdr:col>6</xdr:col>
      <xdr:colOff>180975</xdr:colOff>
      <xdr:row>117</xdr:row>
      <xdr:rowOff>0</xdr:rowOff>
    </xdr:to>
    <xdr:sp>
      <xdr:nvSpPr>
        <xdr:cNvPr id="37" name="AutoShape 237"/>
        <xdr:cNvSpPr>
          <a:spLocks/>
        </xdr:cNvSpPr>
      </xdr:nvSpPr>
      <xdr:spPr>
        <a:xfrm>
          <a:off x="5305425" y="2584132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109</xdr:row>
      <xdr:rowOff>9525</xdr:rowOff>
    </xdr:from>
    <xdr:to>
      <xdr:col>6</xdr:col>
      <xdr:colOff>257175</xdr:colOff>
      <xdr:row>114</xdr:row>
      <xdr:rowOff>219075</xdr:rowOff>
    </xdr:to>
    <xdr:sp>
      <xdr:nvSpPr>
        <xdr:cNvPr id="38" name="AutoShape 238"/>
        <xdr:cNvSpPr>
          <a:spLocks/>
        </xdr:cNvSpPr>
      </xdr:nvSpPr>
      <xdr:spPr>
        <a:xfrm>
          <a:off x="5305425" y="24469725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190500</xdr:colOff>
      <xdr:row>98</xdr:row>
      <xdr:rowOff>219075</xdr:rowOff>
    </xdr:to>
    <xdr:sp>
      <xdr:nvSpPr>
        <xdr:cNvPr id="39" name="AutoShape 239"/>
        <xdr:cNvSpPr>
          <a:spLocks/>
        </xdr:cNvSpPr>
      </xdr:nvSpPr>
      <xdr:spPr>
        <a:xfrm>
          <a:off x="5305425" y="20345400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49</xdr:row>
      <xdr:rowOff>9525</xdr:rowOff>
    </xdr:from>
    <xdr:to>
      <xdr:col>5</xdr:col>
      <xdr:colOff>161925</xdr:colOff>
      <xdr:row>51</xdr:row>
      <xdr:rowOff>0</xdr:rowOff>
    </xdr:to>
    <xdr:sp>
      <xdr:nvSpPr>
        <xdr:cNvPr id="40" name="AutoShape 240"/>
        <xdr:cNvSpPr>
          <a:spLocks/>
        </xdr:cNvSpPr>
      </xdr:nvSpPr>
      <xdr:spPr>
        <a:xfrm>
          <a:off x="4391025" y="110966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31</xdr:row>
      <xdr:rowOff>152400</xdr:rowOff>
    </xdr:from>
    <xdr:ext cx="962025" cy="428625"/>
    <xdr:sp>
      <xdr:nvSpPr>
        <xdr:cNvPr id="1" name="TextBox 2"/>
        <xdr:cNvSpPr txBox="1">
          <a:spLocks noChangeArrowheads="1"/>
        </xdr:cNvSpPr>
      </xdr:nvSpPr>
      <xdr:spPr>
        <a:xfrm>
          <a:off x="504825" y="4895850"/>
          <a:ext cx="9620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800" b="0" i="0" u="none" baseline="0"/>
            <a:t>知的障害
肢体不自由
病弱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8.19921875" style="1" customWidth="1"/>
    <col min="3" max="3" width="10.19921875" style="1" customWidth="1"/>
    <col min="4" max="4" width="9" style="1" customWidth="1"/>
    <col min="5" max="5" width="9.09765625" style="26" bestFit="1" customWidth="1"/>
    <col min="6" max="6" width="9.59765625" style="1" bestFit="1" customWidth="1"/>
    <col min="7" max="7" width="9.09765625" style="26" bestFit="1" customWidth="1"/>
    <col min="8" max="8" width="9.5" style="1" bestFit="1" customWidth="1"/>
    <col min="9" max="9" width="9" style="1" customWidth="1"/>
    <col min="10" max="10" width="18.59765625" style="1" bestFit="1" customWidth="1"/>
    <col min="11" max="15" width="9" style="1" customWidth="1"/>
    <col min="16" max="16" width="13.5" style="1" customWidth="1"/>
    <col min="17" max="17" width="11.59765625" style="1" customWidth="1"/>
    <col min="18" max="16384" width="9" style="1" customWidth="1"/>
  </cols>
  <sheetData>
    <row r="1" spans="2:10" ht="18" customHeight="1">
      <c r="B1" s="2" t="s">
        <v>96</v>
      </c>
      <c r="J1" s="1" t="s">
        <v>27</v>
      </c>
    </row>
    <row r="2" ht="16.5" customHeight="1">
      <c r="G2" s="11"/>
    </row>
    <row r="3" spans="1:7" ht="18.75" customHeight="1">
      <c r="A3" s="3" t="s">
        <v>28</v>
      </c>
      <c r="G3" s="11"/>
    </row>
    <row r="4" spans="1:7" ht="18.75" customHeight="1">
      <c r="A4" s="1" t="s">
        <v>29</v>
      </c>
      <c r="G4" s="11"/>
    </row>
    <row r="5" spans="2:7" ht="18.75" customHeight="1">
      <c r="B5" s="1" t="s">
        <v>30</v>
      </c>
      <c r="C5" s="1" t="s">
        <v>31</v>
      </c>
      <c r="D5" s="4">
        <v>1</v>
      </c>
      <c r="E5" s="79">
        <v>1</v>
      </c>
      <c r="G5" s="11"/>
    </row>
    <row r="6" spans="2:9" ht="18.75" customHeight="1">
      <c r="B6" s="1" t="s">
        <v>32</v>
      </c>
      <c r="C6" s="1" t="s">
        <v>31</v>
      </c>
      <c r="D6" s="4">
        <v>320</v>
      </c>
      <c r="E6" s="79">
        <v>324</v>
      </c>
      <c r="F6" s="6">
        <v>331</v>
      </c>
      <c r="G6" s="78">
        <v>336</v>
      </c>
      <c r="H6" s="4">
        <v>332</v>
      </c>
      <c r="I6" s="7">
        <v>337</v>
      </c>
    </row>
    <row r="7" spans="2:7" ht="18.75" customHeight="1">
      <c r="B7" s="1" t="s">
        <v>32</v>
      </c>
      <c r="C7" s="1" t="s">
        <v>33</v>
      </c>
      <c r="D7" s="4">
        <v>11</v>
      </c>
      <c r="E7" s="79">
        <v>12</v>
      </c>
      <c r="G7" s="11"/>
    </row>
    <row r="8" spans="2:7" ht="18.75" customHeight="1">
      <c r="B8" s="1" t="s">
        <v>34</v>
      </c>
      <c r="G8" s="11"/>
    </row>
    <row r="9" spans="2:7" ht="18.75" customHeight="1">
      <c r="B9" s="1" t="s">
        <v>105</v>
      </c>
      <c r="G9" s="11"/>
    </row>
    <row r="10" spans="3:7" ht="18.75" customHeight="1">
      <c r="C10" s="8" t="s">
        <v>86</v>
      </c>
      <c r="G10" s="11"/>
    </row>
    <row r="11" spans="2:7" ht="18.75" customHeight="1">
      <c r="B11" s="1" t="s">
        <v>108</v>
      </c>
      <c r="G11" s="11"/>
    </row>
    <row r="12" ht="12" customHeight="1">
      <c r="G12" s="11"/>
    </row>
    <row r="13" spans="2:7" ht="18.75" customHeight="1">
      <c r="B13" s="1" t="s">
        <v>106</v>
      </c>
      <c r="G13" s="11"/>
    </row>
    <row r="14" spans="3:7" ht="18.75" customHeight="1">
      <c r="C14" s="1" t="s">
        <v>95</v>
      </c>
      <c r="G14" s="11"/>
    </row>
    <row r="15" spans="3:7" ht="18.75" customHeight="1">
      <c r="C15" s="1" t="s">
        <v>97</v>
      </c>
      <c r="G15" s="11"/>
    </row>
    <row r="16" spans="3:7" ht="18.75" customHeight="1">
      <c r="C16" s="1" t="s">
        <v>88</v>
      </c>
      <c r="G16" s="11"/>
    </row>
    <row r="17" spans="3:7" ht="18.75" customHeight="1">
      <c r="C17" s="1" t="s">
        <v>87</v>
      </c>
      <c r="G17" s="11"/>
    </row>
    <row r="18" ht="17.25" customHeight="1">
      <c r="G18" s="11"/>
    </row>
    <row r="19" spans="1:7" ht="18.75" customHeight="1">
      <c r="A19" s="1" t="s">
        <v>35</v>
      </c>
      <c r="G19" s="11"/>
    </row>
    <row r="20" spans="2:7" ht="18.75" customHeight="1">
      <c r="B20" s="1" t="s">
        <v>30</v>
      </c>
      <c r="C20" s="1" t="s">
        <v>31</v>
      </c>
      <c r="D20" s="4">
        <v>1</v>
      </c>
      <c r="E20" s="79">
        <v>1</v>
      </c>
      <c r="G20" s="11"/>
    </row>
    <row r="21" spans="2:9" ht="18.75" customHeight="1">
      <c r="B21" s="1" t="s">
        <v>32</v>
      </c>
      <c r="C21" s="1" t="s">
        <v>31</v>
      </c>
      <c r="D21" s="4">
        <v>116</v>
      </c>
      <c r="E21" s="79">
        <v>124</v>
      </c>
      <c r="F21" s="4">
        <v>118</v>
      </c>
      <c r="G21" s="78">
        <v>126</v>
      </c>
      <c r="H21" s="4">
        <v>120</v>
      </c>
      <c r="I21" s="7">
        <v>128</v>
      </c>
    </row>
    <row r="22" spans="2:7" ht="18.75" customHeight="1">
      <c r="B22" s="1" t="s">
        <v>32</v>
      </c>
      <c r="C22" s="1" t="s">
        <v>33</v>
      </c>
      <c r="D22" s="4">
        <v>2</v>
      </c>
      <c r="E22" s="79">
        <v>2</v>
      </c>
      <c r="G22" s="11"/>
    </row>
    <row r="23" spans="2:7" ht="18.75" customHeight="1">
      <c r="B23" s="1" t="s">
        <v>36</v>
      </c>
      <c r="C23" s="1" t="s">
        <v>31</v>
      </c>
      <c r="D23" s="4">
        <v>1</v>
      </c>
      <c r="E23" s="79">
        <v>1</v>
      </c>
      <c r="G23" s="11"/>
    </row>
    <row r="24" spans="2:7" ht="18.75" customHeight="1">
      <c r="B24" s="1" t="s">
        <v>34</v>
      </c>
      <c r="G24" s="11"/>
    </row>
    <row r="25" spans="2:7" ht="18.75" customHeight="1">
      <c r="B25" s="1" t="s">
        <v>109</v>
      </c>
      <c r="G25" s="11"/>
    </row>
    <row r="26" spans="3:7" ht="18.75" customHeight="1">
      <c r="C26" s="1" t="s">
        <v>89</v>
      </c>
      <c r="G26" s="11"/>
    </row>
    <row r="27" spans="3:7" ht="18.75" customHeight="1">
      <c r="C27" s="1" t="s">
        <v>90</v>
      </c>
      <c r="G27" s="11"/>
    </row>
    <row r="28" spans="2:7" ht="18.75" customHeight="1">
      <c r="B28" s="1" t="s">
        <v>91</v>
      </c>
      <c r="G28" s="11"/>
    </row>
    <row r="29" spans="3:7" ht="18.75" customHeight="1">
      <c r="C29" s="1" t="s">
        <v>92</v>
      </c>
      <c r="G29" s="11"/>
    </row>
    <row r="30" ht="12" customHeight="1">
      <c r="G30" s="11"/>
    </row>
    <row r="31" spans="2:7" ht="18.75" customHeight="1">
      <c r="B31" s="1" t="s">
        <v>107</v>
      </c>
      <c r="G31" s="11"/>
    </row>
    <row r="32" spans="3:7" ht="18.75" customHeight="1">
      <c r="C32" s="1" t="s">
        <v>93</v>
      </c>
      <c r="G32" s="11"/>
    </row>
    <row r="33" spans="3:7" ht="18.75" customHeight="1">
      <c r="C33" s="1" t="s">
        <v>94</v>
      </c>
      <c r="G33" s="11"/>
    </row>
    <row r="34" ht="17.25" customHeight="1">
      <c r="G34" s="11"/>
    </row>
    <row r="35" spans="1:7" ht="18" customHeight="1">
      <c r="A35" s="1" t="s">
        <v>67</v>
      </c>
      <c r="G35" s="11"/>
    </row>
    <row r="36" spans="2:7" ht="18" customHeight="1">
      <c r="B36" s="1" t="s">
        <v>37</v>
      </c>
      <c r="C36" s="1" t="s">
        <v>38</v>
      </c>
      <c r="E36" s="26">
        <v>43</v>
      </c>
      <c r="F36" s="5">
        <v>43</v>
      </c>
      <c r="G36" s="80"/>
    </row>
    <row r="37" spans="2:8" ht="18" customHeight="1">
      <c r="B37" s="1" t="s">
        <v>37</v>
      </c>
      <c r="C37" s="1" t="s">
        <v>39</v>
      </c>
      <c r="E37" s="26">
        <v>4</v>
      </c>
      <c r="F37" s="5">
        <v>4</v>
      </c>
      <c r="G37" s="80">
        <v>51</v>
      </c>
      <c r="H37" s="9">
        <v>51</v>
      </c>
    </row>
    <row r="38" spans="2:10" ht="18" customHeight="1">
      <c r="B38" s="1" t="s">
        <v>37</v>
      </c>
      <c r="C38" s="1" t="s">
        <v>40</v>
      </c>
      <c r="E38" s="26">
        <v>1</v>
      </c>
      <c r="F38" s="5">
        <v>1</v>
      </c>
      <c r="G38" s="80"/>
      <c r="I38" s="4">
        <v>68</v>
      </c>
      <c r="J38" s="7">
        <v>68</v>
      </c>
    </row>
    <row r="39" spans="2:7" ht="18" customHeight="1">
      <c r="B39" s="1" t="s">
        <v>37</v>
      </c>
      <c r="C39" s="1" t="s">
        <v>41</v>
      </c>
      <c r="E39" s="26">
        <v>3</v>
      </c>
      <c r="F39" s="5">
        <v>3</v>
      </c>
      <c r="G39" s="11"/>
    </row>
    <row r="40" spans="2:7" ht="18" customHeight="1">
      <c r="B40" s="1" t="s">
        <v>42</v>
      </c>
      <c r="C40" s="1" t="s">
        <v>38</v>
      </c>
      <c r="E40" s="26">
        <v>2</v>
      </c>
      <c r="F40" s="5">
        <v>2</v>
      </c>
      <c r="G40" s="11"/>
    </row>
    <row r="41" spans="2:7" ht="18" customHeight="1">
      <c r="B41" s="1" t="s">
        <v>36</v>
      </c>
      <c r="C41" s="1" t="s">
        <v>68</v>
      </c>
      <c r="E41" s="26">
        <v>15</v>
      </c>
      <c r="F41" s="5">
        <v>15</v>
      </c>
      <c r="G41" s="11"/>
    </row>
    <row r="42" spans="2:7" ht="18" customHeight="1">
      <c r="B42" s="1" t="s">
        <v>34</v>
      </c>
      <c r="F42" s="5"/>
      <c r="G42" s="11"/>
    </row>
    <row r="43" spans="2:7" ht="18" customHeight="1">
      <c r="B43" s="1" t="s">
        <v>110</v>
      </c>
      <c r="F43" s="5"/>
      <c r="G43" s="11"/>
    </row>
    <row r="44" spans="6:7" ht="11.25" customHeight="1">
      <c r="F44" s="5"/>
      <c r="G44" s="11"/>
    </row>
    <row r="45" spans="2:7" ht="18" customHeight="1">
      <c r="B45" s="1" t="s">
        <v>98</v>
      </c>
      <c r="F45" s="5"/>
      <c r="G45" s="11"/>
    </row>
    <row r="46" spans="6:7" ht="11.25" customHeight="1">
      <c r="F46" s="5"/>
      <c r="G46" s="11"/>
    </row>
    <row r="47" spans="2:7" ht="18" customHeight="1">
      <c r="B47" s="1" t="s">
        <v>111</v>
      </c>
      <c r="F47" s="5"/>
      <c r="G47" s="11"/>
    </row>
    <row r="48" spans="6:7" ht="16.5" customHeight="1">
      <c r="F48" s="5"/>
      <c r="G48" s="11"/>
    </row>
    <row r="49" spans="1:7" ht="18" customHeight="1">
      <c r="A49" s="1" t="s">
        <v>69</v>
      </c>
      <c r="F49" s="5"/>
      <c r="G49" s="11"/>
    </row>
    <row r="50" spans="2:7" ht="18" customHeight="1">
      <c r="B50" s="1" t="s">
        <v>70</v>
      </c>
      <c r="C50" s="1" t="s">
        <v>71</v>
      </c>
      <c r="D50" s="1">
        <v>2</v>
      </c>
      <c r="E50" s="79">
        <v>2</v>
      </c>
      <c r="F50" s="10">
        <v>3</v>
      </c>
      <c r="G50" s="11">
        <v>3</v>
      </c>
    </row>
    <row r="51" spans="2:7" ht="18" customHeight="1">
      <c r="B51" s="1" t="s">
        <v>99</v>
      </c>
      <c r="C51" s="1" t="s">
        <v>72</v>
      </c>
      <c r="D51" s="1">
        <v>1</v>
      </c>
      <c r="E51" s="79">
        <v>1</v>
      </c>
      <c r="F51" s="5"/>
      <c r="G51" s="11"/>
    </row>
    <row r="52" spans="2:7" ht="18" customHeight="1">
      <c r="B52" s="1" t="s">
        <v>73</v>
      </c>
      <c r="E52" s="11"/>
      <c r="F52" s="5"/>
      <c r="G52" s="11"/>
    </row>
    <row r="53" spans="2:7" ht="18" customHeight="1">
      <c r="B53" s="1" t="s">
        <v>110</v>
      </c>
      <c r="E53" s="11"/>
      <c r="F53" s="5"/>
      <c r="G53" s="11"/>
    </row>
    <row r="54" spans="5:7" ht="11.25" customHeight="1">
      <c r="E54" s="11"/>
      <c r="F54" s="5"/>
      <c r="G54" s="11"/>
    </row>
    <row r="55" spans="2:7" ht="18" customHeight="1">
      <c r="B55" s="1" t="s">
        <v>98</v>
      </c>
      <c r="E55" s="11"/>
      <c r="F55" s="5"/>
      <c r="G55" s="11"/>
    </row>
    <row r="56" spans="5:7" ht="11.25" customHeight="1">
      <c r="E56" s="11"/>
      <c r="F56" s="5"/>
      <c r="G56" s="11"/>
    </row>
    <row r="57" spans="2:7" ht="18" customHeight="1">
      <c r="B57" s="1" t="s">
        <v>111</v>
      </c>
      <c r="E57" s="11"/>
      <c r="F57" s="5"/>
      <c r="G57" s="11"/>
    </row>
    <row r="58" spans="5:7" ht="18" customHeight="1">
      <c r="E58" s="11"/>
      <c r="F58" s="5"/>
      <c r="G58" s="11"/>
    </row>
    <row r="59" spans="1:7" ht="18" customHeight="1">
      <c r="A59" s="1" t="s">
        <v>84</v>
      </c>
      <c r="E59" s="11"/>
      <c r="F59" s="5"/>
      <c r="G59" s="11"/>
    </row>
    <row r="60" spans="2:7" ht="18" customHeight="1">
      <c r="B60" s="1" t="s">
        <v>37</v>
      </c>
      <c r="C60" s="1" t="s">
        <v>31</v>
      </c>
      <c r="D60" s="1">
        <v>11</v>
      </c>
      <c r="E60" s="79">
        <v>11</v>
      </c>
      <c r="G60" s="11"/>
    </row>
    <row r="61" spans="3:7" ht="18" customHeight="1">
      <c r="C61" s="1" t="s">
        <v>85</v>
      </c>
      <c r="D61" s="1">
        <v>1</v>
      </c>
      <c r="E61" s="79">
        <v>1</v>
      </c>
      <c r="F61" s="1">
        <v>13</v>
      </c>
      <c r="G61" s="79">
        <v>13</v>
      </c>
    </row>
    <row r="62" spans="2:7" ht="18" customHeight="1">
      <c r="B62" s="1" t="s">
        <v>30</v>
      </c>
      <c r="C62" s="1" t="s">
        <v>31</v>
      </c>
      <c r="D62" s="1">
        <v>1</v>
      </c>
      <c r="E62" s="79">
        <v>1</v>
      </c>
      <c r="G62" s="11"/>
    </row>
    <row r="63" spans="2:7" ht="18" customHeight="1">
      <c r="B63" s="1" t="s">
        <v>34</v>
      </c>
      <c r="F63" s="5"/>
      <c r="G63" s="11"/>
    </row>
    <row r="64" spans="2:7" ht="18" customHeight="1">
      <c r="B64" s="1" t="s">
        <v>112</v>
      </c>
      <c r="F64" s="5"/>
      <c r="G64" s="11"/>
    </row>
    <row r="65" spans="6:7" ht="11.25" customHeight="1">
      <c r="F65" s="5"/>
      <c r="G65" s="11"/>
    </row>
    <row r="66" spans="2:6" ht="18" customHeight="1">
      <c r="B66" s="1" t="s">
        <v>113</v>
      </c>
      <c r="F66" s="5"/>
    </row>
    <row r="67" spans="3:6" ht="11.25" customHeight="1">
      <c r="C67" s="8"/>
      <c r="F67" s="5"/>
    </row>
    <row r="68" spans="2:6" ht="18" customHeight="1">
      <c r="B68" s="1" t="s">
        <v>114</v>
      </c>
      <c r="F68" s="5"/>
    </row>
    <row r="69" ht="18" customHeight="1">
      <c r="F69" s="5"/>
    </row>
    <row r="70" ht="18" customHeight="1">
      <c r="F70" s="5"/>
    </row>
    <row r="71" spans="1:6" ht="18" customHeight="1">
      <c r="A71" s="3" t="s">
        <v>43</v>
      </c>
      <c r="F71" s="5"/>
    </row>
    <row r="72" spans="2:11" ht="18" customHeight="1">
      <c r="B72" s="1" t="s">
        <v>44</v>
      </c>
      <c r="C72" s="1" t="s">
        <v>30</v>
      </c>
      <c r="E72" s="26">
        <v>21</v>
      </c>
      <c r="F72" s="11">
        <v>21</v>
      </c>
      <c r="G72" s="26">
        <f>SUM(E72:E73)</f>
        <v>3035</v>
      </c>
      <c r="H72" s="11">
        <v>3060</v>
      </c>
      <c r="J72" s="12">
        <v>-25</v>
      </c>
      <c r="K72" s="11"/>
    </row>
    <row r="73" spans="3:11" ht="18" customHeight="1">
      <c r="C73" s="1" t="s">
        <v>32</v>
      </c>
      <c r="E73" s="26">
        <v>3014</v>
      </c>
      <c r="F73" s="11">
        <v>3039</v>
      </c>
      <c r="H73" s="11"/>
      <c r="J73" s="13"/>
      <c r="K73" s="11"/>
    </row>
    <row r="74" spans="2:11" ht="18" customHeight="1">
      <c r="B74" s="1" t="s">
        <v>45</v>
      </c>
      <c r="C74" s="1" t="s">
        <v>30</v>
      </c>
      <c r="E74" s="26">
        <v>12</v>
      </c>
      <c r="F74" s="11">
        <v>12</v>
      </c>
      <c r="H74" s="11"/>
      <c r="J74" s="13"/>
      <c r="K74" s="11"/>
    </row>
    <row r="75" spans="3:11" ht="18" customHeight="1">
      <c r="C75" s="1" t="s">
        <v>32</v>
      </c>
      <c r="E75" s="26">
        <v>1261</v>
      </c>
      <c r="F75" s="11">
        <v>1244</v>
      </c>
      <c r="G75" s="26">
        <f>SUM(E74:E76)</f>
        <v>1276</v>
      </c>
      <c r="H75" s="11">
        <v>1259</v>
      </c>
      <c r="J75" s="12">
        <v>-17</v>
      </c>
      <c r="K75" s="11"/>
    </row>
    <row r="76" spans="3:11" ht="18" customHeight="1">
      <c r="C76" s="1" t="s">
        <v>46</v>
      </c>
      <c r="E76" s="26">
        <v>3</v>
      </c>
      <c r="F76" s="11">
        <v>3</v>
      </c>
      <c r="H76" s="11"/>
      <c r="J76" s="13"/>
      <c r="K76" s="11"/>
    </row>
    <row r="77" spans="2:11" ht="18" customHeight="1">
      <c r="B77" s="1" t="s">
        <v>47</v>
      </c>
      <c r="C77" s="1" t="s">
        <v>37</v>
      </c>
      <c r="D77" s="1" t="s">
        <v>48</v>
      </c>
      <c r="E77" s="26">
        <v>619</v>
      </c>
      <c r="F77" s="11">
        <v>630</v>
      </c>
      <c r="H77" s="11"/>
      <c r="J77" s="13"/>
      <c r="K77" s="11"/>
    </row>
    <row r="78" spans="3:11" ht="18" customHeight="1">
      <c r="C78" s="1" t="s">
        <v>37</v>
      </c>
      <c r="D78" s="1" t="s">
        <v>49</v>
      </c>
      <c r="E78" s="26">
        <v>28</v>
      </c>
      <c r="F78" s="11">
        <v>28</v>
      </c>
      <c r="G78" s="26">
        <f>SUM(E77:E80)</f>
        <v>992</v>
      </c>
      <c r="H78" s="11">
        <v>1010</v>
      </c>
      <c r="J78" s="12">
        <v>-18</v>
      </c>
      <c r="K78" s="11"/>
    </row>
    <row r="79" spans="3:11" ht="18" customHeight="1">
      <c r="C79" s="1" t="s">
        <v>42</v>
      </c>
      <c r="D79" s="1" t="s">
        <v>48</v>
      </c>
      <c r="E79" s="26">
        <v>32</v>
      </c>
      <c r="F79" s="11">
        <v>34</v>
      </c>
      <c r="H79" s="11"/>
      <c r="J79" s="13"/>
      <c r="K79" s="11"/>
    </row>
    <row r="80" spans="3:11" ht="18" customHeight="1">
      <c r="C80" s="1" t="s">
        <v>46</v>
      </c>
      <c r="D80" s="1" t="s">
        <v>48</v>
      </c>
      <c r="E80" s="26">
        <v>313</v>
      </c>
      <c r="F80" s="11">
        <v>318</v>
      </c>
      <c r="H80" s="11"/>
      <c r="J80" s="13"/>
      <c r="K80" s="11"/>
    </row>
    <row r="81" spans="2:11" ht="18" customHeight="1">
      <c r="B81" s="1" t="s">
        <v>77</v>
      </c>
      <c r="C81" s="1" t="s">
        <v>100</v>
      </c>
      <c r="E81" s="26">
        <v>280</v>
      </c>
      <c r="F81" s="11">
        <v>269</v>
      </c>
      <c r="H81" s="11"/>
      <c r="J81" s="13"/>
      <c r="K81" s="11"/>
    </row>
    <row r="82" spans="2:11" ht="18" customHeight="1">
      <c r="B82" s="1" t="s">
        <v>78</v>
      </c>
      <c r="C82" s="1" t="s">
        <v>79</v>
      </c>
      <c r="E82" s="26">
        <v>9</v>
      </c>
      <c r="F82" s="11">
        <v>9</v>
      </c>
      <c r="G82" s="26">
        <f>SUM(E81:E82)</f>
        <v>289</v>
      </c>
      <c r="H82" s="11">
        <v>278</v>
      </c>
      <c r="J82" s="12">
        <v>11</v>
      </c>
      <c r="K82" s="11"/>
    </row>
    <row r="83" spans="6:11" ht="18" customHeight="1">
      <c r="F83" s="5"/>
      <c r="J83" s="13"/>
      <c r="K83" s="11"/>
    </row>
    <row r="84" spans="6:11" ht="18" customHeight="1">
      <c r="F84" s="5"/>
      <c r="J84" s="13"/>
      <c r="K84" s="11"/>
    </row>
    <row r="85" spans="6:11" ht="18" customHeight="1">
      <c r="F85" s="5"/>
      <c r="J85" s="13"/>
      <c r="K85" s="11"/>
    </row>
    <row r="86" spans="1:11" ht="18" customHeight="1">
      <c r="A86" s="3" t="s">
        <v>50</v>
      </c>
      <c r="F86" s="5"/>
      <c r="J86" s="13"/>
      <c r="K86" s="11"/>
    </row>
    <row r="87" spans="2:11" ht="18" customHeight="1">
      <c r="B87" s="1" t="s">
        <v>44</v>
      </c>
      <c r="C87" s="1" t="s">
        <v>30</v>
      </c>
      <c r="E87" s="26">
        <v>712</v>
      </c>
      <c r="F87" s="11">
        <v>735</v>
      </c>
      <c r="G87" s="26">
        <f>SUM(E87:E88)</f>
        <v>62972</v>
      </c>
      <c r="H87" s="11">
        <v>64207</v>
      </c>
      <c r="J87" s="14">
        <v>-1235</v>
      </c>
      <c r="K87" s="11"/>
    </row>
    <row r="88" spans="3:11" ht="18" customHeight="1">
      <c r="C88" s="1" t="s">
        <v>32</v>
      </c>
      <c r="E88" s="26">
        <v>62260</v>
      </c>
      <c r="F88" s="11">
        <v>63472</v>
      </c>
      <c r="H88" s="11"/>
      <c r="J88" s="13"/>
      <c r="K88" s="11"/>
    </row>
    <row r="89" spans="2:11" ht="18" customHeight="1">
      <c r="B89" s="1" t="s">
        <v>45</v>
      </c>
      <c r="C89" s="1" t="s">
        <v>30</v>
      </c>
      <c r="E89" s="26">
        <v>470</v>
      </c>
      <c r="F89" s="11">
        <v>472</v>
      </c>
      <c r="H89" s="11"/>
      <c r="J89" s="13"/>
      <c r="K89" s="11"/>
    </row>
    <row r="90" spans="3:11" ht="18" customHeight="1">
      <c r="C90" s="1" t="s">
        <v>32</v>
      </c>
      <c r="E90" s="26">
        <v>33090</v>
      </c>
      <c r="F90" s="11">
        <v>34242</v>
      </c>
      <c r="G90" s="26">
        <f>SUM(E89:E91)</f>
        <v>33642</v>
      </c>
      <c r="H90" s="11">
        <v>34809</v>
      </c>
      <c r="J90" s="14">
        <v>-1167</v>
      </c>
      <c r="K90" s="11"/>
    </row>
    <row r="91" spans="3:11" ht="18" customHeight="1">
      <c r="C91" s="1" t="s">
        <v>46</v>
      </c>
      <c r="E91" s="26">
        <v>82</v>
      </c>
      <c r="F91" s="11">
        <v>95</v>
      </c>
      <c r="H91" s="11"/>
      <c r="J91" s="13"/>
      <c r="K91" s="11"/>
    </row>
    <row r="92" spans="2:11" ht="18" customHeight="1">
      <c r="B92" s="1" t="s">
        <v>47</v>
      </c>
      <c r="C92" s="1" t="s">
        <v>51</v>
      </c>
      <c r="D92" s="1" t="s">
        <v>52</v>
      </c>
      <c r="E92" s="26">
        <v>23211</v>
      </c>
      <c r="F92" s="11">
        <v>23664</v>
      </c>
      <c r="H92" s="11"/>
      <c r="J92" s="13"/>
      <c r="K92" s="11"/>
    </row>
    <row r="93" spans="4:11" ht="18" customHeight="1">
      <c r="D93" s="1" t="s">
        <v>53</v>
      </c>
      <c r="E93" s="26">
        <v>85</v>
      </c>
      <c r="F93" s="11">
        <v>83</v>
      </c>
      <c r="H93" s="11"/>
      <c r="J93" s="13"/>
      <c r="K93" s="11"/>
    </row>
    <row r="94" spans="3:11" ht="18" customHeight="1">
      <c r="C94" s="1" t="s">
        <v>54</v>
      </c>
      <c r="E94" s="26">
        <v>526</v>
      </c>
      <c r="F94" s="11">
        <v>544</v>
      </c>
      <c r="H94" s="11"/>
      <c r="J94" s="13"/>
      <c r="K94" s="11"/>
    </row>
    <row r="95" spans="3:11" ht="18" customHeight="1">
      <c r="C95" s="1" t="s">
        <v>55</v>
      </c>
      <c r="E95" s="26">
        <v>1484</v>
      </c>
      <c r="F95" s="11">
        <v>1804</v>
      </c>
      <c r="G95" s="26">
        <f>SUM(E92:E99)</f>
        <v>36193</v>
      </c>
      <c r="H95" s="11">
        <v>37060</v>
      </c>
      <c r="J95" s="14">
        <v>-867</v>
      </c>
      <c r="K95" s="11"/>
    </row>
    <row r="96" spans="3:11" ht="18" customHeight="1">
      <c r="C96" s="1" t="s">
        <v>56</v>
      </c>
      <c r="E96" s="26">
        <v>1270</v>
      </c>
      <c r="F96" s="11">
        <v>1328</v>
      </c>
      <c r="H96" s="11"/>
      <c r="J96" s="13"/>
      <c r="K96" s="11"/>
    </row>
    <row r="97" spans="3:11" ht="18" customHeight="1">
      <c r="C97" s="1" t="s">
        <v>57</v>
      </c>
      <c r="D97" s="1" t="s">
        <v>52</v>
      </c>
      <c r="E97" s="77">
        <v>9509</v>
      </c>
      <c r="F97" s="11">
        <v>9546</v>
      </c>
      <c r="H97" s="11"/>
      <c r="J97" s="13"/>
      <c r="K97" s="11"/>
    </row>
    <row r="98" spans="4:11" ht="18" customHeight="1">
      <c r="D98" s="1" t="s">
        <v>65</v>
      </c>
      <c r="E98" s="26">
        <v>41</v>
      </c>
      <c r="F98" s="11">
        <v>32</v>
      </c>
      <c r="H98" s="11"/>
      <c r="J98" s="13"/>
      <c r="K98" s="11"/>
    </row>
    <row r="99" spans="3:11" ht="18" customHeight="1">
      <c r="C99" s="1" t="s">
        <v>64</v>
      </c>
      <c r="E99" s="26">
        <v>67</v>
      </c>
      <c r="F99" s="11">
        <v>59</v>
      </c>
      <c r="H99" s="11"/>
      <c r="J99" s="13"/>
      <c r="K99" s="11"/>
    </row>
    <row r="100" spans="2:11" ht="18" customHeight="1">
      <c r="B100" s="1" t="s">
        <v>77</v>
      </c>
      <c r="C100" s="1" t="s">
        <v>100</v>
      </c>
      <c r="E100" s="26">
        <v>940</v>
      </c>
      <c r="F100" s="11">
        <v>891</v>
      </c>
      <c r="H100" s="11"/>
      <c r="J100" s="13"/>
      <c r="K100" s="11"/>
    </row>
    <row r="101" spans="2:11" ht="18" customHeight="1">
      <c r="B101" s="1" t="s">
        <v>78</v>
      </c>
      <c r="C101" s="1" t="s">
        <v>79</v>
      </c>
      <c r="E101" s="26">
        <v>50</v>
      </c>
      <c r="F101" s="11">
        <v>48</v>
      </c>
      <c r="G101" s="26">
        <f>SUM(E100:E101)</f>
        <v>990</v>
      </c>
      <c r="H101" s="11">
        <v>939</v>
      </c>
      <c r="J101" s="14">
        <v>51</v>
      </c>
      <c r="K101" s="11"/>
    </row>
    <row r="102" spans="6:10" ht="18" customHeight="1">
      <c r="F102" s="5"/>
      <c r="H102" s="5"/>
      <c r="J102" s="13"/>
    </row>
    <row r="103" spans="6:10" ht="18" customHeight="1">
      <c r="F103" s="5"/>
      <c r="H103" s="5"/>
      <c r="J103" s="13"/>
    </row>
    <row r="104" spans="1:10" ht="18" customHeight="1">
      <c r="A104" s="3" t="s">
        <v>101</v>
      </c>
      <c r="F104" s="5"/>
      <c r="H104" s="5"/>
      <c r="J104" s="13"/>
    </row>
    <row r="105" spans="2:11" ht="18" customHeight="1">
      <c r="B105" s="1" t="s">
        <v>44</v>
      </c>
      <c r="C105" s="1" t="s">
        <v>30</v>
      </c>
      <c r="E105" s="26">
        <v>29</v>
      </c>
      <c r="F105" s="11">
        <v>29</v>
      </c>
      <c r="G105" s="26">
        <f>SUM(E105:E106)</f>
        <v>4554</v>
      </c>
      <c r="H105" s="11">
        <v>4568</v>
      </c>
      <c r="J105" s="14">
        <v>-14</v>
      </c>
      <c r="K105" s="11"/>
    </row>
    <row r="106" spans="3:11" ht="18" customHeight="1">
      <c r="C106" s="1" t="s">
        <v>32</v>
      </c>
      <c r="E106" s="26">
        <v>4525</v>
      </c>
      <c r="F106" s="11">
        <v>4539</v>
      </c>
      <c r="H106" s="11"/>
      <c r="J106" s="13"/>
      <c r="K106" s="11"/>
    </row>
    <row r="107" spans="2:11" ht="18" customHeight="1">
      <c r="B107" s="1" t="s">
        <v>45</v>
      </c>
      <c r="C107" s="1" t="s">
        <v>30</v>
      </c>
      <c r="E107" s="26">
        <v>22</v>
      </c>
      <c r="F107" s="11">
        <v>22</v>
      </c>
      <c r="H107" s="11"/>
      <c r="J107" s="13"/>
      <c r="K107" s="11"/>
    </row>
    <row r="108" spans="3:11" ht="18" customHeight="1">
      <c r="C108" s="1" t="s">
        <v>32</v>
      </c>
      <c r="E108" s="26">
        <v>2552</v>
      </c>
      <c r="F108" s="11">
        <v>2625</v>
      </c>
      <c r="G108" s="26">
        <f>SUM(E107:E109)</f>
        <v>2579</v>
      </c>
      <c r="H108" s="11">
        <v>2652</v>
      </c>
      <c r="J108" s="14">
        <v>-73</v>
      </c>
      <c r="K108" s="11"/>
    </row>
    <row r="109" spans="3:11" ht="18" customHeight="1">
      <c r="C109" s="1" t="s">
        <v>46</v>
      </c>
      <c r="E109" s="26">
        <v>5</v>
      </c>
      <c r="F109" s="11">
        <v>5</v>
      </c>
      <c r="H109" s="11"/>
      <c r="J109" s="13"/>
      <c r="K109" s="11"/>
    </row>
    <row r="110" spans="2:11" ht="18" customHeight="1">
      <c r="B110" s="1" t="s">
        <v>47</v>
      </c>
      <c r="C110" s="1" t="s">
        <v>51</v>
      </c>
      <c r="E110" s="26">
        <v>1932</v>
      </c>
      <c r="F110" s="11">
        <v>1961</v>
      </c>
      <c r="H110" s="11"/>
      <c r="J110" s="13"/>
      <c r="K110" s="11"/>
    </row>
    <row r="111" spans="3:11" ht="18" customHeight="1">
      <c r="C111" s="1" t="s">
        <v>54</v>
      </c>
      <c r="E111" s="26">
        <v>119</v>
      </c>
      <c r="F111" s="11">
        <v>119</v>
      </c>
      <c r="H111" s="11"/>
      <c r="J111" s="13"/>
      <c r="K111" s="11"/>
    </row>
    <row r="112" spans="3:11" ht="18" customHeight="1">
      <c r="C112" s="1" t="s">
        <v>55</v>
      </c>
      <c r="E112" s="26">
        <v>47</v>
      </c>
      <c r="F112" s="11">
        <v>47</v>
      </c>
      <c r="G112" s="26">
        <f>SUM(E110:E115)</f>
        <v>2810</v>
      </c>
      <c r="H112" s="11">
        <v>2862</v>
      </c>
      <c r="J112" s="14">
        <v>-52</v>
      </c>
      <c r="K112" s="11"/>
    </row>
    <row r="113" spans="3:11" ht="18" customHeight="1">
      <c r="C113" s="1" t="s">
        <v>56</v>
      </c>
      <c r="E113" s="26">
        <v>89</v>
      </c>
      <c r="F113" s="11">
        <v>93</v>
      </c>
      <c r="H113" s="11"/>
      <c r="J113" s="13"/>
      <c r="K113" s="11"/>
    </row>
    <row r="114" spans="3:11" ht="18" customHeight="1">
      <c r="C114" s="1" t="s">
        <v>66</v>
      </c>
      <c r="E114" s="26">
        <v>619</v>
      </c>
      <c r="F114" s="11">
        <v>631</v>
      </c>
      <c r="H114" s="11"/>
      <c r="J114" s="13"/>
      <c r="K114" s="11"/>
    </row>
    <row r="115" spans="3:11" ht="18" customHeight="1">
      <c r="C115" s="1" t="s">
        <v>64</v>
      </c>
      <c r="E115" s="26">
        <v>4</v>
      </c>
      <c r="F115" s="11">
        <v>11</v>
      </c>
      <c r="H115" s="11"/>
      <c r="J115" s="13"/>
      <c r="K115" s="11"/>
    </row>
    <row r="116" spans="2:11" ht="18" customHeight="1">
      <c r="B116" s="1" t="s">
        <v>77</v>
      </c>
      <c r="C116" s="1" t="s">
        <v>100</v>
      </c>
      <c r="E116" s="26">
        <v>639</v>
      </c>
      <c r="F116" s="11">
        <v>625</v>
      </c>
      <c r="H116" s="11"/>
      <c r="J116" s="13"/>
      <c r="K116" s="11"/>
    </row>
    <row r="117" spans="2:11" ht="18" customHeight="1">
      <c r="B117" s="1" t="s">
        <v>78</v>
      </c>
      <c r="C117" s="1" t="s">
        <v>79</v>
      </c>
      <c r="E117" s="26">
        <v>30</v>
      </c>
      <c r="F117" s="11">
        <v>29</v>
      </c>
      <c r="G117" s="26">
        <f>SUM(E116:E117)</f>
        <v>669</v>
      </c>
      <c r="H117" s="11">
        <v>654</v>
      </c>
      <c r="J117" s="14">
        <v>15</v>
      </c>
      <c r="K117" s="11"/>
    </row>
    <row r="118" ht="18" customHeight="1">
      <c r="H118" s="5"/>
    </row>
    <row r="119" ht="18" customHeight="1"/>
  </sheetData>
  <printOptions/>
  <pageMargins left="0.8" right="0.35433070866141736" top="0.78" bottom="0.47" header="0.5118110236220472" footer="0.2362204724409449"/>
  <pageSetup horizontalDpi="600" verticalDpi="600" orientation="landscape" paperSize="9" scale="90" r:id="rId2"/>
  <rowBreaks count="3" manualBreakCount="3">
    <brk id="33" max="14" man="1"/>
    <brk id="69" max="14" man="1"/>
    <brk id="102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" sqref="D6"/>
    </sheetView>
  </sheetViews>
  <sheetFormatPr defaultColWidth="8.796875" defaultRowHeight="12.75" customHeight="1"/>
  <cols>
    <col min="1" max="1" width="19.5" style="29" customWidth="1"/>
    <col min="2" max="2" width="8.5" style="29" customWidth="1"/>
    <col min="3" max="3" width="4" style="29" customWidth="1"/>
    <col min="4" max="4" width="8.09765625" style="29" customWidth="1"/>
    <col min="5" max="5" width="4" style="29" customWidth="1"/>
    <col min="6" max="7" width="10.59765625" style="29" customWidth="1"/>
    <col min="8" max="12" width="11.19921875" style="29" customWidth="1"/>
    <col min="13" max="16384" width="9" style="29" customWidth="1"/>
  </cols>
  <sheetData>
    <row r="1" spans="1:12" ht="13.5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.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 customHeight="1">
      <c r="A3" s="32" t="s">
        <v>0</v>
      </c>
      <c r="B3" s="33" t="s">
        <v>58</v>
      </c>
      <c r="C3" s="34"/>
      <c r="D3" s="35"/>
      <c r="E3" s="35"/>
      <c r="F3" s="36"/>
      <c r="G3" s="37" t="s">
        <v>1</v>
      </c>
      <c r="H3" s="33" t="s">
        <v>63</v>
      </c>
      <c r="I3" s="35"/>
      <c r="J3" s="36"/>
      <c r="K3" s="33" t="s">
        <v>74</v>
      </c>
      <c r="L3" s="37" t="s">
        <v>2</v>
      </c>
    </row>
    <row r="4" spans="1:12" ht="12.75" customHeight="1">
      <c r="A4" s="38"/>
      <c r="B4" s="39"/>
      <c r="C4" s="40"/>
      <c r="D4" s="41" t="s">
        <v>3</v>
      </c>
      <c r="E4" s="42"/>
      <c r="F4" s="42" t="s">
        <v>4</v>
      </c>
      <c r="G4" s="38"/>
      <c r="H4" s="38"/>
      <c r="I4" s="43" t="s">
        <v>5</v>
      </c>
      <c r="J4" s="42" t="s">
        <v>6</v>
      </c>
      <c r="K4" s="38"/>
      <c r="L4" s="38"/>
    </row>
    <row r="5" spans="1:12" ht="12.75" customHeight="1">
      <c r="A5" s="44" t="s">
        <v>12</v>
      </c>
      <c r="B5" s="45">
        <f>SUM(B6:B8)</f>
        <v>113</v>
      </c>
      <c r="C5" s="46"/>
      <c r="D5" s="47">
        <f>SUM(D6:D8)</f>
        <v>113</v>
      </c>
      <c r="E5" s="46"/>
      <c r="F5" s="48"/>
      <c r="G5" s="49">
        <f aca="true" t="shared" si="0" ref="G5:L5">SUM(G6:G8)</f>
        <v>615</v>
      </c>
      <c r="H5" s="50">
        <f t="shared" si="0"/>
        <v>11604</v>
      </c>
      <c r="I5" s="50">
        <f t="shared" si="0"/>
        <v>5827</v>
      </c>
      <c r="J5" s="46">
        <f t="shared" si="0"/>
        <v>5777</v>
      </c>
      <c r="K5" s="46">
        <f t="shared" si="0"/>
        <v>1008</v>
      </c>
      <c r="L5" s="46">
        <f t="shared" si="0"/>
        <v>266</v>
      </c>
    </row>
    <row r="6" spans="1:12" ht="12.75" customHeight="1">
      <c r="A6" s="51" t="s">
        <v>7</v>
      </c>
      <c r="B6" s="20">
        <f aca="true" t="shared" si="1" ref="B6:B11">SUM(D6+F6)</f>
        <v>1</v>
      </c>
      <c r="C6" s="52"/>
      <c r="D6" s="53">
        <v>1</v>
      </c>
      <c r="E6" s="52"/>
      <c r="F6" s="19"/>
      <c r="G6" s="16">
        <v>5</v>
      </c>
      <c r="H6" s="18">
        <v>110</v>
      </c>
      <c r="I6" s="18">
        <v>49</v>
      </c>
      <c r="J6" s="19">
        <v>61</v>
      </c>
      <c r="K6" s="20">
        <v>9</v>
      </c>
      <c r="L6" s="16">
        <v>1</v>
      </c>
    </row>
    <row r="7" spans="1:12" ht="12.75" customHeight="1">
      <c r="A7" s="51" t="s">
        <v>8</v>
      </c>
      <c r="B7" s="20">
        <f t="shared" si="1"/>
        <v>22</v>
      </c>
      <c r="C7" s="52"/>
      <c r="D7" s="53">
        <v>22</v>
      </c>
      <c r="E7" s="52"/>
      <c r="F7" s="19"/>
      <c r="G7" s="16">
        <v>59</v>
      </c>
      <c r="H7" s="18">
        <v>973</v>
      </c>
      <c r="I7" s="18">
        <v>511</v>
      </c>
      <c r="J7" s="19">
        <v>462</v>
      </c>
      <c r="K7" s="20">
        <v>90</v>
      </c>
      <c r="L7" s="16">
        <v>5</v>
      </c>
    </row>
    <row r="8" spans="1:12" ht="12.75" customHeight="1">
      <c r="A8" s="51" t="s">
        <v>9</v>
      </c>
      <c r="B8" s="20">
        <f t="shared" si="1"/>
        <v>90</v>
      </c>
      <c r="C8" s="52"/>
      <c r="D8" s="53">
        <v>90</v>
      </c>
      <c r="E8" s="52"/>
      <c r="F8" s="19"/>
      <c r="G8" s="16">
        <v>551</v>
      </c>
      <c r="H8" s="18">
        <v>10521</v>
      </c>
      <c r="I8" s="18">
        <v>5267</v>
      </c>
      <c r="J8" s="19">
        <v>5254</v>
      </c>
      <c r="K8" s="20">
        <v>909</v>
      </c>
      <c r="L8" s="16">
        <v>260</v>
      </c>
    </row>
    <row r="9" spans="1:12" ht="8.25" customHeight="1">
      <c r="A9" s="51"/>
      <c r="B9" s="20"/>
      <c r="C9" s="52"/>
      <c r="D9" s="53"/>
      <c r="E9" s="52"/>
      <c r="F9" s="19"/>
      <c r="G9" s="16"/>
      <c r="H9" s="18"/>
      <c r="I9" s="18"/>
      <c r="J9" s="19"/>
      <c r="K9" s="20"/>
      <c r="L9" s="16"/>
    </row>
    <row r="10" spans="1:12" ht="12.75" customHeight="1">
      <c r="A10" s="51" t="s">
        <v>115</v>
      </c>
      <c r="B10" s="20">
        <f t="shared" si="1"/>
        <v>332</v>
      </c>
      <c r="C10" s="54"/>
      <c r="D10" s="55">
        <f>SUM(D11:D12)</f>
        <v>321</v>
      </c>
      <c r="E10" s="54"/>
      <c r="F10" s="56">
        <f aca="true" t="shared" si="2" ref="F10:K10">SUM(F11:F12)</f>
        <v>11</v>
      </c>
      <c r="G10" s="57">
        <f t="shared" si="2"/>
        <v>3035</v>
      </c>
      <c r="H10" s="57">
        <f t="shared" si="2"/>
        <v>62972</v>
      </c>
      <c r="I10" s="57">
        <f t="shared" si="2"/>
        <v>32077</v>
      </c>
      <c r="J10" s="57">
        <f t="shared" si="2"/>
        <v>30895</v>
      </c>
      <c r="K10" s="57">
        <f t="shared" si="2"/>
        <v>4554</v>
      </c>
      <c r="L10" s="57">
        <v>1077</v>
      </c>
    </row>
    <row r="11" spans="1:12" ht="12.75" customHeight="1">
      <c r="A11" s="51" t="s">
        <v>10</v>
      </c>
      <c r="B11" s="20">
        <f t="shared" si="1"/>
        <v>1</v>
      </c>
      <c r="C11" s="52"/>
      <c r="D11" s="53">
        <v>1</v>
      </c>
      <c r="E11" s="52"/>
      <c r="F11" s="19">
        <v>0</v>
      </c>
      <c r="G11" s="16">
        <v>21</v>
      </c>
      <c r="H11" s="18">
        <v>712</v>
      </c>
      <c r="I11" s="18">
        <v>335</v>
      </c>
      <c r="J11" s="19">
        <v>377</v>
      </c>
      <c r="K11" s="20">
        <v>29</v>
      </c>
      <c r="L11" s="16">
        <v>4</v>
      </c>
    </row>
    <row r="12" spans="1:12" ht="12.75" customHeight="1">
      <c r="A12" s="51" t="s">
        <v>11</v>
      </c>
      <c r="B12" s="20">
        <f aca="true" t="shared" si="3" ref="B12:B17">SUM(D12+F12)</f>
        <v>331</v>
      </c>
      <c r="C12" s="52"/>
      <c r="D12" s="53">
        <v>320</v>
      </c>
      <c r="E12" s="52"/>
      <c r="F12" s="19">
        <v>11</v>
      </c>
      <c r="G12" s="16">
        <v>3014</v>
      </c>
      <c r="H12" s="18">
        <v>62260</v>
      </c>
      <c r="I12" s="18">
        <v>31742</v>
      </c>
      <c r="J12" s="19">
        <v>30518</v>
      </c>
      <c r="K12" s="20">
        <v>4525</v>
      </c>
      <c r="L12" s="16">
        <v>1073</v>
      </c>
    </row>
    <row r="13" spans="1:12" ht="8.25" customHeight="1">
      <c r="A13" s="51"/>
      <c r="B13" s="20"/>
      <c r="C13" s="52"/>
      <c r="D13" s="53"/>
      <c r="E13" s="52"/>
      <c r="F13" s="19"/>
      <c r="G13" s="16"/>
      <c r="H13" s="18"/>
      <c r="I13" s="18"/>
      <c r="J13" s="19"/>
      <c r="K13" s="20"/>
      <c r="L13" s="16"/>
    </row>
    <row r="14" spans="1:12" ht="12.75" customHeight="1">
      <c r="A14" s="58" t="s">
        <v>116</v>
      </c>
      <c r="B14" s="20">
        <f t="shared" si="3"/>
        <v>120</v>
      </c>
      <c r="C14" s="54"/>
      <c r="D14" s="55">
        <f>SUM(D15:D17)</f>
        <v>118</v>
      </c>
      <c r="E14" s="54"/>
      <c r="F14" s="56">
        <f aca="true" t="shared" si="4" ref="F14:L14">SUM(F15:F17)</f>
        <v>2</v>
      </c>
      <c r="G14" s="57">
        <f t="shared" si="4"/>
        <v>1276</v>
      </c>
      <c r="H14" s="57">
        <f t="shared" si="4"/>
        <v>33642</v>
      </c>
      <c r="I14" s="57">
        <f t="shared" si="4"/>
        <v>17221</v>
      </c>
      <c r="J14" s="57">
        <f t="shared" si="4"/>
        <v>16421</v>
      </c>
      <c r="K14" s="57">
        <f t="shared" si="4"/>
        <v>2579</v>
      </c>
      <c r="L14" s="57">
        <f t="shared" si="4"/>
        <v>345</v>
      </c>
    </row>
    <row r="15" spans="1:12" ht="12.75" customHeight="1">
      <c r="A15" s="51" t="s">
        <v>13</v>
      </c>
      <c r="B15" s="20">
        <f t="shared" si="3"/>
        <v>1</v>
      </c>
      <c r="C15" s="52"/>
      <c r="D15" s="53">
        <v>1</v>
      </c>
      <c r="E15" s="52"/>
      <c r="F15" s="19">
        <v>0</v>
      </c>
      <c r="G15" s="16">
        <v>12</v>
      </c>
      <c r="H15" s="18">
        <v>470</v>
      </c>
      <c r="I15" s="18">
        <v>229</v>
      </c>
      <c r="J15" s="53">
        <v>241</v>
      </c>
      <c r="K15" s="16">
        <v>22</v>
      </c>
      <c r="L15" s="17">
        <v>1</v>
      </c>
    </row>
    <row r="16" spans="1:12" ht="12.75" customHeight="1">
      <c r="A16" s="51" t="s">
        <v>14</v>
      </c>
      <c r="B16" s="20">
        <f t="shared" si="3"/>
        <v>118</v>
      </c>
      <c r="C16" s="52"/>
      <c r="D16" s="53">
        <v>116</v>
      </c>
      <c r="E16" s="52"/>
      <c r="F16" s="19">
        <v>2</v>
      </c>
      <c r="G16" s="16">
        <v>1261</v>
      </c>
      <c r="H16" s="18">
        <v>33090</v>
      </c>
      <c r="I16" s="18">
        <v>16952</v>
      </c>
      <c r="J16" s="53">
        <v>16138</v>
      </c>
      <c r="K16" s="16">
        <v>2552</v>
      </c>
      <c r="L16" s="16">
        <v>344</v>
      </c>
    </row>
    <row r="17" spans="1:12" ht="12.75" customHeight="1">
      <c r="A17" s="51" t="s">
        <v>15</v>
      </c>
      <c r="B17" s="20">
        <f t="shared" si="3"/>
        <v>1</v>
      </c>
      <c r="C17" s="52"/>
      <c r="D17" s="53">
        <v>1</v>
      </c>
      <c r="E17" s="52"/>
      <c r="F17" s="19">
        <v>0</v>
      </c>
      <c r="G17" s="16">
        <v>3</v>
      </c>
      <c r="H17" s="18">
        <v>82</v>
      </c>
      <c r="I17" s="18">
        <v>40</v>
      </c>
      <c r="J17" s="53">
        <v>42</v>
      </c>
      <c r="K17" s="16">
        <v>5</v>
      </c>
      <c r="L17" s="16">
        <v>0</v>
      </c>
    </row>
    <row r="18" spans="1:12" ht="8.25" customHeight="1">
      <c r="A18" s="51"/>
      <c r="B18" s="20"/>
      <c r="C18" s="52"/>
      <c r="D18" s="53"/>
      <c r="E18" s="52"/>
      <c r="F18" s="19"/>
      <c r="G18" s="16"/>
      <c r="H18" s="18"/>
      <c r="I18" s="18"/>
      <c r="J18" s="19"/>
      <c r="K18" s="20"/>
      <c r="L18" s="16"/>
    </row>
    <row r="19" spans="1:12" ht="12.75" customHeight="1">
      <c r="A19" s="58" t="s">
        <v>116</v>
      </c>
      <c r="B19" s="59">
        <v>69</v>
      </c>
      <c r="C19" s="60">
        <v>-9</v>
      </c>
      <c r="D19" s="61">
        <v>66</v>
      </c>
      <c r="E19" s="60">
        <v>-9</v>
      </c>
      <c r="F19" s="56">
        <v>3</v>
      </c>
      <c r="G19" s="15">
        <f>SUM(G20:G23)</f>
        <v>992</v>
      </c>
      <c r="H19" s="15">
        <f>SUM(H24:H28)</f>
        <v>36193</v>
      </c>
      <c r="I19" s="15">
        <f>SUM(I24:I28)</f>
        <v>18300</v>
      </c>
      <c r="J19" s="15">
        <f>SUM(J24:J28)</f>
        <v>17893</v>
      </c>
      <c r="K19" s="15">
        <f>SUM(K24:K28)</f>
        <v>2810</v>
      </c>
      <c r="L19" s="15">
        <f>SUM(L24:L28)</f>
        <v>703</v>
      </c>
    </row>
    <row r="20" spans="1:12" ht="12.75" customHeight="1">
      <c r="A20" s="51" t="s">
        <v>16</v>
      </c>
      <c r="B20" s="20">
        <v>50</v>
      </c>
      <c r="C20" s="52"/>
      <c r="D20" s="53">
        <v>47</v>
      </c>
      <c r="E20" s="52"/>
      <c r="F20" s="19">
        <v>3</v>
      </c>
      <c r="G20" s="16">
        <v>619</v>
      </c>
      <c r="H20" s="18">
        <v>23211</v>
      </c>
      <c r="I20" s="18">
        <v>11652</v>
      </c>
      <c r="J20" s="19">
        <v>11559</v>
      </c>
      <c r="K20" s="20">
        <v>1932</v>
      </c>
      <c r="L20" s="16">
        <v>485</v>
      </c>
    </row>
    <row r="21" spans="1:12" ht="12.75" customHeight="1">
      <c r="A21" s="51" t="s">
        <v>17</v>
      </c>
      <c r="B21" s="20">
        <v>2</v>
      </c>
      <c r="C21" s="52"/>
      <c r="D21" s="53">
        <v>2</v>
      </c>
      <c r="E21" s="52"/>
      <c r="F21" s="62">
        <v>0</v>
      </c>
      <c r="G21" s="16">
        <v>32</v>
      </c>
      <c r="H21" s="18">
        <v>1270</v>
      </c>
      <c r="I21" s="18">
        <v>367</v>
      </c>
      <c r="J21" s="19">
        <v>903</v>
      </c>
      <c r="K21" s="20">
        <v>89</v>
      </c>
      <c r="L21" s="16">
        <v>18</v>
      </c>
    </row>
    <row r="22" spans="1:12" ht="12.75" customHeight="1">
      <c r="A22" s="51" t="s">
        <v>18</v>
      </c>
      <c r="B22" s="20">
        <v>15</v>
      </c>
      <c r="C22" s="52"/>
      <c r="D22" s="53">
        <v>15</v>
      </c>
      <c r="E22" s="52"/>
      <c r="F22" s="62">
        <v>0</v>
      </c>
      <c r="G22" s="16">
        <v>313</v>
      </c>
      <c r="H22" s="18">
        <v>9509</v>
      </c>
      <c r="I22" s="18">
        <v>5279</v>
      </c>
      <c r="J22" s="19">
        <v>4230</v>
      </c>
      <c r="K22" s="20">
        <v>619</v>
      </c>
      <c r="L22" s="16">
        <v>173</v>
      </c>
    </row>
    <row r="23" spans="1:12" ht="12.75" customHeight="1">
      <c r="A23" s="51" t="s">
        <v>117</v>
      </c>
      <c r="B23" s="20">
        <v>1</v>
      </c>
      <c r="C23" s="63">
        <v>-4</v>
      </c>
      <c r="D23" s="64">
        <v>1</v>
      </c>
      <c r="E23" s="63">
        <v>-4</v>
      </c>
      <c r="F23" s="62">
        <v>0</v>
      </c>
      <c r="G23" s="16">
        <v>28</v>
      </c>
      <c r="H23" s="18">
        <v>526</v>
      </c>
      <c r="I23" s="18">
        <v>236</v>
      </c>
      <c r="J23" s="19">
        <v>290</v>
      </c>
      <c r="K23" s="20">
        <v>119</v>
      </c>
      <c r="L23" s="16">
        <v>23</v>
      </c>
    </row>
    <row r="24" spans="1:12" ht="12.75" customHeight="1">
      <c r="A24" s="51" t="s">
        <v>19</v>
      </c>
      <c r="B24" s="65">
        <v>68</v>
      </c>
      <c r="C24" s="63">
        <v>-4</v>
      </c>
      <c r="D24" s="64">
        <v>65</v>
      </c>
      <c r="E24" s="63">
        <v>-4</v>
      </c>
      <c r="F24" s="19">
        <v>3</v>
      </c>
      <c r="G24" s="16">
        <f>G19</f>
        <v>992</v>
      </c>
      <c r="H24" s="18">
        <f>SUM(H20:H23)</f>
        <v>34516</v>
      </c>
      <c r="I24" s="18">
        <f>SUM(I20:I23)</f>
        <v>17534</v>
      </c>
      <c r="J24" s="18">
        <f>SUM(J20:J23)</f>
        <v>16982</v>
      </c>
      <c r="K24" s="18">
        <f>SUM(K20:K23)</f>
        <v>2759</v>
      </c>
      <c r="L24" s="18">
        <f>SUM(L20:L23)</f>
        <v>699</v>
      </c>
    </row>
    <row r="25" spans="1:12" ht="12.75" customHeight="1">
      <c r="A25" s="51" t="s">
        <v>59</v>
      </c>
      <c r="B25" s="66"/>
      <c r="C25" s="67">
        <v>-2</v>
      </c>
      <c r="D25" s="68"/>
      <c r="E25" s="67">
        <v>-2</v>
      </c>
      <c r="F25" s="62">
        <v>0</v>
      </c>
      <c r="G25" s="17">
        <v>0</v>
      </c>
      <c r="H25" s="18">
        <v>85</v>
      </c>
      <c r="I25" s="18">
        <v>9</v>
      </c>
      <c r="J25" s="19">
        <v>76</v>
      </c>
      <c r="K25" s="69">
        <v>0</v>
      </c>
      <c r="L25" s="17">
        <v>0</v>
      </c>
    </row>
    <row r="26" spans="1:12" ht="12.75" customHeight="1">
      <c r="A26" s="51" t="s">
        <v>60</v>
      </c>
      <c r="B26" s="66"/>
      <c r="C26" s="67">
        <v>-1</v>
      </c>
      <c r="D26" s="68"/>
      <c r="E26" s="67">
        <v>-1</v>
      </c>
      <c r="F26" s="62">
        <v>0</v>
      </c>
      <c r="G26" s="17">
        <v>0</v>
      </c>
      <c r="H26" s="18">
        <v>41</v>
      </c>
      <c r="I26" s="18">
        <v>41</v>
      </c>
      <c r="J26" s="19">
        <v>0</v>
      </c>
      <c r="K26" s="69">
        <v>0</v>
      </c>
      <c r="L26" s="17">
        <v>0</v>
      </c>
    </row>
    <row r="27" spans="1:12" ht="12.75" customHeight="1">
      <c r="A27" s="51" t="s">
        <v>118</v>
      </c>
      <c r="B27" s="66"/>
      <c r="C27" s="67">
        <v>-2</v>
      </c>
      <c r="D27" s="68"/>
      <c r="E27" s="67">
        <v>-2</v>
      </c>
      <c r="F27" s="62">
        <v>0</v>
      </c>
      <c r="G27" s="17">
        <v>0</v>
      </c>
      <c r="H27" s="18">
        <v>1484</v>
      </c>
      <c r="I27" s="18">
        <v>686</v>
      </c>
      <c r="J27" s="19">
        <v>798</v>
      </c>
      <c r="K27" s="20">
        <v>47</v>
      </c>
      <c r="L27" s="16">
        <v>4</v>
      </c>
    </row>
    <row r="28" spans="1:12" ht="12.75" customHeight="1">
      <c r="A28" s="51" t="s">
        <v>76</v>
      </c>
      <c r="B28" s="66">
        <v>1</v>
      </c>
      <c r="C28" s="67"/>
      <c r="D28" s="68">
        <v>1</v>
      </c>
      <c r="E28" s="67"/>
      <c r="F28" s="62">
        <v>0</v>
      </c>
      <c r="G28" s="17">
        <v>0</v>
      </c>
      <c r="H28" s="18">
        <v>67</v>
      </c>
      <c r="I28" s="18">
        <v>30</v>
      </c>
      <c r="J28" s="19">
        <v>37</v>
      </c>
      <c r="K28" s="20">
        <v>4</v>
      </c>
      <c r="L28" s="16">
        <v>0</v>
      </c>
    </row>
    <row r="29" spans="1:12" ht="9" customHeight="1">
      <c r="A29" s="51"/>
      <c r="B29" s="20"/>
      <c r="C29" s="52"/>
      <c r="D29" s="53"/>
      <c r="E29" s="52"/>
      <c r="F29" s="19"/>
      <c r="G29" s="16"/>
      <c r="H29" s="18"/>
      <c r="I29" s="18"/>
      <c r="J29" s="19"/>
      <c r="K29" s="20"/>
      <c r="L29" s="16"/>
    </row>
    <row r="30" spans="1:12" ht="12.75" customHeight="1">
      <c r="A30" s="58" t="s">
        <v>102</v>
      </c>
      <c r="B30" s="70">
        <v>13</v>
      </c>
      <c r="C30" s="54"/>
      <c r="D30" s="55">
        <v>12</v>
      </c>
      <c r="E30" s="54"/>
      <c r="F30" s="71">
        <v>1</v>
      </c>
      <c r="G30" s="57">
        <f aca="true" t="shared" si="5" ref="G30:L30">SUM(G31:G34)</f>
        <v>289</v>
      </c>
      <c r="H30" s="57">
        <f t="shared" si="5"/>
        <v>990</v>
      </c>
      <c r="I30" s="57">
        <f t="shared" si="5"/>
        <v>614</v>
      </c>
      <c r="J30" s="57">
        <f t="shared" si="5"/>
        <v>376</v>
      </c>
      <c r="K30" s="57">
        <f t="shared" si="5"/>
        <v>669</v>
      </c>
      <c r="L30" s="57">
        <f t="shared" si="5"/>
        <v>229</v>
      </c>
    </row>
    <row r="31" spans="1:12" ht="12.75" customHeight="1">
      <c r="A31" s="51" t="s">
        <v>80</v>
      </c>
      <c r="B31" s="20">
        <v>1</v>
      </c>
      <c r="C31" s="52"/>
      <c r="D31" s="53">
        <v>1</v>
      </c>
      <c r="E31" s="52"/>
      <c r="F31" s="62">
        <v>0</v>
      </c>
      <c r="G31" s="16">
        <v>18</v>
      </c>
      <c r="H31" s="18">
        <v>29</v>
      </c>
      <c r="I31" s="18">
        <v>17</v>
      </c>
      <c r="J31" s="19">
        <v>12</v>
      </c>
      <c r="K31" s="20">
        <v>47</v>
      </c>
      <c r="L31" s="16">
        <v>24</v>
      </c>
    </row>
    <row r="32" spans="1:12" ht="12.75" customHeight="1">
      <c r="A32" s="51" t="s">
        <v>81</v>
      </c>
      <c r="B32" s="20">
        <v>2</v>
      </c>
      <c r="C32" s="52"/>
      <c r="D32" s="53">
        <v>2</v>
      </c>
      <c r="E32" s="52"/>
      <c r="F32" s="62">
        <v>0</v>
      </c>
      <c r="G32" s="16">
        <v>33</v>
      </c>
      <c r="H32" s="18">
        <v>62</v>
      </c>
      <c r="I32" s="18">
        <v>29</v>
      </c>
      <c r="J32" s="19">
        <v>33</v>
      </c>
      <c r="K32" s="20">
        <v>75</v>
      </c>
      <c r="L32" s="16">
        <v>26</v>
      </c>
    </row>
    <row r="33" spans="1:12" ht="12.75" customHeight="1">
      <c r="A33" s="51" t="s">
        <v>82</v>
      </c>
      <c r="B33" s="20">
        <v>1</v>
      </c>
      <c r="C33" s="52"/>
      <c r="D33" s="53">
        <v>1</v>
      </c>
      <c r="E33" s="52"/>
      <c r="F33" s="62">
        <v>0</v>
      </c>
      <c r="G33" s="16">
        <v>9</v>
      </c>
      <c r="H33" s="18">
        <v>50</v>
      </c>
      <c r="I33" s="18">
        <v>35</v>
      </c>
      <c r="J33" s="19">
        <v>15</v>
      </c>
      <c r="K33" s="20">
        <v>30</v>
      </c>
      <c r="L33" s="16">
        <v>2</v>
      </c>
    </row>
    <row r="34" spans="1:12" ht="12.75" customHeight="1">
      <c r="A34" s="51" t="s">
        <v>83</v>
      </c>
      <c r="B34" s="20">
        <v>9</v>
      </c>
      <c r="C34" s="52"/>
      <c r="D34" s="53">
        <v>8</v>
      </c>
      <c r="E34" s="52"/>
      <c r="F34" s="62">
        <v>1</v>
      </c>
      <c r="G34" s="16">
        <v>229</v>
      </c>
      <c r="H34" s="18">
        <v>849</v>
      </c>
      <c r="I34" s="18">
        <v>533</v>
      </c>
      <c r="J34" s="19">
        <v>316</v>
      </c>
      <c r="K34" s="20">
        <v>517</v>
      </c>
      <c r="L34" s="16">
        <v>177</v>
      </c>
    </row>
    <row r="35" spans="1:12" ht="12.75" customHeight="1">
      <c r="A35" s="51" t="s">
        <v>62</v>
      </c>
      <c r="B35" s="20"/>
      <c r="C35" s="52"/>
      <c r="D35" s="53"/>
      <c r="E35" s="52"/>
      <c r="F35" s="62"/>
      <c r="G35" s="16"/>
      <c r="H35" s="18"/>
      <c r="I35" s="18"/>
      <c r="J35" s="19"/>
      <c r="K35" s="20"/>
      <c r="L35" s="16"/>
    </row>
    <row r="36" spans="1:12" ht="8.25" customHeight="1">
      <c r="A36" s="51"/>
      <c r="B36" s="20"/>
      <c r="C36" s="52"/>
      <c r="D36" s="53"/>
      <c r="E36" s="52"/>
      <c r="F36" s="62"/>
      <c r="G36" s="16"/>
      <c r="H36" s="18"/>
      <c r="I36" s="18"/>
      <c r="J36" s="19"/>
      <c r="K36" s="20"/>
      <c r="L36" s="16"/>
    </row>
    <row r="37" spans="1:12" ht="12.75" customHeight="1">
      <c r="A37" s="51" t="s">
        <v>20</v>
      </c>
      <c r="B37" s="20">
        <v>1</v>
      </c>
      <c r="C37" s="52"/>
      <c r="D37" s="53">
        <v>1</v>
      </c>
      <c r="E37" s="52"/>
      <c r="F37" s="62">
        <v>0</v>
      </c>
      <c r="G37" s="17">
        <v>0</v>
      </c>
      <c r="H37" s="18">
        <f>SUM(I37:J37)</f>
        <v>866</v>
      </c>
      <c r="I37" s="18">
        <v>766</v>
      </c>
      <c r="J37" s="19">
        <v>100</v>
      </c>
      <c r="K37" s="20">
        <v>65</v>
      </c>
      <c r="L37" s="16">
        <v>39</v>
      </c>
    </row>
    <row r="38" spans="1:12" ht="8.25" customHeight="1">
      <c r="A38" s="51"/>
      <c r="B38" s="20"/>
      <c r="C38" s="52"/>
      <c r="D38" s="53"/>
      <c r="E38" s="52"/>
      <c r="F38" s="62"/>
      <c r="G38" s="17"/>
      <c r="H38" s="18"/>
      <c r="I38" s="18"/>
      <c r="J38" s="19"/>
      <c r="K38" s="20"/>
      <c r="L38" s="16"/>
    </row>
    <row r="39" spans="1:12" ht="12.75" customHeight="1">
      <c r="A39" s="51" t="s">
        <v>103</v>
      </c>
      <c r="B39" s="70">
        <v>3</v>
      </c>
      <c r="C39" s="54"/>
      <c r="D39" s="55">
        <v>3</v>
      </c>
      <c r="E39" s="54"/>
      <c r="F39" s="71">
        <v>0</v>
      </c>
      <c r="G39" s="25">
        <v>0</v>
      </c>
      <c r="H39" s="18">
        <f>SUM(I39:J39)</f>
        <v>1686</v>
      </c>
      <c r="I39" s="15">
        <f>SUM(I40:I41)</f>
        <v>151</v>
      </c>
      <c r="J39" s="15">
        <f>SUM(J40:J41)</f>
        <v>1535</v>
      </c>
      <c r="K39" s="15">
        <f>SUM(K40:K41)</f>
        <v>100</v>
      </c>
      <c r="L39" s="15">
        <f>SUM(L40:L41)</f>
        <v>57</v>
      </c>
    </row>
    <row r="40" spans="1:12" ht="12.75" customHeight="1">
      <c r="A40" s="51" t="s">
        <v>21</v>
      </c>
      <c r="B40" s="20">
        <v>1</v>
      </c>
      <c r="C40" s="52"/>
      <c r="D40" s="53">
        <v>1</v>
      </c>
      <c r="E40" s="52"/>
      <c r="F40" s="62">
        <v>0</v>
      </c>
      <c r="G40" s="17">
        <v>0</v>
      </c>
      <c r="H40" s="18">
        <f aca="true" t="shared" si="6" ref="H40:H46">SUM(I40:J40)</f>
        <v>674</v>
      </c>
      <c r="I40" s="18">
        <v>0</v>
      </c>
      <c r="J40" s="19">
        <v>674</v>
      </c>
      <c r="K40" s="20">
        <v>43</v>
      </c>
      <c r="L40" s="16">
        <v>27</v>
      </c>
    </row>
    <row r="41" spans="1:12" ht="12.75" customHeight="1">
      <c r="A41" s="51" t="s">
        <v>22</v>
      </c>
      <c r="B41" s="20">
        <v>2</v>
      </c>
      <c r="C41" s="52"/>
      <c r="D41" s="53">
        <v>2</v>
      </c>
      <c r="E41" s="52"/>
      <c r="F41" s="62">
        <v>0</v>
      </c>
      <c r="G41" s="17">
        <v>0</v>
      </c>
      <c r="H41" s="18">
        <f t="shared" si="6"/>
        <v>1012</v>
      </c>
      <c r="I41" s="18">
        <v>151</v>
      </c>
      <c r="J41" s="19">
        <v>861</v>
      </c>
      <c r="K41" s="20">
        <v>57</v>
      </c>
      <c r="L41" s="16">
        <v>30</v>
      </c>
    </row>
    <row r="42" spans="1:12" ht="12.75" customHeight="1">
      <c r="A42" s="51" t="s">
        <v>23</v>
      </c>
      <c r="B42" s="20"/>
      <c r="C42" s="52"/>
      <c r="D42" s="53"/>
      <c r="E42" s="52"/>
      <c r="F42" s="62"/>
      <c r="G42" s="17"/>
      <c r="H42" s="18"/>
      <c r="I42" s="18"/>
      <c r="J42" s="19"/>
      <c r="K42" s="20"/>
      <c r="L42" s="16"/>
    </row>
    <row r="43" spans="1:12" ht="12.75" customHeight="1">
      <c r="A43" s="58" t="s">
        <v>75</v>
      </c>
      <c r="B43" s="70">
        <v>5</v>
      </c>
      <c r="C43" s="54"/>
      <c r="D43" s="70">
        <v>5</v>
      </c>
      <c r="E43" s="54"/>
      <c r="F43" s="71">
        <v>0</v>
      </c>
      <c r="G43" s="25">
        <v>0</v>
      </c>
      <c r="H43" s="18">
        <f>SUM(I43:J43)</f>
        <v>12793</v>
      </c>
      <c r="I43" s="15">
        <f>SUM(I44:I46)</f>
        <v>7534</v>
      </c>
      <c r="J43" s="15">
        <f>SUM(J44:J46)</f>
        <v>5259</v>
      </c>
      <c r="K43" s="15">
        <f>SUM(K44:K46)</f>
        <v>1056</v>
      </c>
      <c r="L43" s="15">
        <f>SUM(L44:L46)</f>
        <v>1230</v>
      </c>
    </row>
    <row r="44" spans="1:12" ht="12.75" customHeight="1">
      <c r="A44" s="51" t="s">
        <v>24</v>
      </c>
      <c r="B44" s="20">
        <v>1</v>
      </c>
      <c r="C44" s="52"/>
      <c r="D44" s="20">
        <v>1</v>
      </c>
      <c r="E44" s="52"/>
      <c r="F44" s="62">
        <v>0</v>
      </c>
      <c r="G44" s="17">
        <v>0</v>
      </c>
      <c r="H44" s="18">
        <f t="shared" si="6"/>
        <v>9296</v>
      </c>
      <c r="I44" s="18">
        <v>6148</v>
      </c>
      <c r="J44" s="19">
        <v>3148</v>
      </c>
      <c r="K44" s="20">
        <v>836</v>
      </c>
      <c r="L44" s="16">
        <v>1041</v>
      </c>
    </row>
    <row r="45" spans="1:12" ht="12.75" customHeight="1">
      <c r="A45" s="51" t="s">
        <v>25</v>
      </c>
      <c r="B45" s="20">
        <v>1</v>
      </c>
      <c r="C45" s="52"/>
      <c r="D45" s="20">
        <v>1</v>
      </c>
      <c r="E45" s="52"/>
      <c r="F45" s="62">
        <v>0</v>
      </c>
      <c r="G45" s="17">
        <v>0</v>
      </c>
      <c r="H45" s="18">
        <f t="shared" si="6"/>
        <v>421</v>
      </c>
      <c r="I45" s="18">
        <v>97</v>
      </c>
      <c r="J45" s="19">
        <v>324</v>
      </c>
      <c r="K45" s="20">
        <v>49</v>
      </c>
      <c r="L45" s="16">
        <v>14</v>
      </c>
    </row>
    <row r="46" spans="1:12" ht="12.75" customHeight="1">
      <c r="A46" s="38" t="s">
        <v>26</v>
      </c>
      <c r="B46" s="20">
        <v>3</v>
      </c>
      <c r="C46" s="72"/>
      <c r="D46" s="20">
        <v>3</v>
      </c>
      <c r="E46" s="72"/>
      <c r="F46" s="73">
        <v>0</v>
      </c>
      <c r="G46" s="74">
        <v>0</v>
      </c>
      <c r="H46" s="18">
        <f t="shared" si="6"/>
        <v>3076</v>
      </c>
      <c r="I46" s="21">
        <v>1289</v>
      </c>
      <c r="J46" s="22">
        <v>1787</v>
      </c>
      <c r="K46" s="23">
        <v>171</v>
      </c>
      <c r="L46" s="24">
        <v>175</v>
      </c>
    </row>
    <row r="47" spans="1:12" ht="11.25" customHeight="1">
      <c r="A47" s="75" t="s">
        <v>104</v>
      </c>
      <c r="B47" s="76"/>
      <c r="C47" s="76"/>
      <c r="D47" s="76"/>
      <c r="E47" s="76"/>
      <c r="F47" s="76"/>
      <c r="G47" s="76"/>
      <c r="H47" s="34"/>
      <c r="I47" s="76"/>
      <c r="J47" s="76"/>
      <c r="K47" s="76"/>
      <c r="L47" s="76"/>
    </row>
    <row r="48" spans="1:1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</sheetData>
  <printOptions horizontalCentered="1"/>
  <pageMargins left="0.1968503937007874" right="0.1968503937007874" top="0.5511811023622047" bottom="0.4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2010-09-26T01:07:43Z</cp:lastPrinted>
  <dcterms:created xsi:type="dcterms:W3CDTF">1998-08-26T08:11:56Z</dcterms:created>
  <dcterms:modified xsi:type="dcterms:W3CDTF">2010-11-02T07:56:52Z</dcterms:modified>
  <cp:category/>
  <cp:version/>
  <cp:contentType/>
  <cp:contentStatus/>
</cp:coreProperties>
</file>