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B92B110B-B979-44D6-A6A7-0E06ECEA4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６号" sheetId="3" r:id="rId1"/>
    <sheet name="別表" sheetId="4" r:id="rId2"/>
    <sheet name="data1" sheetId="5" r:id="rId3"/>
    <sheet name="data2" sheetId="6" r:id="rId4"/>
  </sheets>
  <definedNames>
    <definedName name="_xlnm._FilterDatabase" localSheetId="1" hidden="1">別表!$A$10:$AE$32</definedName>
    <definedName name="_xlnm._FilterDatabase" localSheetId="0" hidden="1">様式第６号!$A$21:$AE$25</definedName>
    <definedName name="_xlnm.Print_Area" localSheetId="1">別表!$A$1:$AG$37</definedName>
    <definedName name="_xlnm.Print_Area" localSheetId="0">様式第６号!$A$2:$AG$48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  <c r="C13" i="6" s="1"/>
  <c r="A36" i="6"/>
  <c r="A3" i="6"/>
  <c r="A15" i="6" s="1"/>
  <c r="B23" i="6"/>
  <c r="A2" i="6"/>
  <c r="A14" i="6" s="1"/>
  <c r="B2" i="6"/>
  <c r="B14" i="6" s="1"/>
  <c r="C2" i="6"/>
  <c r="C14" i="6" s="1"/>
  <c r="B3" i="6"/>
  <c r="B15" i="6" s="1"/>
  <c r="C3" i="6"/>
  <c r="C15" i="6" s="1"/>
  <c r="A4" i="6"/>
  <c r="A16" i="6" s="1"/>
  <c r="B4" i="6"/>
  <c r="B16" i="6" s="1"/>
  <c r="C4" i="6"/>
  <c r="C16" i="6" s="1"/>
  <c r="A5" i="6"/>
  <c r="A17" i="6" s="1"/>
  <c r="B5" i="6"/>
  <c r="B17" i="6" s="1"/>
  <c r="C5" i="6"/>
  <c r="C17" i="6" s="1"/>
  <c r="A6" i="6"/>
  <c r="A18" i="6" s="1"/>
  <c r="B6" i="6"/>
  <c r="B18" i="6" s="1"/>
  <c r="C6" i="6"/>
  <c r="C18" i="6" s="1"/>
  <c r="A30" i="6" s="1"/>
  <c r="A7" i="6"/>
  <c r="A19" i="6" s="1"/>
  <c r="B7" i="6"/>
  <c r="B19" i="6" s="1"/>
  <c r="C7" i="6"/>
  <c r="C19" i="6" s="1"/>
  <c r="A8" i="6"/>
  <c r="A20" i="6" s="1"/>
  <c r="B8" i="6"/>
  <c r="B20" i="6" s="1"/>
  <c r="C8" i="6"/>
  <c r="C20" i="6" s="1"/>
  <c r="A9" i="6"/>
  <c r="A21" i="6" s="1"/>
  <c r="B9" i="6"/>
  <c r="B21" i="6" s="1"/>
  <c r="C9" i="6"/>
  <c r="C21" i="6" s="1"/>
  <c r="A10" i="6"/>
  <c r="A22" i="6" s="1"/>
  <c r="B10" i="6"/>
  <c r="B22" i="6" s="1"/>
  <c r="C10" i="6"/>
  <c r="C22" i="6" s="1"/>
  <c r="A11" i="6"/>
  <c r="A23" i="6" s="1"/>
  <c r="B11" i="6"/>
  <c r="C11" i="6"/>
  <c r="C23" i="6" s="1"/>
  <c r="B1" i="6"/>
  <c r="B13" i="6" s="1"/>
  <c r="A1" i="6"/>
  <c r="A13" i="6" s="1"/>
  <c r="B9" i="5"/>
  <c r="B8" i="5"/>
  <c r="B1" i="5"/>
  <c r="A19" i="5"/>
  <c r="A1" i="5"/>
  <c r="C4" i="5"/>
  <c r="C11" i="5" s="1"/>
  <c r="C3" i="5"/>
  <c r="C10" i="5" s="1"/>
  <c r="C2" i="5"/>
  <c r="C9" i="5" s="1"/>
  <c r="C1" i="5"/>
  <c r="C8" i="5" s="1"/>
  <c r="B5" i="5"/>
  <c r="B4" i="5"/>
  <c r="B11" i="5" s="1"/>
  <c r="B3" i="5"/>
  <c r="B10" i="5" s="1"/>
  <c r="B2" i="5"/>
  <c r="C5" i="5"/>
  <c r="A2" i="5"/>
  <c r="A9" i="5" s="1"/>
  <c r="A3" i="5"/>
  <c r="A10" i="5" s="1"/>
  <c r="A17" i="5" s="1"/>
  <c r="A4" i="5"/>
  <c r="A11" i="5" s="1"/>
  <c r="A5" i="5"/>
  <c r="U12" i="3"/>
  <c r="U10" i="3"/>
  <c r="A35" i="6" l="1"/>
  <c r="A34" i="6"/>
  <c r="A33" i="6"/>
  <c r="A29" i="6"/>
  <c r="A31" i="6"/>
  <c r="A28" i="6"/>
  <c r="A27" i="6"/>
  <c r="A25" i="6"/>
  <c r="A18" i="5"/>
  <c r="A16" i="5"/>
  <c r="A26" i="6"/>
  <c r="A32" i="6"/>
  <c r="A8" i="5"/>
  <c r="A15" i="5" s="1"/>
  <c r="A37" i="6" l="1"/>
  <c r="A41" i="6" s="1"/>
  <c r="A45" i="6" s="1"/>
  <c r="F21" i="3" s="1"/>
  <c r="A22" i="5"/>
  <c r="A24" i="5" s="1"/>
  <c r="A26" i="5" l="1"/>
  <c r="F30" i="3" s="1"/>
</calcChain>
</file>

<file path=xl/sharedStrings.xml><?xml version="1.0" encoding="utf-8"?>
<sst xmlns="http://schemas.openxmlformats.org/spreadsheetml/2006/main" count="146" uniqueCount="130">
  <si>
    <t>○</t>
    <phoneticPr fontId="1" type="Hiragana"/>
  </si>
  <si>
    <t>連絡先</t>
    <rPh sb="0" eb="3">
      <t>レンラクサキ</t>
    </rPh>
    <phoneticPr fontId="1"/>
  </si>
  <si>
    <t>ホームページ</t>
    <phoneticPr fontId="1"/>
  </si>
  <si>
    <t>過去の支援例</t>
    <rPh sb="0" eb="2">
      <t>カコ</t>
    </rPh>
    <rPh sb="3" eb="6">
      <t>シエンレイ</t>
    </rPh>
    <phoneticPr fontId="1"/>
  </si>
  <si>
    <t>支援にあたっての特記事項</t>
    <rPh sb="0" eb="2">
      <t>シエン</t>
    </rPh>
    <rPh sb="8" eb="12">
      <t>トッキジコウ</t>
    </rPh>
    <phoneticPr fontId="1"/>
  </si>
  <si>
    <t>事業内容</t>
    <rPh sb="0" eb="4">
      <t>ジギョウナイヨウ</t>
    </rPh>
    <phoneticPr fontId="1"/>
  </si>
  <si>
    <t>住所</t>
    <rPh sb="0" eb="2">
      <t>ジュウショ</t>
    </rPh>
    <phoneticPr fontId="1"/>
  </si>
  <si>
    <t>ＴＥＬ
（時間帯）</t>
    <rPh sb="5" eb="8">
      <t>ジカンタイ</t>
    </rPh>
    <phoneticPr fontId="1"/>
  </si>
  <si>
    <t>支援可能人数</t>
    <rPh sb="0" eb="6">
      <t>シエンカノウニンズウ</t>
    </rPh>
    <phoneticPr fontId="1"/>
  </si>
  <si>
    <t>支援内容</t>
    <rPh sb="0" eb="4">
      <t>シエンナイヨウ</t>
    </rPh>
    <phoneticPr fontId="1"/>
  </si>
  <si>
    <t>支援可能活動</t>
    <rPh sb="0" eb="4">
      <t>シエンカノウ</t>
    </rPh>
    <rPh sb="4" eb="6">
      <t>カツドウ</t>
    </rPh>
    <phoneticPr fontId="1"/>
  </si>
  <si>
    <t>山形市</t>
    <rPh sb="0" eb="3">
      <t>ヤマガタシ</t>
    </rPh>
    <phoneticPr fontId="1"/>
  </si>
  <si>
    <t>○</t>
    <phoneticPr fontId="1"/>
  </si>
  <si>
    <t>村山地区全体</t>
    <rPh sb="0" eb="1">
      <t>ムラヤマ</t>
    </rPh>
    <rPh sb="1" eb="3">
      <t>チク</t>
    </rPh>
    <rPh sb="3" eb="5">
      <t>ゼンタイ</t>
    </rPh>
    <phoneticPr fontId="1"/>
  </si>
  <si>
    <t>最上地区全体</t>
    <rPh sb="0" eb="1">
      <t>モガミ</t>
    </rPh>
    <rPh sb="2" eb="4">
      <t>チク</t>
    </rPh>
    <rPh sb="4" eb="6">
      <t>ゼンタイ</t>
    </rPh>
    <phoneticPr fontId="1"/>
  </si>
  <si>
    <t>置賜地区全体</t>
    <rPh sb="0" eb="1">
      <t>オキタマ</t>
    </rPh>
    <rPh sb="2" eb="4">
      <t>チク</t>
    </rPh>
    <rPh sb="4" eb="6">
      <t>ゼンタイ</t>
    </rPh>
    <phoneticPr fontId="1"/>
  </si>
  <si>
    <t>庄内地区全体</t>
    <rPh sb="0" eb="1">
      <t>ショウナイ</t>
    </rPh>
    <rPh sb="2" eb="4">
      <t>チク</t>
    </rPh>
    <rPh sb="4" eb="6">
      <t>ゼンタイ</t>
    </rPh>
    <phoneticPr fontId="1"/>
  </si>
  <si>
    <t>上山市</t>
    <rPh sb="0" eb="3">
      <t>カミノヤマシ</t>
    </rPh>
    <phoneticPr fontId="1"/>
  </si>
  <si>
    <t>天童市</t>
    <rPh sb="0" eb="3">
      <t>テンドウシ</t>
    </rPh>
    <phoneticPr fontId="1"/>
  </si>
  <si>
    <t>山辺町</t>
    <rPh sb="0" eb="3">
      <t>ヤマノベマチ</t>
    </rPh>
    <phoneticPr fontId="1"/>
  </si>
  <si>
    <t>中山町</t>
    <rPh sb="0" eb="3">
      <t>ナカヤママチ</t>
    </rPh>
    <phoneticPr fontId="1"/>
  </si>
  <si>
    <t>寒河江市</t>
    <rPh sb="0" eb="4">
      <t>サガエシ</t>
    </rPh>
    <phoneticPr fontId="1"/>
  </si>
  <si>
    <t>河北町</t>
    <rPh sb="0" eb="3">
      <t>カホクチョウ</t>
    </rPh>
    <phoneticPr fontId="1"/>
  </si>
  <si>
    <t>西川町</t>
    <rPh sb="0" eb="3">
      <t>ニシカワマチ</t>
    </rPh>
    <phoneticPr fontId="1"/>
  </si>
  <si>
    <t>朝日町</t>
    <rPh sb="0" eb="3">
      <t>アサヒマチ</t>
    </rPh>
    <phoneticPr fontId="1"/>
  </si>
  <si>
    <t>大江町</t>
    <rPh sb="0" eb="3">
      <t>オオエマチ</t>
    </rPh>
    <phoneticPr fontId="1"/>
  </si>
  <si>
    <t>村山市</t>
    <rPh sb="0" eb="3">
      <t>ムラヤマシ</t>
    </rPh>
    <phoneticPr fontId="1"/>
  </si>
  <si>
    <t>東根市</t>
    <rPh sb="0" eb="3">
      <t>ヒガシネシ</t>
    </rPh>
    <phoneticPr fontId="1"/>
  </si>
  <si>
    <t>尾花沢市</t>
    <rPh sb="0" eb="4">
      <t>オバナザワシ</t>
    </rPh>
    <phoneticPr fontId="1"/>
  </si>
  <si>
    <t>大石田町</t>
    <rPh sb="0" eb="4">
      <t>オオイシダマチ</t>
    </rPh>
    <phoneticPr fontId="1"/>
  </si>
  <si>
    <t>新庄市</t>
    <rPh sb="0" eb="3">
      <t>シンジョウシ</t>
    </rPh>
    <phoneticPr fontId="1"/>
  </si>
  <si>
    <t>金山町</t>
    <rPh sb="0" eb="3">
      <t>カネヤママチ</t>
    </rPh>
    <phoneticPr fontId="1"/>
  </si>
  <si>
    <t>最上町</t>
    <rPh sb="0" eb="3">
      <t>モガミマチ</t>
    </rPh>
    <phoneticPr fontId="1"/>
  </si>
  <si>
    <t>舟形町</t>
    <rPh sb="0" eb="3">
      <t>フナガタマチ</t>
    </rPh>
    <phoneticPr fontId="1"/>
  </si>
  <si>
    <t>真室川町</t>
    <rPh sb="0" eb="4">
      <t>マムロガワマチ</t>
    </rPh>
    <phoneticPr fontId="1"/>
  </si>
  <si>
    <t>大蔵村</t>
    <rPh sb="0" eb="3">
      <t>オオクラムラ</t>
    </rPh>
    <phoneticPr fontId="1"/>
  </si>
  <si>
    <t>鮭川村</t>
    <rPh sb="0" eb="3">
      <t>サケガワムラ</t>
    </rPh>
    <phoneticPr fontId="1"/>
  </si>
  <si>
    <t>戸沢村</t>
    <rPh sb="0" eb="3">
      <t>トザワムラ</t>
    </rPh>
    <phoneticPr fontId="1"/>
  </si>
  <si>
    <t>米沢市</t>
    <rPh sb="0" eb="3">
      <t>ヨネザワシ</t>
    </rPh>
    <phoneticPr fontId="1"/>
  </si>
  <si>
    <t>南陽市</t>
    <rPh sb="0" eb="3">
      <t>ナンヨウシ</t>
    </rPh>
    <phoneticPr fontId="1"/>
  </si>
  <si>
    <t>高畠町</t>
    <rPh sb="0" eb="3">
      <t>タカハタマチ</t>
    </rPh>
    <phoneticPr fontId="1"/>
  </si>
  <si>
    <t>川西町</t>
    <rPh sb="0" eb="3">
      <t>カワニシマチ</t>
    </rPh>
    <phoneticPr fontId="1"/>
  </si>
  <si>
    <t>長井市</t>
    <rPh sb="0" eb="3">
      <t>ナガイシ</t>
    </rPh>
    <phoneticPr fontId="1"/>
  </si>
  <si>
    <t>小国町</t>
    <rPh sb="0" eb="3">
      <t>オグニマチ</t>
    </rPh>
    <phoneticPr fontId="1"/>
  </si>
  <si>
    <t>白鷹町</t>
    <rPh sb="0" eb="3">
      <t>シラタカマチ</t>
    </rPh>
    <phoneticPr fontId="1"/>
  </si>
  <si>
    <t>飯豊町</t>
    <rPh sb="0" eb="3">
      <t>イイデマチ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</si>
  <si>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</si>
  <si>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</si>
  <si>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三川町</t>
    <rPh sb="0" eb="3">
      <t>ミカワマチ</t>
    </rPh>
    <phoneticPr fontId="1"/>
  </si>
  <si>
    <t>酒田市</t>
    <rPh sb="0" eb="3">
      <t>サカタシ</t>
    </rPh>
    <phoneticPr fontId="1"/>
  </si>
  <si>
    <t>遊佐町</t>
    <rPh sb="0" eb="3">
      <t>ユザマチ</t>
    </rPh>
    <phoneticPr fontId="1"/>
  </si>
  <si>
    <t>通し番号（　　　）※事務局使用欄　</t>
    <phoneticPr fontId="1"/>
  </si>
  <si>
    <t>申請者住所</t>
    <rPh sb="0" eb="3">
      <t>シンセイシャ</t>
    </rPh>
    <rPh sb="3" eb="5">
      <t>ジュウショ</t>
    </rPh>
    <phoneticPr fontId="1"/>
  </si>
  <si>
    <t>〒</t>
    <phoneticPr fontId="1"/>
  </si>
  <si>
    <t>ふりがな</t>
    <phoneticPr fontId="1"/>
  </si>
  <si>
    <t>企業等名</t>
    <rPh sb="0" eb="2">
      <t>キギョウ</t>
    </rPh>
    <rPh sb="2" eb="3">
      <t>トウ</t>
    </rPh>
    <rPh sb="3" eb="4">
      <t>メイ</t>
    </rPh>
    <phoneticPr fontId="1"/>
  </si>
  <si>
    <t>代表者　職・氏 名</t>
    <rPh sb="0" eb="3">
      <t>ダイヒョウシャ</t>
    </rPh>
    <rPh sb="4" eb="5">
      <t>ショク</t>
    </rPh>
    <rPh sb="6" eb="7">
      <t>シ</t>
    </rPh>
    <rPh sb="8" eb="9">
      <t>メイ</t>
    </rPh>
    <phoneticPr fontId="1"/>
  </si>
  <si>
    <t>記</t>
    <rPh sb="0" eb="1">
      <t>キ</t>
    </rPh>
    <phoneticPr fontId="1"/>
  </si>
  <si>
    <t>別表１</t>
    <rPh sb="0" eb="2">
      <t>ベッピョウ</t>
    </rPh>
    <phoneticPr fontId="1"/>
  </si>
  <si>
    <t>支援可能対象</t>
    <rPh sb="0" eb="2">
      <t>シエン</t>
    </rPh>
    <rPh sb="2" eb="4">
      <t>カノウ</t>
    </rPh>
    <rPh sb="4" eb="6">
      <t>タイショウ</t>
    </rPh>
    <phoneticPr fontId="1"/>
  </si>
  <si>
    <t>特に制限なし</t>
    <rPh sb="0" eb="1">
      <t>トク</t>
    </rPh>
    <rPh sb="2" eb="4">
      <t>セイゲン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</si>
  <si>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</si>
  <si>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</si>
  <si>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</si>
  <si>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</si>
  <si>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別表２</t>
    <rPh sb="0" eb="2">
      <t>ベッピョウ</t>
    </rPh>
    <phoneticPr fontId="1"/>
  </si>
  <si>
    <t>支援分野</t>
    <rPh sb="0" eb="4">
      <t>シエンブンヤ</t>
    </rPh>
    <phoneticPr fontId="1"/>
  </si>
  <si>
    <t>※支援分野を下記から選び、様式第２号の「支援分野」の欄にそのまま記入してください。複数選択も可です。</t>
    <rPh sb="1" eb="5">
      <t>シエンブンヤ</t>
    </rPh>
    <rPh sb="6" eb="8">
      <t>カキ</t>
    </rPh>
    <rPh sb="10" eb="11">
      <t>エラ</t>
    </rPh>
    <rPh sb="13" eb="15">
      <t>ヨウシキ</t>
    </rPh>
    <rPh sb="15" eb="16">
      <t>ダイ</t>
    </rPh>
    <rPh sb="17" eb="18">
      <t>ゴウ</t>
    </rPh>
    <rPh sb="20" eb="24">
      <t>シエンブンヤ</t>
    </rPh>
    <rPh sb="26" eb="27">
      <t>ラン</t>
    </rPh>
    <rPh sb="32" eb="34">
      <t>キニュウ</t>
    </rPh>
    <rPh sb="41" eb="45">
      <t>フクスウセンタク</t>
    </rPh>
    <rPh sb="46" eb="47">
      <t>カ</t>
    </rPh>
    <phoneticPr fontId="1"/>
  </si>
  <si>
    <t>企業見学</t>
    <rPh sb="0" eb="4">
      <t>キギョウケンガク</t>
    </rPh>
    <phoneticPr fontId="1"/>
  </si>
  <si>
    <t>就業体験の受入</t>
    <rPh sb="0" eb="4">
      <t>シュウギョウタイケン</t>
    </rPh>
    <rPh sb="5" eb="7">
      <t>ウケイレ</t>
    </rPh>
    <phoneticPr fontId="1"/>
  </si>
  <si>
    <t>探究学習支援</t>
    <rPh sb="0" eb="6">
      <t>タンキュウガクシュウシエン</t>
    </rPh>
    <phoneticPr fontId="1"/>
  </si>
  <si>
    <t>講師・指導者の派遣</t>
    <rPh sb="0" eb="2">
      <t>コウシ</t>
    </rPh>
    <rPh sb="3" eb="6">
      <t>シドウシャ</t>
    </rPh>
    <rPh sb="7" eb="9">
      <t>ハケン</t>
    </rPh>
    <phoneticPr fontId="1"/>
  </si>
  <si>
    <t>施設や物品の貸出し等</t>
    <rPh sb="0" eb="2">
      <t>シセツ</t>
    </rPh>
    <rPh sb="3" eb="5">
      <t>ブッピン</t>
    </rPh>
    <rPh sb="6" eb="8">
      <t>カシダ</t>
    </rPh>
    <rPh sb="9" eb="10">
      <t>トウ</t>
    </rPh>
    <phoneticPr fontId="1"/>
  </si>
  <si>
    <t>その他</t>
    <rPh sb="2" eb="3">
      <t>タ</t>
    </rPh>
    <phoneticPr fontId="1"/>
  </si>
  <si>
    <t>別表３</t>
    <rPh sb="0" eb="2">
      <t>ベッピョウ</t>
    </rPh>
    <phoneticPr fontId="1"/>
  </si>
  <si>
    <t xml:space="preserve">  　　年　　月　　日　</t>
    <rPh sb="4" eb="5">
      <t>ネン</t>
    </rPh>
    <rPh sb="7" eb="8">
      <t>ガツ</t>
    </rPh>
    <rPh sb="10" eb="11">
      <t>ニチ</t>
    </rPh>
    <phoneticPr fontId="1"/>
  </si>
  <si>
    <t>　※以下は変更点のみ御記入ください。これまでの登録情報は、ポータルサイトで確認できます。</t>
    <rPh sb="2" eb="4">
      <t>イカ</t>
    </rPh>
    <rPh sb="5" eb="8">
      <t>ヘンコウテン</t>
    </rPh>
    <rPh sb="10" eb="13">
      <t>ゴキニュウ</t>
    </rPh>
    <rPh sb="23" eb="25">
      <t>トウロク</t>
    </rPh>
    <rPh sb="25" eb="27">
      <t>ジョウホウ</t>
    </rPh>
    <rPh sb="37" eb="39">
      <t>カクニン</t>
    </rPh>
    <phoneticPr fontId="1"/>
  </si>
  <si>
    <t>山形県教育委員会　御中</t>
    <rPh sb="0" eb="8">
      <t>ヤマガタケンキョウイクイインカイ</t>
    </rPh>
    <rPh sb="9" eb="11">
      <t>オンチュウ</t>
    </rPh>
    <phoneticPr fontId="1"/>
  </si>
  <si>
    <t>担当課（係）</t>
    <rPh sb="0" eb="3">
      <t>タントウカ</t>
    </rPh>
    <rPh sb="4" eb="5">
      <t>カカリ</t>
    </rPh>
    <phoneticPr fontId="1"/>
  </si>
  <si>
    <t>メール</t>
    <phoneticPr fontId="1"/>
  </si>
  <si>
    <t>＠</t>
    <phoneticPr fontId="1"/>
  </si>
  <si>
    <t>※その他団体とは
　上記以外で子どもや子どもに関わる大人の学習・体験活動の充実・活性化
　を図ることを目的とした活動を行う団体をいいます</t>
    <rPh sb="3" eb="4">
      <t>タ</t>
    </rPh>
    <rPh sb="4" eb="6">
      <t>ダンタイ</t>
    </rPh>
    <rPh sb="10" eb="12">
      <t>ジョウキ</t>
    </rPh>
    <rPh sb="12" eb="14">
      <t>イガイ</t>
    </rPh>
    <phoneticPr fontId="1"/>
  </si>
  <si>
    <r>
      <t xml:space="preserve">支援可能地域
</t>
    </r>
    <r>
      <rPr>
        <sz val="6"/>
        <color theme="1"/>
        <rFont val="BIZ UDゴシック"/>
        <family val="3"/>
        <charset val="128"/>
      </rPr>
      <t>（支援可能地区または市町村に〇を記入ください）</t>
    </r>
    <rPh sb="0" eb="4">
      <t>シエンカノウ</t>
    </rPh>
    <rPh sb="4" eb="6">
      <t>チイキ</t>
    </rPh>
    <rPh sb="8" eb="14">
      <t>シエンカノウチク</t>
    </rPh>
    <rPh sb="17" eb="20">
      <t>シチョウソン</t>
    </rPh>
    <rPh sb="23" eb="25">
      <t>キニュウ</t>
    </rPh>
    <phoneticPr fontId="1"/>
  </si>
  <si>
    <t>※地区全域で支援が可能な場
　合は、市町村に〇をつけな
　くても結構です。</t>
    <phoneticPr fontId="1"/>
  </si>
  <si>
    <t>やまがた教育パートナーズ 支援情報登録票 変更届</t>
    <rPh sb="13" eb="15">
      <t>シエン</t>
    </rPh>
    <rPh sb="15" eb="17">
      <t>ジョウホウ</t>
    </rPh>
    <rPh sb="17" eb="20">
      <t>トウロクヒョウ</t>
    </rPh>
    <rPh sb="21" eb="23">
      <t>ヘンコウ</t>
    </rPh>
    <rPh sb="23" eb="24">
      <t>トドケ</t>
    </rPh>
    <phoneticPr fontId="1"/>
  </si>
  <si>
    <t>やまがた教育パートナーズの登録情報について、下記のとおり変更いたします。</t>
    <rPh sb="15" eb="17">
      <t>ジョウホウ</t>
    </rPh>
    <phoneticPr fontId="1"/>
  </si>
  <si>
    <t>農業・林業・漁業</t>
    <rPh sb="0" eb="2">
      <t>ノウギョウ</t>
    </rPh>
    <rPh sb="3" eb="5">
      <t>リンギョウ</t>
    </rPh>
    <rPh sb="6" eb="8">
      <t>ギョギョウ</t>
    </rPh>
    <phoneticPr fontId="1"/>
  </si>
  <si>
    <t>鉱業</t>
    <rPh sb="0" eb="2">
      <t>コウギョウ</t>
    </rPh>
    <phoneticPr fontId="1"/>
  </si>
  <si>
    <t>建設</t>
    <rPh sb="0" eb="2">
      <t>ケンセツ</t>
    </rPh>
    <phoneticPr fontId="1"/>
  </si>
  <si>
    <t>食品・飲料</t>
    <rPh sb="0" eb="2">
      <t>ショクヒン</t>
    </rPh>
    <rPh sb="3" eb="5">
      <t>インリョウ</t>
    </rPh>
    <phoneticPr fontId="1"/>
  </si>
  <si>
    <t>製造</t>
    <rPh sb="0" eb="2">
      <t>セイゾウ</t>
    </rPh>
    <phoneticPr fontId="1"/>
  </si>
  <si>
    <t>電気・ガス・水道</t>
    <rPh sb="0" eb="2">
      <t>デンキ</t>
    </rPh>
    <rPh sb="6" eb="8">
      <t>スイドウ</t>
    </rPh>
    <phoneticPr fontId="1"/>
  </si>
  <si>
    <t>出版・印刷</t>
    <rPh sb="0" eb="2">
      <t>シュッパン</t>
    </rPh>
    <rPh sb="3" eb="5">
      <t>インサツ</t>
    </rPh>
    <phoneticPr fontId="1"/>
  </si>
  <si>
    <t>医療・福祉</t>
    <rPh sb="0" eb="2">
      <t>イリョウ</t>
    </rPh>
    <rPh sb="3" eb="5">
      <t>フクシ</t>
    </rPh>
    <phoneticPr fontId="1"/>
  </si>
  <si>
    <r>
      <t>教育・学習支援</t>
    </r>
    <r>
      <rPr>
        <sz val="7"/>
        <color theme="1"/>
        <rFont val="BIZ UDゴシック"/>
        <family val="3"/>
        <charset val="128"/>
      </rPr>
      <t xml:space="preserve">
（プログラミング教育含む）</t>
    </r>
    <rPh sb="0" eb="2">
      <t>キョウイク</t>
    </rPh>
    <rPh sb="3" eb="7">
      <t>ガクシュウシエン</t>
    </rPh>
    <rPh sb="16" eb="18">
      <t>キョウイク</t>
    </rPh>
    <rPh sb="18" eb="19">
      <t>フク</t>
    </rPh>
    <phoneticPr fontId="1"/>
  </si>
  <si>
    <t>環境学習・環境保全</t>
    <rPh sb="0" eb="4">
      <t>カンキョウガクシュウ</t>
    </rPh>
    <rPh sb="5" eb="7">
      <t>カンキョウ</t>
    </rPh>
    <rPh sb="7" eb="9">
      <t>ホゼン</t>
    </rPh>
    <phoneticPr fontId="1"/>
  </si>
  <si>
    <t>金融・保険</t>
    <phoneticPr fontId="1"/>
  </si>
  <si>
    <t>運輸・郵便</t>
    <phoneticPr fontId="1"/>
  </si>
  <si>
    <t>飲食サービス</t>
    <phoneticPr fontId="1"/>
  </si>
  <si>
    <t>卸・小売業</t>
    <phoneticPr fontId="1"/>
  </si>
  <si>
    <t>不動産</t>
    <phoneticPr fontId="1"/>
  </si>
  <si>
    <t>研究開発</t>
    <phoneticPr fontId="1"/>
  </si>
  <si>
    <t>イベント企画</t>
    <phoneticPr fontId="1"/>
  </si>
  <si>
    <t>服飾</t>
    <phoneticPr fontId="1"/>
  </si>
  <si>
    <t>ボランティア・支援</t>
    <phoneticPr fontId="1"/>
  </si>
  <si>
    <t>防災・防犯</t>
    <phoneticPr fontId="1"/>
  </si>
  <si>
    <t>指導者育成</t>
    <phoneticPr fontId="1"/>
  </si>
  <si>
    <t>大学等</t>
    <phoneticPr fontId="1"/>
  </si>
  <si>
    <t>博物館・美術館・図書館</t>
    <phoneticPr fontId="1"/>
  </si>
  <si>
    <t>地域課題解決</t>
    <phoneticPr fontId="1"/>
  </si>
  <si>
    <t>国際理解・異文化交流</t>
    <phoneticPr fontId="1"/>
  </si>
  <si>
    <t>工作・清掃・マナー等</t>
    <phoneticPr fontId="1"/>
  </si>
  <si>
    <t>幼稚園・保育所・
認定こども園等</t>
    <rPh sb="0" eb="3">
      <t>ヨウチエン</t>
    </rPh>
    <rPh sb="4" eb="7">
      <t>ホイクショ</t>
    </rPh>
    <rPh sb="9" eb="11">
      <t>ニンテイ</t>
    </rPh>
    <rPh sb="14" eb="15">
      <t>エン</t>
    </rPh>
    <rPh sb="15" eb="16">
      <t>トウ</t>
    </rPh>
    <phoneticPr fontId="1"/>
  </si>
  <si>
    <t>ＰＴＡ、子ども会育成会、
放課後児童クラブ（学童）</t>
    <rPh sb="13" eb="16">
      <t>ホウカゴ</t>
    </rPh>
    <rPh sb="16" eb="18">
      <t>ジドウ</t>
    </rPh>
    <rPh sb="22" eb="24">
      <t>ガクドウ</t>
    </rPh>
    <phoneticPr fontId="1"/>
  </si>
  <si>
    <t>公民館・
コミュニティセンター等</t>
    <phoneticPr fontId="1"/>
  </si>
  <si>
    <t>青少年教育施設
（青年の家、少年自然の家等）</t>
    <phoneticPr fontId="1"/>
  </si>
  <si>
    <t>図書館（室）、博物館</t>
    <phoneticPr fontId="1"/>
  </si>
  <si>
    <t>家庭教育の支援活動を
行う団体</t>
    <phoneticPr fontId="1"/>
  </si>
  <si>
    <t>その他団体</t>
    <phoneticPr fontId="1"/>
  </si>
  <si>
    <r>
      <t xml:space="preserve">支援可能対象
</t>
    </r>
    <r>
      <rPr>
        <sz val="6"/>
        <color rgb="FFFF0000"/>
        <rFont val="BIZ UDゴシック"/>
        <family val="3"/>
        <charset val="128"/>
      </rPr>
      <t>※別表１で選択した対象が
自動入力されます</t>
    </r>
    <rPh sb="0" eb="2">
      <t>シエン</t>
    </rPh>
    <rPh sb="2" eb="4">
      <t>カノウ</t>
    </rPh>
    <rPh sb="4" eb="6">
      <t>タイショウ</t>
    </rPh>
    <rPh sb="8" eb="10">
      <t>ベッピョウ</t>
    </rPh>
    <rPh sb="12" eb="14">
      <t>センタク</t>
    </rPh>
    <rPh sb="16" eb="18">
      <t>タイショウ</t>
    </rPh>
    <rPh sb="20" eb="24">
      <t>ジドウニュウリョク</t>
    </rPh>
    <phoneticPr fontId="1"/>
  </si>
  <si>
    <r>
      <t xml:space="preserve">支援分野
</t>
    </r>
    <r>
      <rPr>
        <sz val="6"/>
        <color rgb="FFFF0000"/>
        <rFont val="BIZ UDゴシック"/>
        <family val="3"/>
        <charset val="128"/>
      </rPr>
      <t>※別表２で選択したものが自動入力されます</t>
    </r>
    <rPh sb="0" eb="4">
      <t>シエンブンヤ</t>
    </rPh>
    <rPh sb="10" eb="12">
      <t>センタク</t>
    </rPh>
    <rPh sb="17" eb="21">
      <t>ジドウニュウリョク</t>
    </rPh>
    <phoneticPr fontId="1"/>
  </si>
  <si>
    <r>
      <t>　支援内容</t>
    </r>
    <r>
      <rPr>
        <sz val="7"/>
        <color theme="1"/>
        <rFont val="BIZ UDゴシック"/>
        <family val="3"/>
        <charset val="128"/>
      </rPr>
      <t xml:space="preserve">
</t>
    </r>
    <r>
      <rPr>
        <sz val="6"/>
        <color rgb="FFFF0000"/>
        <rFont val="BIZ UDゴシック"/>
        <family val="3"/>
        <charset val="128"/>
      </rPr>
      <t xml:space="preserve">※別表３から項目を選
  び、具体的な内容も
  御記入ください
</t>
    </r>
    <r>
      <rPr>
        <sz val="5"/>
        <color rgb="FFFF0000"/>
        <rFont val="BIZ UDゴシック"/>
        <family val="3"/>
        <charset val="128"/>
      </rPr>
      <t>　（自動入力されません）</t>
    </r>
    <rPh sb="1" eb="5">
      <t>シエンナイヨウ</t>
    </rPh>
    <rPh sb="7" eb="9">
      <t>ベッピョウ</t>
    </rPh>
    <rPh sb="12" eb="14">
      <t>コウモク</t>
    </rPh>
    <rPh sb="15" eb="16">
      <t>エラ</t>
    </rPh>
    <rPh sb="21" eb="24">
      <t>グタイテキ</t>
    </rPh>
    <rPh sb="25" eb="26">
      <t>ウチ</t>
    </rPh>
    <rPh sb="26" eb="27">
      <t>カタチ</t>
    </rPh>
    <rPh sb="31" eb="32">
      <t>ゴ</t>
    </rPh>
    <rPh sb="32" eb="34">
      <t>キニュウ</t>
    </rPh>
    <rPh sb="41" eb="45">
      <t>ジドウニュウリョク</t>
    </rPh>
    <phoneticPr fontId="1"/>
  </si>
  <si>
    <t>【　　】
・</t>
    <phoneticPr fontId="1"/>
  </si>
  <si>
    <t>（　　：　　～　　：　　）</t>
    <phoneticPr fontId="1"/>
  </si>
  <si>
    <t>　</t>
  </si>
  <si>
    <t>娯楽業・映画・スポーツ・
観光・文化・芸能</t>
    <phoneticPr fontId="1"/>
  </si>
  <si>
    <t>情報通信・映像・音声・マスコミ</t>
    <rPh sb="0" eb="4">
      <t>ジョウホウツウシン</t>
    </rPh>
    <rPh sb="5" eb="7">
      <t>エイゾウ</t>
    </rPh>
    <rPh sb="8" eb="10">
      <t>オンセイ</t>
    </rPh>
    <phoneticPr fontId="1"/>
  </si>
  <si>
    <t>●このセルをクリックし、プルダウン内のテーマを選択して下さい</t>
  </si>
  <si>
    <t>　</t>
    <phoneticPr fontId="1"/>
  </si>
  <si>
    <t>（様式第７号）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</si>
</sst>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sz val="5"/>
      <color rgb="FFFF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theme="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0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shrinkToFit="1"/>
    </xf>
    <xf numFmtId="0" fontId="15" fillId="0" borderId="8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96" xfId="0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 applyProtection="1">
      <alignment horizontal="center" vertical="center" shrinkToFit="1"/>
      <protection locked="0"/>
    </xf>
    <xf numFmtId="0" fontId="5" fillId="0" borderId="107" xfId="0" applyFont="1" applyBorder="1" applyAlignment="1" applyProtection="1">
      <alignment horizontal="center" vertical="center" shrinkToFit="1"/>
      <protection locked="0"/>
    </xf>
    <xf numFmtId="0" fontId="5" fillId="0" borderId="106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100" xfId="0" applyFont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43" xfId="0" applyFont="1" applyFill="1" applyBorder="1" applyProtection="1">
      <alignment vertical="center"/>
      <protection locked="0"/>
    </xf>
    <xf numFmtId="0" fontId="5" fillId="2" borderId="51" xfId="0" applyFont="1" applyFill="1" applyBorder="1" applyProtection="1">
      <alignment vertical="center"/>
      <protection locked="0"/>
    </xf>
    <xf numFmtId="0" fontId="5" fillId="2" borderId="36" xfId="0" applyFont="1" applyFill="1" applyBorder="1" applyProtection="1">
      <alignment vertical="center"/>
      <protection locked="0"/>
    </xf>
    <xf numFmtId="0" fontId="5" fillId="2" borderId="23" xfId="0" applyFont="1" applyFill="1" applyBorder="1" applyProtection="1">
      <alignment vertical="center"/>
      <protection locked="0"/>
    </xf>
    <xf numFmtId="0" fontId="5" fillId="2" borderId="30" xfId="0" applyFont="1" applyFill="1" applyBorder="1" applyProtection="1">
      <alignment vertical="center"/>
      <protection locked="0"/>
    </xf>
    <xf numFmtId="0" fontId="5" fillId="2" borderId="35" xfId="0" applyFont="1" applyFill="1" applyBorder="1" applyProtection="1">
      <alignment vertical="center"/>
      <protection locked="0"/>
    </xf>
    <xf numFmtId="0" fontId="5" fillId="2" borderId="46" xfId="0" applyFont="1" applyFill="1" applyBorder="1" applyProtection="1">
      <alignment vertical="center"/>
      <protection locked="0"/>
    </xf>
    <xf numFmtId="0" fontId="19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0" fontId="5" fillId="0" borderId="111" xfId="0" applyFont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/>
      <protection locked="0"/>
    </xf>
    <xf numFmtId="0" fontId="5" fillId="0" borderId="113" xfId="0" applyFont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3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26" xfId="0" quotePrefix="1" applyFont="1" applyBorder="1" applyAlignment="1">
      <alignment horizontal="center" vertical="center"/>
    </xf>
    <xf numFmtId="0" fontId="5" fillId="0" borderId="27" xfId="0" quotePrefix="1" applyFont="1" applyBorder="1" applyAlignment="1">
      <alignment horizontal="center" vertical="center"/>
    </xf>
    <xf numFmtId="0" fontId="5" fillId="2" borderId="34" xfId="0" quotePrefix="1" applyFont="1" applyFill="1" applyBorder="1" applyAlignment="1" applyProtection="1">
      <alignment horizontal="center" vertical="center"/>
      <protection locked="0"/>
    </xf>
    <xf numFmtId="0" fontId="5" fillId="2" borderId="9" xfId="0" quotePrefix="1" applyFont="1" applyFill="1" applyBorder="1" applyAlignment="1" applyProtection="1">
      <alignment horizontal="center" vertical="center"/>
      <protection locked="0"/>
    </xf>
    <xf numFmtId="0" fontId="5" fillId="2" borderId="28" xfId="0" quotePrefix="1" applyFont="1" applyFill="1" applyBorder="1" applyAlignment="1" applyProtection="1">
      <alignment horizontal="center" vertical="center"/>
      <protection locked="0"/>
    </xf>
    <xf numFmtId="0" fontId="5" fillId="2" borderId="29" xfId="0" quotePrefix="1" applyFont="1" applyFill="1" applyBorder="1" applyAlignment="1" applyProtection="1">
      <alignment horizontal="center" vertical="center"/>
      <protection locked="0"/>
    </xf>
    <xf numFmtId="0" fontId="5" fillId="0" borderId="39" xfId="0" quotePrefix="1" applyFont="1" applyBorder="1" applyAlignment="1">
      <alignment horizontal="center" vertical="center"/>
    </xf>
    <xf numFmtId="0" fontId="5" fillId="0" borderId="40" xfId="0" quotePrefix="1" applyFont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63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62" xfId="0" applyFont="1" applyBorder="1" applyAlignment="1" applyProtection="1">
      <alignment horizontal="left" vertical="top"/>
      <protection locked="0"/>
    </xf>
    <xf numFmtId="0" fontId="9" fillId="3" borderId="33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31" xfId="0" applyFont="1" applyFill="1" applyBorder="1" applyAlignment="1">
      <alignment horizontal="left" vertical="top" wrapText="1"/>
    </xf>
    <xf numFmtId="0" fontId="9" fillId="3" borderId="81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62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5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8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2" borderId="41" xfId="0" quotePrefix="1" applyFont="1" applyFill="1" applyBorder="1" applyAlignment="1" applyProtection="1">
      <alignment horizontal="center" vertical="center"/>
      <protection locked="0"/>
    </xf>
    <xf numFmtId="0" fontId="5" fillId="2" borderId="42" xfId="0" quotePrefix="1" applyFont="1" applyFill="1" applyBorder="1" applyAlignment="1" applyProtection="1">
      <alignment horizontal="center" vertical="center"/>
      <protection locked="0"/>
    </xf>
    <xf numFmtId="0" fontId="5" fillId="2" borderId="48" xfId="0" quotePrefix="1" applyFont="1" applyFill="1" applyBorder="1" applyAlignment="1" applyProtection="1">
      <alignment horizontal="center" vertical="center"/>
      <protection locked="0"/>
    </xf>
    <xf numFmtId="0" fontId="5" fillId="2" borderId="49" xfId="0" quotePrefix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75" xfId="0" applyFont="1" applyBorder="1" applyAlignment="1" applyProtection="1">
      <alignment horizontal="left" vertical="top" wrapText="1"/>
      <protection locked="0"/>
    </xf>
    <xf numFmtId="0" fontId="5" fillId="0" borderId="82" xfId="0" applyFont="1" applyBorder="1" applyAlignment="1" applyProtection="1">
      <alignment horizontal="left" vertical="top" wrapText="1"/>
      <protection locked="0"/>
    </xf>
    <xf numFmtId="0" fontId="5" fillId="3" borderId="80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63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3" borderId="58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62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75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>
      <alignment horizontal="center" vertical="center"/>
    </xf>
    <xf numFmtId="0" fontId="5" fillId="0" borderId="16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5" fillId="2" borderId="18" xfId="0" quotePrefix="1" applyFont="1" applyFill="1" applyBorder="1" applyAlignment="1" applyProtection="1">
      <alignment horizontal="center" vertical="center"/>
      <protection locked="0"/>
    </xf>
    <xf numFmtId="0" fontId="5" fillId="2" borderId="19" xfId="0" quotePrefix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7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14" fillId="3" borderId="74" xfId="0" applyFont="1" applyFill="1" applyBorder="1" applyAlignment="1">
      <alignment horizontal="center" vertical="center" wrapText="1"/>
    </xf>
    <xf numFmtId="0" fontId="14" fillId="3" borderId="75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15" fillId="0" borderId="93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left" vertical="center"/>
    </xf>
    <xf numFmtId="0" fontId="4" fillId="3" borderId="86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15" fillId="0" borderId="101" xfId="0" applyFont="1" applyBorder="1" applyAlignment="1">
      <alignment horizontal="center" vertical="center" wrapText="1"/>
    </xf>
    <xf numFmtId="0" fontId="15" fillId="0" borderId="10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8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  <color rgb="FFFFFFCC"/>
      <color rgb="FFFE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tabSelected="1" view="pageBreakPreview" topLeftCell="A15" zoomScale="115" zoomScaleNormal="115" zoomScaleSheetLayoutView="115" workbookViewId="0">
      <selection activeCell="A3" sqref="A3:AG4"/>
    </sheetView>
  </sheetViews>
  <sheetFormatPr defaultRowHeight="18" x14ac:dyDescent="0.45"/>
  <cols>
    <col min="1" max="33" width="2.69921875" customWidth="1"/>
    <col min="34" max="34" width="8.69921875" customWidth="1"/>
    <col min="35" max="35" width="8.69921875" hidden="1" customWidth="1"/>
    <col min="36" max="41" width="8.69921875" customWidth="1"/>
  </cols>
  <sheetData>
    <row r="1" spans="1:36" x14ac:dyDescent="0.45">
      <c r="U1" s="251" t="s">
        <v>51</v>
      </c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</row>
    <row r="2" spans="1:36" x14ac:dyDescent="0.45">
      <c r="A2" s="1"/>
      <c r="B2" s="9" t="s">
        <v>129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H2" s="69" t="s">
        <v>0</v>
      </c>
      <c r="AI2" s="69"/>
      <c r="AJ2" s="69"/>
    </row>
    <row r="3" spans="1:36" ht="18" customHeight="1" x14ac:dyDescent="0.45">
      <c r="A3" s="271" t="s">
        <v>84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69"/>
      <c r="AI3" s="69"/>
      <c r="AJ3" s="69"/>
    </row>
    <row r="4" spans="1:36" x14ac:dyDescent="0.4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69"/>
      <c r="AI4" s="69"/>
      <c r="AJ4" s="69" t="s">
        <v>12</v>
      </c>
    </row>
    <row r="5" spans="1:36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269" t="s">
        <v>75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</row>
    <row r="6" spans="1:36" x14ac:dyDescent="0.45">
      <c r="A6" s="270" t="s">
        <v>77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6" ht="18" customHeight="1" x14ac:dyDescent="0.45">
      <c r="A7" s="25"/>
      <c r="B7" s="270" t="s">
        <v>85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13"/>
      <c r="AG7" s="11"/>
    </row>
    <row r="8" spans="1:36" ht="18" customHeight="1" x14ac:dyDescent="0.45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83" t="s">
        <v>52</v>
      </c>
      <c r="P8" s="84"/>
      <c r="Q8" s="84"/>
      <c r="R8" s="84"/>
      <c r="S8" s="84"/>
      <c r="T8" s="85"/>
      <c r="U8" s="89" t="s">
        <v>53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/>
    </row>
    <row r="9" spans="1:36" ht="18" customHeight="1" x14ac:dyDescent="0.45">
      <c r="A9" s="1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86"/>
      <c r="P9" s="87"/>
      <c r="Q9" s="87"/>
      <c r="R9" s="87"/>
      <c r="S9" s="87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4"/>
    </row>
    <row r="10" spans="1:36" ht="18" customHeight="1" x14ac:dyDescent="0.45">
      <c r="A10" s="1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70" t="s">
        <v>54</v>
      </c>
      <c r="P10" s="171"/>
      <c r="Q10" s="171"/>
      <c r="R10" s="171"/>
      <c r="S10" s="171"/>
      <c r="T10" s="172"/>
      <c r="U10" s="98" t="str">
        <f>PHONETIC(U11)</f>
        <v/>
      </c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100"/>
    </row>
    <row r="11" spans="1:36" ht="18" customHeight="1" x14ac:dyDescent="0.45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84" t="s">
        <v>55</v>
      </c>
      <c r="P11" s="285"/>
      <c r="Q11" s="285"/>
      <c r="R11" s="285"/>
      <c r="S11" s="285"/>
      <c r="T11" s="286"/>
      <c r="U11" s="92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4"/>
    </row>
    <row r="12" spans="1:36" ht="18" customHeight="1" x14ac:dyDescent="0.45">
      <c r="A12" s="1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95" t="s">
        <v>54</v>
      </c>
      <c r="P12" s="96"/>
      <c r="Q12" s="96"/>
      <c r="R12" s="96"/>
      <c r="S12" s="96"/>
      <c r="T12" s="97"/>
      <c r="U12" s="98" t="str">
        <f>PHONETIC(U13)</f>
        <v/>
      </c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00"/>
    </row>
    <row r="13" spans="1:36" ht="18" customHeight="1" x14ac:dyDescent="0.45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66" t="s">
        <v>56</v>
      </c>
      <c r="P13" s="167"/>
      <c r="Q13" s="167"/>
      <c r="R13" s="167"/>
      <c r="S13" s="167"/>
      <c r="T13" s="168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4"/>
    </row>
    <row r="14" spans="1:36" ht="18" customHeight="1" x14ac:dyDescent="0.4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 t="s">
        <v>57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6" ht="18.600000000000001" thickBot="1" x14ac:dyDescent="0.5">
      <c r="A15" s="169" t="s">
        <v>76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</row>
    <row r="16" spans="1:36" ht="16.95" customHeight="1" thickTop="1" x14ac:dyDescent="0.45">
      <c r="A16" s="206" t="s">
        <v>55</v>
      </c>
      <c r="B16" s="207"/>
      <c r="C16" s="207"/>
      <c r="D16" s="207"/>
      <c r="E16" s="20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01" t="s">
        <v>5</v>
      </c>
      <c r="T16" s="101"/>
      <c r="U16" s="101"/>
      <c r="V16" s="101"/>
      <c r="W16" s="101"/>
      <c r="X16" s="103"/>
      <c r="Y16" s="103"/>
      <c r="Z16" s="103"/>
      <c r="AA16" s="103"/>
      <c r="AB16" s="103"/>
      <c r="AC16" s="103"/>
      <c r="AD16" s="103"/>
      <c r="AE16" s="103"/>
      <c r="AF16" s="103"/>
      <c r="AG16" s="104"/>
    </row>
    <row r="17" spans="1:33" ht="16.95" customHeight="1" x14ac:dyDescent="0.45">
      <c r="A17" s="199"/>
      <c r="B17" s="200"/>
      <c r="C17" s="200"/>
      <c r="D17" s="200"/>
      <c r="E17" s="200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02"/>
      <c r="T17" s="102"/>
      <c r="U17" s="102"/>
      <c r="V17" s="102"/>
      <c r="W17" s="102"/>
      <c r="X17" s="105"/>
      <c r="Y17" s="105"/>
      <c r="Z17" s="105"/>
      <c r="AA17" s="105"/>
      <c r="AB17" s="105"/>
      <c r="AC17" s="105"/>
      <c r="AD17" s="105"/>
      <c r="AE17" s="105"/>
      <c r="AF17" s="105"/>
      <c r="AG17" s="106"/>
    </row>
    <row r="18" spans="1:33" ht="16.95" customHeight="1" x14ac:dyDescent="0.45">
      <c r="A18" s="199"/>
      <c r="B18" s="200"/>
      <c r="C18" s="200"/>
      <c r="D18" s="200"/>
      <c r="E18" s="200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02"/>
      <c r="T18" s="102"/>
      <c r="U18" s="102"/>
      <c r="V18" s="102"/>
      <c r="W18" s="102"/>
      <c r="X18" s="105"/>
      <c r="Y18" s="105"/>
      <c r="Z18" s="105"/>
      <c r="AA18" s="105"/>
      <c r="AB18" s="105"/>
      <c r="AC18" s="105"/>
      <c r="AD18" s="105"/>
      <c r="AE18" s="105"/>
      <c r="AF18" s="105"/>
      <c r="AG18" s="106"/>
    </row>
    <row r="19" spans="1:33" ht="25.5" customHeight="1" x14ac:dyDescent="0.45">
      <c r="A19" s="249" t="s">
        <v>127</v>
      </c>
      <c r="B19" s="250"/>
      <c r="C19" s="250"/>
      <c r="D19" s="250"/>
      <c r="E19" s="250"/>
      <c r="F19" s="181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3"/>
    </row>
    <row r="20" spans="1:33" ht="25.5" customHeight="1" x14ac:dyDescent="0.45">
      <c r="A20" s="249"/>
      <c r="B20" s="250"/>
      <c r="C20" s="250"/>
      <c r="D20" s="250"/>
      <c r="E20" s="250"/>
      <c r="F20" s="184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6"/>
    </row>
    <row r="21" spans="1:33" ht="18" customHeight="1" x14ac:dyDescent="0.45">
      <c r="A21" s="201" t="s">
        <v>10</v>
      </c>
      <c r="B21" s="278" t="s">
        <v>120</v>
      </c>
      <c r="C21" s="279"/>
      <c r="D21" s="279"/>
      <c r="E21" s="280"/>
      <c r="F21" s="272" t="e">
        <f>data2!A45</f>
        <v>#VALUE!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4"/>
    </row>
    <row r="22" spans="1:33" ht="18" customHeight="1" x14ac:dyDescent="0.45">
      <c r="A22" s="217"/>
      <c r="B22" s="281"/>
      <c r="C22" s="282"/>
      <c r="D22" s="282"/>
      <c r="E22" s="283"/>
      <c r="F22" s="275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7"/>
    </row>
    <row r="23" spans="1:33" ht="18" customHeight="1" x14ac:dyDescent="0.45">
      <c r="A23" s="217"/>
      <c r="B23" s="208" t="s">
        <v>121</v>
      </c>
      <c r="C23" s="209"/>
      <c r="D23" s="209"/>
      <c r="E23" s="210"/>
      <c r="F23" s="252" t="s">
        <v>122</v>
      </c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4"/>
    </row>
    <row r="24" spans="1:33" ht="18" customHeight="1" x14ac:dyDescent="0.45">
      <c r="A24" s="217"/>
      <c r="B24" s="211"/>
      <c r="C24" s="212"/>
      <c r="D24" s="212"/>
      <c r="E24" s="213"/>
      <c r="F24" s="255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7"/>
    </row>
    <row r="25" spans="1:33" ht="18" customHeight="1" x14ac:dyDescent="0.45">
      <c r="A25" s="218"/>
      <c r="B25" s="214"/>
      <c r="C25" s="215"/>
      <c r="D25" s="215"/>
      <c r="E25" s="216"/>
      <c r="F25" s="258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60"/>
    </row>
    <row r="26" spans="1:33" ht="18" customHeight="1" x14ac:dyDescent="0.45">
      <c r="A26" s="199" t="s">
        <v>3</v>
      </c>
      <c r="B26" s="200"/>
      <c r="C26" s="200"/>
      <c r="D26" s="200"/>
      <c r="E26" s="200"/>
      <c r="F26" s="261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3"/>
    </row>
    <row r="27" spans="1:33" x14ac:dyDescent="0.45">
      <c r="A27" s="199"/>
      <c r="B27" s="200"/>
      <c r="C27" s="200"/>
      <c r="D27" s="200"/>
      <c r="E27" s="200"/>
      <c r="F27" s="261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3"/>
    </row>
    <row r="28" spans="1:33" ht="19.95" customHeight="1" x14ac:dyDescent="0.45">
      <c r="A28" s="203" t="s">
        <v>4</v>
      </c>
      <c r="B28" s="204"/>
      <c r="C28" s="204"/>
      <c r="D28" s="204"/>
      <c r="E28" s="205"/>
      <c r="F28" s="23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7"/>
    </row>
    <row r="29" spans="1:33" ht="19.95" customHeight="1" x14ac:dyDescent="0.45">
      <c r="A29" s="203"/>
      <c r="B29" s="204"/>
      <c r="C29" s="204"/>
      <c r="D29" s="204"/>
      <c r="E29" s="205"/>
      <c r="F29" s="235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7"/>
    </row>
    <row r="30" spans="1:33" ht="15" customHeight="1" x14ac:dyDescent="0.45">
      <c r="A30" s="199" t="s">
        <v>119</v>
      </c>
      <c r="B30" s="200"/>
      <c r="C30" s="200"/>
      <c r="D30" s="200"/>
      <c r="E30" s="200"/>
      <c r="F30" s="112" t="str">
        <f>data1!A26</f>
        <v/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4"/>
      <c r="W30" s="121" t="s">
        <v>8</v>
      </c>
      <c r="X30" s="122"/>
      <c r="Y30" s="122"/>
      <c r="Z30" s="122"/>
      <c r="AA30" s="123"/>
      <c r="AB30" s="130"/>
      <c r="AC30" s="131"/>
      <c r="AD30" s="131"/>
      <c r="AE30" s="131"/>
      <c r="AF30" s="131"/>
      <c r="AG30" s="132"/>
    </row>
    <row r="31" spans="1:33" ht="15" customHeight="1" x14ac:dyDescent="0.45">
      <c r="A31" s="199"/>
      <c r="B31" s="200"/>
      <c r="C31" s="200"/>
      <c r="D31" s="200"/>
      <c r="E31" s="200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124"/>
      <c r="X31" s="125"/>
      <c r="Y31" s="125"/>
      <c r="Z31" s="125"/>
      <c r="AA31" s="126"/>
      <c r="AB31" s="133"/>
      <c r="AC31" s="134"/>
      <c r="AD31" s="134"/>
      <c r="AE31" s="134"/>
      <c r="AF31" s="134"/>
      <c r="AG31" s="135"/>
    </row>
    <row r="32" spans="1:33" ht="15" customHeight="1" thickBot="1" x14ac:dyDescent="0.5">
      <c r="A32" s="201"/>
      <c r="B32" s="202"/>
      <c r="C32" s="202"/>
      <c r="D32" s="202"/>
      <c r="E32" s="202"/>
      <c r="F32" s="118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20"/>
      <c r="W32" s="127"/>
      <c r="X32" s="128"/>
      <c r="Y32" s="128"/>
      <c r="Z32" s="128"/>
      <c r="AA32" s="129"/>
      <c r="AB32" s="136"/>
      <c r="AC32" s="137"/>
      <c r="AD32" s="137"/>
      <c r="AE32" s="137"/>
      <c r="AF32" s="137"/>
      <c r="AG32" s="138"/>
    </row>
    <row r="33" spans="1:33" ht="15" customHeight="1" thickTop="1" x14ac:dyDescent="0.45">
      <c r="A33" s="238" t="s">
        <v>82</v>
      </c>
      <c r="B33" s="239"/>
      <c r="C33" s="239"/>
      <c r="D33" s="239"/>
      <c r="E33" s="240"/>
      <c r="F33" s="265" t="s">
        <v>13</v>
      </c>
      <c r="G33" s="266"/>
      <c r="H33" s="266"/>
      <c r="I33" s="266"/>
      <c r="J33" s="266"/>
      <c r="K33" s="267" t="s">
        <v>128</v>
      </c>
      <c r="L33" s="268"/>
      <c r="M33" s="264" t="s">
        <v>11</v>
      </c>
      <c r="N33" s="264"/>
      <c r="O33" s="60"/>
      <c r="P33" s="176" t="s">
        <v>17</v>
      </c>
      <c r="Q33" s="177"/>
      <c r="R33" s="65"/>
      <c r="S33" s="178" t="s">
        <v>18</v>
      </c>
      <c r="T33" s="179"/>
      <c r="U33" s="60"/>
      <c r="V33" s="178" t="s">
        <v>19</v>
      </c>
      <c r="W33" s="179"/>
      <c r="X33" s="60"/>
      <c r="Y33" s="178" t="s">
        <v>20</v>
      </c>
      <c r="Z33" s="179"/>
      <c r="AA33" s="60"/>
      <c r="AB33" s="176" t="s">
        <v>21</v>
      </c>
      <c r="AC33" s="177"/>
      <c r="AD33" s="65"/>
      <c r="AE33" s="178" t="s">
        <v>22</v>
      </c>
      <c r="AF33" s="179"/>
      <c r="AG33" s="66"/>
    </row>
    <row r="34" spans="1:33" ht="15" customHeight="1" thickBot="1" x14ac:dyDescent="0.5">
      <c r="A34" s="241"/>
      <c r="B34" s="242"/>
      <c r="C34" s="242"/>
      <c r="D34" s="242"/>
      <c r="E34" s="243"/>
      <c r="F34" s="147"/>
      <c r="G34" s="148"/>
      <c r="H34" s="148"/>
      <c r="I34" s="148"/>
      <c r="J34" s="148"/>
      <c r="K34" s="151"/>
      <c r="L34" s="152"/>
      <c r="M34" s="173" t="s">
        <v>23</v>
      </c>
      <c r="N34" s="173"/>
      <c r="O34" s="61"/>
      <c r="P34" s="174" t="s">
        <v>24</v>
      </c>
      <c r="Q34" s="175"/>
      <c r="R34" s="61"/>
      <c r="S34" s="174" t="s">
        <v>25</v>
      </c>
      <c r="T34" s="175"/>
      <c r="U34" s="61"/>
      <c r="V34" s="174" t="s">
        <v>26</v>
      </c>
      <c r="W34" s="175"/>
      <c r="X34" s="61"/>
      <c r="Y34" s="174" t="s">
        <v>27</v>
      </c>
      <c r="Z34" s="175"/>
      <c r="AA34" s="61"/>
      <c r="AB34" s="174" t="s">
        <v>28</v>
      </c>
      <c r="AC34" s="175"/>
      <c r="AD34" s="61"/>
      <c r="AE34" s="174" t="s">
        <v>29</v>
      </c>
      <c r="AF34" s="175"/>
      <c r="AG34" s="67"/>
    </row>
    <row r="35" spans="1:33" ht="15" customHeight="1" x14ac:dyDescent="0.45">
      <c r="A35" s="241"/>
      <c r="B35" s="242"/>
      <c r="C35" s="242"/>
      <c r="D35" s="242"/>
      <c r="E35" s="243"/>
      <c r="F35" s="155" t="s">
        <v>14</v>
      </c>
      <c r="G35" s="156"/>
      <c r="H35" s="156"/>
      <c r="I35" s="156"/>
      <c r="J35" s="156"/>
      <c r="K35" s="226"/>
      <c r="L35" s="227"/>
      <c r="M35" s="180" t="s">
        <v>30</v>
      </c>
      <c r="N35" s="180"/>
      <c r="O35" s="62"/>
      <c r="P35" s="164" t="s">
        <v>31</v>
      </c>
      <c r="Q35" s="165"/>
      <c r="R35" s="62"/>
      <c r="S35" s="164" t="s">
        <v>32</v>
      </c>
      <c r="T35" s="165"/>
      <c r="U35" s="62"/>
      <c r="V35" s="164" t="s">
        <v>33</v>
      </c>
      <c r="W35" s="165"/>
      <c r="X35" s="62"/>
      <c r="Y35" s="164" t="s">
        <v>34</v>
      </c>
      <c r="Z35" s="165"/>
      <c r="AA35" s="62"/>
      <c r="AB35" s="164" t="s">
        <v>35</v>
      </c>
      <c r="AC35" s="165"/>
      <c r="AD35" s="62"/>
      <c r="AE35" s="164" t="s">
        <v>36</v>
      </c>
      <c r="AF35" s="165"/>
      <c r="AG35" s="68"/>
    </row>
    <row r="36" spans="1:33" ht="15" customHeight="1" thickBot="1" x14ac:dyDescent="0.5">
      <c r="A36" s="241"/>
      <c r="B36" s="242"/>
      <c r="C36" s="242"/>
      <c r="D36" s="242"/>
      <c r="E36" s="243"/>
      <c r="F36" s="157"/>
      <c r="G36" s="158"/>
      <c r="H36" s="158"/>
      <c r="I36" s="158"/>
      <c r="J36" s="158"/>
      <c r="K36" s="228"/>
      <c r="L36" s="229"/>
      <c r="M36" s="219" t="s">
        <v>37</v>
      </c>
      <c r="N36" s="219"/>
      <c r="O36" s="63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5" customHeight="1" x14ac:dyDescent="0.45">
      <c r="A37" s="187" t="s">
        <v>83</v>
      </c>
      <c r="B37" s="188"/>
      <c r="C37" s="188"/>
      <c r="D37" s="188"/>
      <c r="E37" s="189"/>
      <c r="F37" s="155" t="s">
        <v>15</v>
      </c>
      <c r="G37" s="156"/>
      <c r="H37" s="156"/>
      <c r="I37" s="156"/>
      <c r="J37" s="156"/>
      <c r="K37" s="226"/>
      <c r="L37" s="227"/>
      <c r="M37" s="180" t="s">
        <v>38</v>
      </c>
      <c r="N37" s="180"/>
      <c r="O37" s="62"/>
      <c r="P37" s="164" t="s">
        <v>39</v>
      </c>
      <c r="Q37" s="165"/>
      <c r="R37" s="62"/>
      <c r="S37" s="164" t="s">
        <v>40</v>
      </c>
      <c r="T37" s="165"/>
      <c r="U37" s="62"/>
      <c r="V37" s="247" t="s">
        <v>41</v>
      </c>
      <c r="W37" s="234"/>
      <c r="X37" s="62"/>
      <c r="Y37" s="234" t="s">
        <v>42</v>
      </c>
      <c r="Z37" s="234"/>
      <c r="AA37" s="62"/>
      <c r="AB37" s="234" t="s">
        <v>43</v>
      </c>
      <c r="AC37" s="234"/>
      <c r="AD37" s="62"/>
      <c r="AE37" s="234" t="s">
        <v>44</v>
      </c>
      <c r="AF37" s="234"/>
      <c r="AG37" s="68"/>
    </row>
    <row r="38" spans="1:33" ht="16.95" customHeight="1" thickBot="1" x14ac:dyDescent="0.5">
      <c r="A38" s="187"/>
      <c r="B38" s="188"/>
      <c r="C38" s="188"/>
      <c r="D38" s="188"/>
      <c r="E38" s="189"/>
      <c r="F38" s="157"/>
      <c r="G38" s="158"/>
      <c r="H38" s="158"/>
      <c r="I38" s="158"/>
      <c r="J38" s="158"/>
      <c r="K38" s="228"/>
      <c r="L38" s="229"/>
      <c r="M38" s="219" t="s">
        <v>45</v>
      </c>
      <c r="N38" s="219"/>
      <c r="O38" s="63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6"/>
    </row>
    <row r="39" spans="1:33" ht="16.95" customHeight="1" x14ac:dyDescent="0.45">
      <c r="A39" s="187"/>
      <c r="B39" s="188"/>
      <c r="C39" s="188"/>
      <c r="D39" s="188"/>
      <c r="E39" s="189"/>
      <c r="F39" s="147" t="s">
        <v>16</v>
      </c>
      <c r="G39" s="148"/>
      <c r="H39" s="148"/>
      <c r="I39" s="148"/>
      <c r="J39" s="148"/>
      <c r="K39" s="151"/>
      <c r="L39" s="152"/>
      <c r="M39" s="230" t="s">
        <v>46</v>
      </c>
      <c r="N39" s="231"/>
      <c r="O39" s="64"/>
      <c r="P39" s="232" t="s">
        <v>47</v>
      </c>
      <c r="Q39" s="233"/>
      <c r="R39" s="64"/>
      <c r="S39" s="232" t="s">
        <v>48</v>
      </c>
      <c r="T39" s="233"/>
      <c r="U39" s="64"/>
      <c r="V39" s="231" t="s">
        <v>49</v>
      </c>
      <c r="W39" s="231"/>
      <c r="X39" s="64"/>
      <c r="Y39" s="231" t="s">
        <v>50</v>
      </c>
      <c r="Z39" s="231"/>
      <c r="AA39" s="64"/>
      <c r="AB39" s="244"/>
      <c r="AC39" s="244"/>
      <c r="AD39" s="244"/>
      <c r="AE39" s="244"/>
      <c r="AF39" s="244"/>
      <c r="AG39" s="245"/>
    </row>
    <row r="40" spans="1:33" ht="16.95" customHeight="1" thickBot="1" x14ac:dyDescent="0.5">
      <c r="A40" s="190"/>
      <c r="B40" s="191"/>
      <c r="C40" s="191"/>
      <c r="D40" s="191"/>
      <c r="E40" s="192"/>
      <c r="F40" s="149"/>
      <c r="G40" s="150"/>
      <c r="H40" s="150"/>
      <c r="I40" s="150"/>
      <c r="J40" s="150"/>
      <c r="K40" s="153"/>
      <c r="L40" s="154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8"/>
    </row>
    <row r="41" spans="1:33" ht="16.95" customHeight="1" thickTop="1" x14ac:dyDescent="0.45">
      <c r="A41" s="159" t="s">
        <v>1</v>
      </c>
      <c r="B41" s="122"/>
      <c r="C41" s="122"/>
      <c r="D41" s="122"/>
      <c r="E41" s="123"/>
      <c r="F41" s="107" t="s">
        <v>6</v>
      </c>
      <c r="G41" s="107"/>
      <c r="H41" s="107"/>
      <c r="I41" s="109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1"/>
    </row>
    <row r="42" spans="1:33" ht="16.95" customHeight="1" x14ac:dyDescent="0.45">
      <c r="A42" s="160"/>
      <c r="B42" s="125"/>
      <c r="C42" s="125"/>
      <c r="D42" s="125"/>
      <c r="E42" s="126"/>
      <c r="F42" s="107"/>
      <c r="G42" s="107"/>
      <c r="H42" s="107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1"/>
    </row>
    <row r="43" spans="1:33" ht="16.95" customHeight="1" x14ac:dyDescent="0.45">
      <c r="A43" s="160"/>
      <c r="B43" s="125"/>
      <c r="C43" s="125"/>
      <c r="D43" s="125"/>
      <c r="E43" s="126"/>
      <c r="F43" s="108" t="s">
        <v>7</v>
      </c>
      <c r="G43" s="70"/>
      <c r="H43" s="70"/>
      <c r="I43" s="139"/>
      <c r="J43" s="140"/>
      <c r="K43" s="140"/>
      <c r="L43" s="140"/>
      <c r="M43" s="140"/>
      <c r="N43" s="140"/>
      <c r="O43" s="140"/>
      <c r="P43" s="140"/>
      <c r="Q43" s="141"/>
      <c r="R43" s="70" t="s">
        <v>78</v>
      </c>
      <c r="S43" s="70"/>
      <c r="T43" s="70"/>
      <c r="U43" s="71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3"/>
    </row>
    <row r="44" spans="1:33" ht="16.95" customHeight="1" x14ac:dyDescent="0.45">
      <c r="A44" s="160"/>
      <c r="B44" s="125"/>
      <c r="C44" s="125"/>
      <c r="D44" s="125"/>
      <c r="E44" s="126"/>
      <c r="F44" s="70"/>
      <c r="G44" s="70"/>
      <c r="H44" s="70"/>
      <c r="I44" s="142" t="s">
        <v>123</v>
      </c>
      <c r="J44" s="143"/>
      <c r="K44" s="143"/>
      <c r="L44" s="143"/>
      <c r="M44" s="143"/>
      <c r="N44" s="143"/>
      <c r="O44" s="143"/>
      <c r="P44" s="143"/>
      <c r="Q44" s="144"/>
      <c r="R44" s="70"/>
      <c r="S44" s="70"/>
      <c r="T44" s="70"/>
      <c r="U44" s="74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6"/>
    </row>
    <row r="45" spans="1:33" ht="16.95" customHeight="1" x14ac:dyDescent="0.45">
      <c r="A45" s="161"/>
      <c r="B45" s="162"/>
      <c r="C45" s="162"/>
      <c r="D45" s="162"/>
      <c r="E45" s="163"/>
      <c r="F45" s="80" t="s">
        <v>79</v>
      </c>
      <c r="G45" s="81"/>
      <c r="H45" s="82"/>
      <c r="I45" s="77" t="s">
        <v>80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9"/>
    </row>
    <row r="46" spans="1:33" ht="19.95" customHeight="1" x14ac:dyDescent="0.45">
      <c r="A46" s="193" t="s">
        <v>2</v>
      </c>
      <c r="B46" s="194"/>
      <c r="C46" s="194"/>
      <c r="D46" s="194"/>
      <c r="E46" s="194"/>
      <c r="F46" s="220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2"/>
    </row>
    <row r="47" spans="1:33" ht="18.600000000000001" thickBot="1" x14ac:dyDescent="0.5">
      <c r="A47" s="195"/>
      <c r="B47" s="196"/>
      <c r="C47" s="196"/>
      <c r="D47" s="196"/>
      <c r="E47" s="196"/>
      <c r="F47" s="223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5"/>
    </row>
    <row r="48" spans="1:33" ht="18.600000000000001" thickTop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3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3" ht="18" customHeight="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8" customHeight="1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33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33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x14ac:dyDescent="0.45">
      <c r="A90" s="7"/>
      <c r="B90" s="6"/>
      <c r="C90" s="6"/>
      <c r="D90" s="6"/>
      <c r="E90" s="6"/>
      <c r="F90" s="6"/>
      <c r="G90" s="6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x14ac:dyDescent="0.45">
      <c r="A91" s="6"/>
      <c r="B91" s="6"/>
      <c r="C91" s="6"/>
      <c r="D91" s="6"/>
      <c r="E91" s="6"/>
      <c r="F91" s="6"/>
      <c r="G91" s="6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x14ac:dyDescent="0.45">
      <c r="A92" s="6"/>
      <c r="B92" s="6"/>
      <c r="C92" s="6"/>
      <c r="D92" s="6"/>
      <c r="E92" s="6"/>
      <c r="F92" s="6"/>
      <c r="G92" s="6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</sheetData>
  <sheetProtection selectLockedCells="1"/>
  <mergeCells count="114">
    <mergeCell ref="A19:E20"/>
    <mergeCell ref="U1:AG1"/>
    <mergeCell ref="F23:AG25"/>
    <mergeCell ref="F26:AG27"/>
    <mergeCell ref="M33:N33"/>
    <mergeCell ref="P33:Q33"/>
    <mergeCell ref="S33:T33"/>
    <mergeCell ref="V33:W33"/>
    <mergeCell ref="Y33:Z33"/>
    <mergeCell ref="F33:J34"/>
    <mergeCell ref="K33:L34"/>
    <mergeCell ref="U5:AG5"/>
    <mergeCell ref="A6:P6"/>
    <mergeCell ref="A3:AG4"/>
    <mergeCell ref="F21:AG22"/>
    <mergeCell ref="B21:E22"/>
    <mergeCell ref="B7:AE7"/>
    <mergeCell ref="O11:T11"/>
    <mergeCell ref="U11:AG11"/>
    <mergeCell ref="K35:L36"/>
    <mergeCell ref="AE39:AG39"/>
    <mergeCell ref="M40:O40"/>
    <mergeCell ref="P36:R36"/>
    <mergeCell ref="S36:U36"/>
    <mergeCell ref="V36:X36"/>
    <mergeCell ref="Y36:AA36"/>
    <mergeCell ref="S37:T37"/>
    <mergeCell ref="V37:W37"/>
    <mergeCell ref="P40:R40"/>
    <mergeCell ref="S40:U40"/>
    <mergeCell ref="V40:X40"/>
    <mergeCell ref="Y40:AA40"/>
    <mergeCell ref="AB40:AD40"/>
    <mergeCell ref="AE40:AG40"/>
    <mergeCell ref="Y37:Z37"/>
    <mergeCell ref="AB39:AD39"/>
    <mergeCell ref="S38:U38"/>
    <mergeCell ref="V38:X38"/>
    <mergeCell ref="Y38:AA38"/>
    <mergeCell ref="AB38:AD38"/>
    <mergeCell ref="AB36:AD36"/>
    <mergeCell ref="AE36:AG36"/>
    <mergeCell ref="A46:E47"/>
    <mergeCell ref="F16:R18"/>
    <mergeCell ref="A30:E32"/>
    <mergeCell ref="A26:E27"/>
    <mergeCell ref="A28:E29"/>
    <mergeCell ref="A16:E18"/>
    <mergeCell ref="B23:E25"/>
    <mergeCell ref="A21:A25"/>
    <mergeCell ref="M36:N36"/>
    <mergeCell ref="M37:N37"/>
    <mergeCell ref="P37:Q37"/>
    <mergeCell ref="F46:AG47"/>
    <mergeCell ref="F37:J38"/>
    <mergeCell ref="K37:L38"/>
    <mergeCell ref="M39:N39"/>
    <mergeCell ref="P39:Q39"/>
    <mergeCell ref="S39:T39"/>
    <mergeCell ref="V39:W39"/>
    <mergeCell ref="Y39:Z39"/>
    <mergeCell ref="AB37:AC37"/>
    <mergeCell ref="AE37:AF37"/>
    <mergeCell ref="M38:N38"/>
    <mergeCell ref="F28:AG29"/>
    <mergeCell ref="A33:E36"/>
    <mergeCell ref="A41:E45"/>
    <mergeCell ref="AB35:AC35"/>
    <mergeCell ref="AE35:AF35"/>
    <mergeCell ref="O13:T13"/>
    <mergeCell ref="U13:AG13"/>
    <mergeCell ref="A15:AG15"/>
    <mergeCell ref="O10:T10"/>
    <mergeCell ref="U10:AG10"/>
    <mergeCell ref="M34:N34"/>
    <mergeCell ref="P34:Q34"/>
    <mergeCell ref="AB33:AC33"/>
    <mergeCell ref="AE33:AF33"/>
    <mergeCell ref="S34:T34"/>
    <mergeCell ref="V34:W34"/>
    <mergeCell ref="Y34:Z34"/>
    <mergeCell ref="AB34:AC34"/>
    <mergeCell ref="AE34:AF34"/>
    <mergeCell ref="M35:N35"/>
    <mergeCell ref="P35:Q35"/>
    <mergeCell ref="S35:T35"/>
    <mergeCell ref="V35:W35"/>
    <mergeCell ref="Y35:Z35"/>
    <mergeCell ref="F19:AG20"/>
    <mergeCell ref="A37:E40"/>
    <mergeCell ref="R43:T44"/>
    <mergeCell ref="U43:AG44"/>
    <mergeCell ref="I45:AG45"/>
    <mergeCell ref="F45:H45"/>
    <mergeCell ref="O8:T9"/>
    <mergeCell ref="U8:AG8"/>
    <mergeCell ref="U9:AG9"/>
    <mergeCell ref="O12:T12"/>
    <mergeCell ref="U12:AG12"/>
    <mergeCell ref="S16:W18"/>
    <mergeCell ref="X16:AG18"/>
    <mergeCell ref="F41:H42"/>
    <mergeCell ref="F43:H44"/>
    <mergeCell ref="I41:AG42"/>
    <mergeCell ref="F30:V32"/>
    <mergeCell ref="W30:AA32"/>
    <mergeCell ref="AB30:AG32"/>
    <mergeCell ref="I43:Q43"/>
    <mergeCell ref="I44:Q44"/>
    <mergeCell ref="AE38:AG38"/>
    <mergeCell ref="P38:R38"/>
    <mergeCell ref="F39:J40"/>
    <mergeCell ref="K39:L40"/>
    <mergeCell ref="F35:J36"/>
  </mergeCells>
  <phoneticPr fontId="1"/>
  <dataValidations count="3">
    <dataValidation type="list" allowBlank="1" showInputMessage="1" showErrorMessage="1" sqref="K26:L29 K45:L45 K41:L42" xr:uid="{00000000-0002-0000-0000-000000000000}">
      <formula1>$AJ$4</formula1>
    </dataValidation>
    <dataValidation type="list" allowBlank="1" showInputMessage="1" showErrorMessage="1" sqref="A19:E20" xr:uid="{1171C5AA-21DF-4B8E-9241-D23F0382BF4A}">
      <formula1>"●このセルをクリックし、プルダウン内のテーマを選択して下さい,社会をつくる私たちの仕事・活動,環境や社会をよくする取組み,仕事・活動へのこだわり"</formula1>
    </dataValidation>
    <dataValidation type="list" allowBlank="1" showInputMessage="1" showErrorMessage="1" sqref="K33:L34 K33:L40 O33:O39 R33:R35 U33:U35 X33:X35 AA33:AA35 AD33:AD35 AG33:AG35 AG37 AD37 AA37 AA39 X39 X37 U37 U39 R39 R37" xr:uid="{2EF924F3-8EFC-4539-A90E-741FE49A755D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8"/>
  <sheetViews>
    <sheetView view="pageBreakPreview" zoomScaleNormal="100" zoomScaleSheetLayoutView="100" workbookViewId="0">
      <selection activeCell="X17" sqref="X17"/>
    </sheetView>
  </sheetViews>
  <sheetFormatPr defaultRowHeight="18" x14ac:dyDescent="0.45"/>
  <cols>
    <col min="1" max="33" width="2.69921875" customWidth="1"/>
    <col min="34" max="41" width="8.69921875" customWidth="1"/>
  </cols>
  <sheetData>
    <row r="1" spans="1:33" ht="18.600000000000001" thickBot="1" x14ac:dyDescent="0.5">
      <c r="A1" s="1"/>
      <c r="B1" s="312" t="s">
        <v>58</v>
      </c>
      <c r="C1" s="312"/>
      <c r="D1" s="3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8" customHeight="1" x14ac:dyDescent="0.45">
      <c r="A2" s="295" t="s">
        <v>59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7"/>
    </row>
    <row r="3" spans="1:33" x14ac:dyDescent="0.4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300"/>
    </row>
    <row r="4" spans="1:33" ht="36.6" customHeight="1" x14ac:dyDescent="0.45">
      <c r="A4" s="58"/>
      <c r="B4" s="319" t="s">
        <v>60</v>
      </c>
      <c r="C4" s="320"/>
      <c r="D4" s="320"/>
      <c r="E4" s="320"/>
      <c r="F4" s="320"/>
      <c r="G4" s="320"/>
      <c r="H4" s="320"/>
      <c r="I4" s="320"/>
      <c r="J4" s="320"/>
      <c r="K4" s="320"/>
      <c r="L4" s="55"/>
      <c r="M4" s="319" t="s">
        <v>112</v>
      </c>
      <c r="N4" s="320"/>
      <c r="O4" s="320"/>
      <c r="P4" s="320"/>
      <c r="Q4" s="320"/>
      <c r="R4" s="320"/>
      <c r="S4" s="320"/>
      <c r="T4" s="320"/>
      <c r="U4" s="320"/>
      <c r="V4" s="321"/>
      <c r="W4" s="55"/>
      <c r="X4" s="320" t="s">
        <v>61</v>
      </c>
      <c r="Y4" s="320"/>
      <c r="Z4" s="320"/>
      <c r="AA4" s="320"/>
      <c r="AB4" s="320"/>
      <c r="AC4" s="320"/>
      <c r="AD4" s="320"/>
      <c r="AE4" s="320"/>
      <c r="AF4" s="320"/>
      <c r="AG4" s="322"/>
    </row>
    <row r="5" spans="1:33" ht="36.6" customHeight="1" x14ac:dyDescent="0.45">
      <c r="A5" s="58" t="s">
        <v>124</v>
      </c>
      <c r="B5" s="319" t="s">
        <v>62</v>
      </c>
      <c r="C5" s="320"/>
      <c r="D5" s="320"/>
      <c r="E5" s="320"/>
      <c r="F5" s="320"/>
      <c r="G5" s="320"/>
      <c r="H5" s="320"/>
      <c r="I5" s="320"/>
      <c r="J5" s="320"/>
      <c r="K5" s="320"/>
      <c r="L5" s="55"/>
      <c r="M5" s="319" t="s">
        <v>63</v>
      </c>
      <c r="N5" s="320"/>
      <c r="O5" s="320"/>
      <c r="P5" s="320"/>
      <c r="Q5" s="320"/>
      <c r="R5" s="320"/>
      <c r="S5" s="320"/>
      <c r="T5" s="320"/>
      <c r="U5" s="320"/>
      <c r="V5" s="321"/>
      <c r="W5" s="55"/>
      <c r="X5" s="319" t="s">
        <v>64</v>
      </c>
      <c r="Y5" s="320"/>
      <c r="Z5" s="320"/>
      <c r="AA5" s="320"/>
      <c r="AB5" s="320"/>
      <c r="AC5" s="320"/>
      <c r="AD5" s="320"/>
      <c r="AE5" s="320"/>
      <c r="AF5" s="320"/>
      <c r="AG5" s="322"/>
    </row>
    <row r="6" spans="1:33" ht="36.6" customHeight="1" x14ac:dyDescent="0.45">
      <c r="A6" s="58" t="s">
        <v>124</v>
      </c>
      <c r="B6" s="319" t="s">
        <v>113</v>
      </c>
      <c r="C6" s="320"/>
      <c r="D6" s="320"/>
      <c r="E6" s="320"/>
      <c r="F6" s="320"/>
      <c r="G6" s="320"/>
      <c r="H6" s="320"/>
      <c r="I6" s="320"/>
      <c r="J6" s="320"/>
      <c r="K6" s="320"/>
      <c r="L6" s="55" t="s">
        <v>124</v>
      </c>
      <c r="M6" s="319" t="s">
        <v>114</v>
      </c>
      <c r="N6" s="320"/>
      <c r="O6" s="320"/>
      <c r="P6" s="320"/>
      <c r="Q6" s="320"/>
      <c r="R6" s="320"/>
      <c r="S6" s="320"/>
      <c r="T6" s="320"/>
      <c r="U6" s="320"/>
      <c r="V6" s="321"/>
      <c r="W6" s="55" t="s">
        <v>124</v>
      </c>
      <c r="X6" s="319" t="s">
        <v>115</v>
      </c>
      <c r="Y6" s="320"/>
      <c r="Z6" s="320"/>
      <c r="AA6" s="320"/>
      <c r="AB6" s="320"/>
      <c r="AC6" s="320"/>
      <c r="AD6" s="320"/>
      <c r="AE6" s="320"/>
      <c r="AF6" s="320"/>
      <c r="AG6" s="322"/>
    </row>
    <row r="7" spans="1:33" ht="36.6" customHeight="1" thickBot="1" x14ac:dyDescent="0.5">
      <c r="A7" s="59"/>
      <c r="B7" s="326" t="s">
        <v>116</v>
      </c>
      <c r="C7" s="327"/>
      <c r="D7" s="327"/>
      <c r="E7" s="327"/>
      <c r="F7" s="327"/>
      <c r="G7" s="327"/>
      <c r="H7" s="327"/>
      <c r="I7" s="327"/>
      <c r="J7" s="327"/>
      <c r="K7" s="328"/>
      <c r="L7" s="57"/>
      <c r="M7" s="326" t="s">
        <v>117</v>
      </c>
      <c r="N7" s="327"/>
      <c r="O7" s="327"/>
      <c r="P7" s="327"/>
      <c r="Q7" s="327"/>
      <c r="R7" s="327"/>
      <c r="S7" s="327"/>
      <c r="T7" s="327"/>
      <c r="U7" s="327"/>
      <c r="V7" s="328"/>
      <c r="W7" s="56" t="s">
        <v>124</v>
      </c>
      <c r="X7" s="326" t="s">
        <v>118</v>
      </c>
      <c r="Y7" s="327"/>
      <c r="Z7" s="327"/>
      <c r="AA7" s="327"/>
      <c r="AB7" s="327"/>
      <c r="AC7" s="327"/>
      <c r="AD7" s="327"/>
      <c r="AE7" s="327"/>
      <c r="AF7" s="327"/>
      <c r="AG7" s="329"/>
    </row>
    <row r="8" spans="1:33" ht="6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x14ac:dyDescent="0.45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294" t="s">
        <v>81</v>
      </c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</row>
    <row r="10" spans="1:33" x14ac:dyDescent="0.45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</row>
    <row r="11" spans="1:33" x14ac:dyDescent="0.45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ht="18" customHeight="1" x14ac:dyDescent="0.45">
      <c r="A12" s="16"/>
      <c r="B12" s="16"/>
      <c r="C12" s="16"/>
      <c r="D12" s="16"/>
      <c r="E12" s="16"/>
      <c r="F12" s="20"/>
      <c r="G12" s="20"/>
      <c r="H12" s="20"/>
      <c r="I12" s="20"/>
      <c r="J12" s="20"/>
      <c r="K12" s="20"/>
      <c r="L12" s="20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thickBot="1" x14ac:dyDescent="0.5">
      <c r="A13" s="1"/>
      <c r="B13" s="312" t="s">
        <v>65</v>
      </c>
      <c r="C13" s="312"/>
      <c r="D13" s="31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3" x14ac:dyDescent="0.45">
      <c r="A14" s="295" t="s">
        <v>66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7"/>
    </row>
    <row r="15" spans="1:33" x14ac:dyDescent="0.45">
      <c r="A15" s="298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300"/>
    </row>
    <row r="16" spans="1:33" ht="18.600000000000001" thickBot="1" x14ac:dyDescent="0.5">
      <c r="A16" s="301" t="s">
        <v>67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3"/>
    </row>
    <row r="17" spans="1:33" ht="18" customHeight="1" x14ac:dyDescent="0.45">
      <c r="A17" s="28">
        <v>1</v>
      </c>
      <c r="B17" s="52"/>
      <c r="C17" s="338" t="s">
        <v>86</v>
      </c>
      <c r="D17" s="339"/>
      <c r="E17" s="339"/>
      <c r="F17" s="339"/>
      <c r="G17" s="339"/>
      <c r="H17" s="339"/>
      <c r="I17" s="339"/>
      <c r="J17" s="339"/>
      <c r="K17" s="339"/>
      <c r="L17" s="29">
        <v>2</v>
      </c>
      <c r="M17" s="52"/>
      <c r="N17" s="340" t="s">
        <v>87</v>
      </c>
      <c r="O17" s="341"/>
      <c r="P17" s="341"/>
      <c r="Q17" s="341"/>
      <c r="R17" s="341"/>
      <c r="S17" s="341"/>
      <c r="T17" s="341"/>
      <c r="U17" s="341"/>
      <c r="V17" s="342"/>
      <c r="W17" s="30">
        <v>3</v>
      </c>
      <c r="X17" s="52"/>
      <c r="Y17" s="340" t="s">
        <v>88</v>
      </c>
      <c r="Z17" s="341"/>
      <c r="AA17" s="341"/>
      <c r="AB17" s="341"/>
      <c r="AC17" s="341"/>
      <c r="AD17" s="341"/>
      <c r="AE17" s="341"/>
      <c r="AF17" s="341"/>
      <c r="AG17" s="343"/>
    </row>
    <row r="18" spans="1:33" ht="18" customHeight="1" x14ac:dyDescent="0.45">
      <c r="A18" s="31">
        <v>4</v>
      </c>
      <c r="B18" s="53"/>
      <c r="C18" s="304" t="s">
        <v>89</v>
      </c>
      <c r="D18" s="305"/>
      <c r="E18" s="305"/>
      <c r="F18" s="305"/>
      <c r="G18" s="305"/>
      <c r="H18" s="305"/>
      <c r="I18" s="305"/>
      <c r="J18" s="305"/>
      <c r="K18" s="305"/>
      <c r="L18" s="32">
        <v>5</v>
      </c>
      <c r="M18" s="53"/>
      <c r="N18" s="304" t="s">
        <v>90</v>
      </c>
      <c r="O18" s="305"/>
      <c r="P18" s="305"/>
      <c r="Q18" s="305"/>
      <c r="R18" s="305"/>
      <c r="S18" s="305"/>
      <c r="T18" s="305"/>
      <c r="U18" s="305"/>
      <c r="V18" s="306"/>
      <c r="W18" s="34">
        <v>6</v>
      </c>
      <c r="X18" s="53"/>
      <c r="Y18" s="304" t="s">
        <v>91</v>
      </c>
      <c r="Z18" s="305"/>
      <c r="AA18" s="305"/>
      <c r="AB18" s="305"/>
      <c r="AC18" s="305"/>
      <c r="AD18" s="305"/>
      <c r="AE18" s="305"/>
      <c r="AF18" s="305"/>
      <c r="AG18" s="307"/>
    </row>
    <row r="19" spans="1:33" ht="26.4" customHeight="1" x14ac:dyDescent="0.45">
      <c r="A19" s="35">
        <v>7</v>
      </c>
      <c r="B19" s="53"/>
      <c r="C19" s="304" t="s">
        <v>92</v>
      </c>
      <c r="D19" s="305"/>
      <c r="E19" s="305"/>
      <c r="F19" s="305"/>
      <c r="G19" s="305"/>
      <c r="H19" s="305"/>
      <c r="I19" s="305"/>
      <c r="J19" s="305"/>
      <c r="K19" s="305"/>
      <c r="L19" s="32">
        <v>8</v>
      </c>
      <c r="M19" s="53"/>
      <c r="N19" s="304" t="s">
        <v>126</v>
      </c>
      <c r="O19" s="305"/>
      <c r="P19" s="305"/>
      <c r="Q19" s="305"/>
      <c r="R19" s="305"/>
      <c r="S19" s="305"/>
      <c r="T19" s="305"/>
      <c r="U19" s="305"/>
      <c r="V19" s="306"/>
      <c r="W19" s="34">
        <v>9</v>
      </c>
      <c r="X19" s="53"/>
      <c r="Y19" s="304" t="s">
        <v>93</v>
      </c>
      <c r="Z19" s="305"/>
      <c r="AA19" s="305"/>
      <c r="AB19" s="305"/>
      <c r="AC19" s="305"/>
      <c r="AD19" s="305"/>
      <c r="AE19" s="305"/>
      <c r="AF19" s="305"/>
      <c r="AG19" s="307"/>
    </row>
    <row r="20" spans="1:33" ht="25.95" customHeight="1" x14ac:dyDescent="0.45">
      <c r="A20" s="35">
        <v>10</v>
      </c>
      <c r="B20" s="53"/>
      <c r="C20" s="304" t="s">
        <v>94</v>
      </c>
      <c r="D20" s="305"/>
      <c r="E20" s="305"/>
      <c r="F20" s="305"/>
      <c r="G20" s="305"/>
      <c r="H20" s="305"/>
      <c r="I20" s="305"/>
      <c r="J20" s="305"/>
      <c r="K20" s="305"/>
      <c r="L20" s="32">
        <v>11</v>
      </c>
      <c r="M20" s="53"/>
      <c r="N20" s="304" t="s">
        <v>95</v>
      </c>
      <c r="O20" s="305"/>
      <c r="P20" s="305"/>
      <c r="Q20" s="305"/>
      <c r="R20" s="305"/>
      <c r="S20" s="305"/>
      <c r="T20" s="305"/>
      <c r="U20" s="305"/>
      <c r="V20" s="306"/>
      <c r="W20" s="34">
        <v>12</v>
      </c>
      <c r="X20" s="53"/>
      <c r="Y20" s="304" t="s">
        <v>96</v>
      </c>
      <c r="Z20" s="305"/>
      <c r="AA20" s="305"/>
      <c r="AB20" s="305"/>
      <c r="AC20" s="305"/>
      <c r="AD20" s="305"/>
      <c r="AE20" s="305"/>
      <c r="AF20" s="305"/>
      <c r="AG20" s="307"/>
    </row>
    <row r="21" spans="1:33" ht="26.4" customHeight="1" x14ac:dyDescent="0.45">
      <c r="A21" s="35">
        <v>13</v>
      </c>
      <c r="B21" s="53" t="s">
        <v>124</v>
      </c>
      <c r="C21" s="304" t="s">
        <v>97</v>
      </c>
      <c r="D21" s="305"/>
      <c r="E21" s="305"/>
      <c r="F21" s="305"/>
      <c r="G21" s="305"/>
      <c r="H21" s="305"/>
      <c r="I21" s="305"/>
      <c r="J21" s="305"/>
      <c r="K21" s="305"/>
      <c r="L21" s="32">
        <v>14</v>
      </c>
      <c r="M21" s="53"/>
      <c r="N21" s="304" t="s">
        <v>98</v>
      </c>
      <c r="O21" s="305"/>
      <c r="P21" s="305"/>
      <c r="Q21" s="305"/>
      <c r="R21" s="305"/>
      <c r="S21" s="305"/>
      <c r="T21" s="305"/>
      <c r="U21" s="305"/>
      <c r="V21" s="306"/>
      <c r="W21" s="33">
        <v>15</v>
      </c>
      <c r="X21" s="53"/>
      <c r="Y21" s="304" t="s">
        <v>125</v>
      </c>
      <c r="Z21" s="305"/>
      <c r="AA21" s="305"/>
      <c r="AB21" s="305"/>
      <c r="AC21" s="305"/>
      <c r="AD21" s="305"/>
      <c r="AE21" s="305"/>
      <c r="AF21" s="305"/>
      <c r="AG21" s="307"/>
    </row>
    <row r="22" spans="1:33" ht="18" customHeight="1" x14ac:dyDescent="0.45">
      <c r="A22" s="31">
        <v>16</v>
      </c>
      <c r="B22" s="53" t="s">
        <v>124</v>
      </c>
      <c r="C22" s="304" t="s">
        <v>99</v>
      </c>
      <c r="D22" s="305"/>
      <c r="E22" s="305"/>
      <c r="F22" s="305"/>
      <c r="G22" s="305"/>
      <c r="H22" s="305"/>
      <c r="I22" s="305"/>
      <c r="J22" s="305"/>
      <c r="K22" s="305"/>
      <c r="L22" s="32">
        <v>17</v>
      </c>
      <c r="M22" s="53" t="s">
        <v>124</v>
      </c>
      <c r="N22" s="304" t="s">
        <v>100</v>
      </c>
      <c r="O22" s="305"/>
      <c r="P22" s="305"/>
      <c r="Q22" s="305"/>
      <c r="R22" s="305"/>
      <c r="S22" s="305"/>
      <c r="T22" s="305"/>
      <c r="U22" s="305"/>
      <c r="V22" s="306"/>
      <c r="W22" s="33">
        <v>18</v>
      </c>
      <c r="X22" s="53"/>
      <c r="Y22" s="304" t="s">
        <v>101</v>
      </c>
      <c r="Z22" s="305"/>
      <c r="AA22" s="305"/>
      <c r="AB22" s="305"/>
      <c r="AC22" s="305"/>
      <c r="AD22" s="305"/>
      <c r="AE22" s="305"/>
      <c r="AF22" s="305"/>
      <c r="AG22" s="307"/>
    </row>
    <row r="23" spans="1:33" ht="18" customHeight="1" x14ac:dyDescent="0.45">
      <c r="A23" s="31">
        <v>19</v>
      </c>
      <c r="B23" s="53" t="s">
        <v>124</v>
      </c>
      <c r="C23" s="304" t="s">
        <v>102</v>
      </c>
      <c r="D23" s="305"/>
      <c r="E23" s="305"/>
      <c r="F23" s="305"/>
      <c r="G23" s="305"/>
      <c r="H23" s="305"/>
      <c r="I23" s="305"/>
      <c r="J23" s="305"/>
      <c r="K23" s="305"/>
      <c r="L23" s="32">
        <v>20</v>
      </c>
      <c r="M23" s="53" t="s">
        <v>124</v>
      </c>
      <c r="N23" s="304" t="s">
        <v>103</v>
      </c>
      <c r="O23" s="305"/>
      <c r="P23" s="305"/>
      <c r="Q23" s="305"/>
      <c r="R23" s="305"/>
      <c r="S23" s="305"/>
      <c r="T23" s="305"/>
      <c r="U23" s="305"/>
      <c r="V23" s="306"/>
      <c r="W23" s="33">
        <v>21</v>
      </c>
      <c r="X23" s="53"/>
      <c r="Y23" s="304" t="s">
        <v>104</v>
      </c>
      <c r="Z23" s="305"/>
      <c r="AA23" s="305"/>
      <c r="AB23" s="305"/>
      <c r="AC23" s="305"/>
      <c r="AD23" s="305"/>
      <c r="AE23" s="305"/>
      <c r="AF23" s="305"/>
      <c r="AG23" s="307"/>
    </row>
    <row r="24" spans="1:33" ht="18" customHeight="1" x14ac:dyDescent="0.45">
      <c r="A24" s="31">
        <v>22</v>
      </c>
      <c r="B24" s="53" t="s">
        <v>124</v>
      </c>
      <c r="C24" s="304" t="s">
        <v>105</v>
      </c>
      <c r="D24" s="305"/>
      <c r="E24" s="305"/>
      <c r="F24" s="305"/>
      <c r="G24" s="305"/>
      <c r="H24" s="305"/>
      <c r="I24" s="305"/>
      <c r="J24" s="305"/>
      <c r="K24" s="305"/>
      <c r="L24" s="32">
        <v>23</v>
      </c>
      <c r="M24" s="53" t="s">
        <v>124</v>
      </c>
      <c r="N24" s="304" t="s">
        <v>106</v>
      </c>
      <c r="O24" s="305"/>
      <c r="P24" s="305"/>
      <c r="Q24" s="305"/>
      <c r="R24" s="305"/>
      <c r="S24" s="305"/>
      <c r="T24" s="305"/>
      <c r="U24" s="305"/>
      <c r="V24" s="306"/>
      <c r="W24" s="33">
        <v>24</v>
      </c>
      <c r="X24" s="53"/>
      <c r="Y24" s="304" t="s">
        <v>107</v>
      </c>
      <c r="Z24" s="305"/>
      <c r="AA24" s="305"/>
      <c r="AB24" s="305"/>
      <c r="AC24" s="305"/>
      <c r="AD24" s="305"/>
      <c r="AE24" s="305"/>
      <c r="AF24" s="305"/>
      <c r="AG24" s="307"/>
    </row>
    <row r="25" spans="1:33" ht="18" customHeight="1" thickBot="1" x14ac:dyDescent="0.5">
      <c r="A25" s="36">
        <v>25</v>
      </c>
      <c r="B25" s="53" t="s">
        <v>124</v>
      </c>
      <c r="C25" s="330" t="s">
        <v>108</v>
      </c>
      <c r="D25" s="331"/>
      <c r="E25" s="331"/>
      <c r="F25" s="331"/>
      <c r="G25" s="331"/>
      <c r="H25" s="331"/>
      <c r="I25" s="331"/>
      <c r="J25" s="331"/>
      <c r="K25" s="331"/>
      <c r="L25" s="37">
        <v>26</v>
      </c>
      <c r="M25" s="54" t="s">
        <v>124</v>
      </c>
      <c r="N25" s="332" t="s">
        <v>109</v>
      </c>
      <c r="O25" s="333"/>
      <c r="P25" s="333"/>
      <c r="Q25" s="333"/>
      <c r="R25" s="333"/>
      <c r="S25" s="333"/>
      <c r="T25" s="333"/>
      <c r="U25" s="333"/>
      <c r="V25" s="334"/>
      <c r="W25" s="38">
        <v>27</v>
      </c>
      <c r="X25" s="54"/>
      <c r="Y25" s="335" t="s">
        <v>110</v>
      </c>
      <c r="Z25" s="336"/>
      <c r="AA25" s="336"/>
      <c r="AB25" s="336"/>
      <c r="AC25" s="336"/>
      <c r="AD25" s="336"/>
      <c r="AE25" s="336"/>
      <c r="AF25" s="336"/>
      <c r="AG25" s="337"/>
    </row>
    <row r="26" spans="1:33" ht="18" customHeight="1" thickBot="1" x14ac:dyDescent="0.5">
      <c r="A26" s="39">
        <v>28</v>
      </c>
      <c r="B26" s="54" t="s">
        <v>124</v>
      </c>
      <c r="C26" s="323" t="s">
        <v>111</v>
      </c>
      <c r="D26" s="323"/>
      <c r="E26" s="323"/>
      <c r="F26" s="323"/>
      <c r="G26" s="323"/>
      <c r="H26" s="323"/>
      <c r="I26" s="323"/>
      <c r="J26" s="323"/>
      <c r="K26" s="324"/>
      <c r="L26" s="42"/>
      <c r="M26" s="41"/>
      <c r="N26" s="325"/>
      <c r="O26" s="325"/>
      <c r="P26" s="325"/>
      <c r="Q26" s="325"/>
      <c r="R26" s="325"/>
      <c r="S26" s="325"/>
      <c r="T26" s="325"/>
      <c r="U26" s="325"/>
      <c r="V26" s="325"/>
      <c r="W26" s="40"/>
      <c r="X26" s="41"/>
      <c r="Y26" s="325"/>
      <c r="Z26" s="325"/>
      <c r="AA26" s="325"/>
      <c r="AB26" s="325"/>
      <c r="AC26" s="325"/>
      <c r="AD26" s="325"/>
      <c r="AE26" s="325"/>
      <c r="AF26" s="325"/>
      <c r="AG26" s="325"/>
    </row>
    <row r="27" spans="1:33" ht="18" customHeight="1" x14ac:dyDescent="0.4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16"/>
      <c r="M27" s="16"/>
      <c r="N27" s="16"/>
      <c r="O27" s="16"/>
      <c r="P27" s="16"/>
      <c r="Q27" s="16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" customHeight="1" x14ac:dyDescent="0.4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8" customHeight="1" x14ac:dyDescent="0.4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8" customHeight="1" thickBot="1" x14ac:dyDescent="0.5">
      <c r="A30" s="16"/>
      <c r="B30" s="293" t="s">
        <v>74</v>
      </c>
      <c r="C30" s="293"/>
      <c r="D30" s="293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ht="18" customHeight="1" x14ac:dyDescent="0.45">
      <c r="A31" s="313" t="s">
        <v>9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5"/>
    </row>
    <row r="32" spans="1:33" ht="18" customHeight="1" x14ac:dyDescent="0.45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8"/>
    </row>
    <row r="33" spans="1:33" ht="18" customHeight="1" x14ac:dyDescent="0.45">
      <c r="A33" s="308" t="s">
        <v>68</v>
      </c>
      <c r="B33" s="288"/>
      <c r="C33" s="288"/>
      <c r="D33" s="288"/>
      <c r="E33" s="309"/>
      <c r="F33" s="287" t="s">
        <v>69</v>
      </c>
      <c r="G33" s="288"/>
      <c r="H33" s="288"/>
      <c r="I33" s="288"/>
      <c r="J33" s="309"/>
      <c r="K33" s="287" t="s">
        <v>70</v>
      </c>
      <c r="L33" s="288"/>
      <c r="M33" s="288"/>
      <c r="N33" s="288"/>
      <c r="O33" s="288"/>
      <c r="P33" s="309"/>
      <c r="Q33" s="287" t="s">
        <v>71</v>
      </c>
      <c r="R33" s="288"/>
      <c r="S33" s="288"/>
      <c r="T33" s="288"/>
      <c r="U33" s="288"/>
      <c r="V33" s="309"/>
      <c r="W33" s="287" t="s">
        <v>72</v>
      </c>
      <c r="X33" s="288"/>
      <c r="Y33" s="288"/>
      <c r="Z33" s="288"/>
      <c r="AA33" s="288"/>
      <c r="AB33" s="288"/>
      <c r="AC33" s="309"/>
      <c r="AD33" s="287" t="s">
        <v>73</v>
      </c>
      <c r="AE33" s="288"/>
      <c r="AF33" s="288"/>
      <c r="AG33" s="289"/>
    </row>
    <row r="34" spans="1:33" ht="18" customHeight="1" thickBot="1" x14ac:dyDescent="0.5">
      <c r="A34" s="310"/>
      <c r="B34" s="291"/>
      <c r="C34" s="291"/>
      <c r="D34" s="291"/>
      <c r="E34" s="311"/>
      <c r="F34" s="290"/>
      <c r="G34" s="291"/>
      <c r="H34" s="291"/>
      <c r="I34" s="291"/>
      <c r="J34" s="311"/>
      <c r="K34" s="290"/>
      <c r="L34" s="291"/>
      <c r="M34" s="291"/>
      <c r="N34" s="291"/>
      <c r="O34" s="291"/>
      <c r="P34" s="311"/>
      <c r="Q34" s="290"/>
      <c r="R34" s="291"/>
      <c r="S34" s="291"/>
      <c r="T34" s="291"/>
      <c r="U34" s="291"/>
      <c r="V34" s="311"/>
      <c r="W34" s="290"/>
      <c r="X34" s="291"/>
      <c r="Y34" s="291"/>
      <c r="Z34" s="291"/>
      <c r="AA34" s="291"/>
      <c r="AB34" s="291"/>
      <c r="AC34" s="311"/>
      <c r="AD34" s="290"/>
      <c r="AE34" s="291"/>
      <c r="AF34" s="291"/>
      <c r="AG34" s="292"/>
    </row>
    <row r="35" spans="1:33" ht="18.600000000000001" customHeight="1" x14ac:dyDescent="0.45">
      <c r="A35" s="16"/>
      <c r="B35" s="16"/>
      <c r="C35" s="16"/>
      <c r="D35" s="16"/>
      <c r="E35" s="1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9.95" customHeight="1" x14ac:dyDescent="0.45">
      <c r="A36" s="16"/>
      <c r="B36" s="16"/>
      <c r="C36" s="16"/>
      <c r="D36" s="16"/>
      <c r="E36" s="1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19.95" customHeight="1" x14ac:dyDescent="0.45">
      <c r="A37" s="16"/>
      <c r="B37" s="16"/>
      <c r="C37" s="16"/>
      <c r="D37" s="16"/>
      <c r="E37" s="1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ht="19.95" customHeight="1" x14ac:dyDescent="0.45">
      <c r="A38" s="16"/>
      <c r="B38" s="16"/>
      <c r="C38" s="16"/>
      <c r="D38" s="16"/>
      <c r="E38" s="1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19.95" customHeight="1" x14ac:dyDescent="0.45">
      <c r="A39" s="16"/>
      <c r="B39" s="16"/>
      <c r="C39" s="16"/>
      <c r="D39" s="16"/>
      <c r="E39" s="1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ht="19.95" customHeight="1" x14ac:dyDescent="0.45">
      <c r="A40" s="16"/>
      <c r="B40" s="16"/>
      <c r="C40" s="16"/>
      <c r="D40" s="16"/>
      <c r="E40" s="1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19.95" customHeight="1" x14ac:dyDescent="0.45">
      <c r="A41" s="16"/>
      <c r="B41" s="16"/>
      <c r="C41" s="16"/>
      <c r="D41" s="16"/>
      <c r="E41" s="16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19.95" customHeight="1" x14ac:dyDescent="0.45">
      <c r="A42" s="22"/>
      <c r="B42" s="22"/>
      <c r="C42" s="22"/>
      <c r="D42" s="22"/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x14ac:dyDescent="0.45">
      <c r="A43" s="22"/>
      <c r="B43" s="22"/>
      <c r="C43" s="22"/>
      <c r="D43" s="22"/>
      <c r="E43" s="2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3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3" ht="18" customHeight="1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8" customHeight="1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3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3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x14ac:dyDescent="0.45">
      <c r="A86" s="7"/>
      <c r="B86" s="6"/>
      <c r="C86" s="6"/>
      <c r="D86" s="6"/>
      <c r="E86" s="6"/>
      <c r="F86" s="6"/>
      <c r="G86" s="6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x14ac:dyDescent="0.45">
      <c r="A87" s="6"/>
      <c r="B87" s="6"/>
      <c r="C87" s="6"/>
      <c r="D87" s="6"/>
      <c r="E87" s="6"/>
      <c r="F87" s="6"/>
      <c r="G87" s="6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x14ac:dyDescent="0.45">
      <c r="A88" s="6"/>
      <c r="B88" s="6"/>
      <c r="C88" s="6"/>
      <c r="D88" s="6"/>
      <c r="E88" s="6"/>
      <c r="F88" s="6"/>
      <c r="G88" s="6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</sheetData>
  <sheetProtection algorithmName="SHA-512" hashValue="exE2i6Id7a7AgxENZQzM0ZYK0y5W7EimAGqDpeca7UJ1RU55+9rHbM3mhxebhvd6hZfDI4SfUgt6Ih8OSATNXw==" saltValue="N4IGIC8SuNhqP225eDN/Ag==" spinCount="100000" sheet="1" objects="1" scenarios="1" selectLockedCells="1"/>
  <mergeCells count="56">
    <mergeCell ref="B7:K7"/>
    <mergeCell ref="M7:V7"/>
    <mergeCell ref="X7:AG7"/>
    <mergeCell ref="C25:K25"/>
    <mergeCell ref="N25:V25"/>
    <mergeCell ref="Y25:AG25"/>
    <mergeCell ref="C19:K19"/>
    <mergeCell ref="N19:V19"/>
    <mergeCell ref="Y19:AG19"/>
    <mergeCell ref="C20:K20"/>
    <mergeCell ref="N20:V20"/>
    <mergeCell ref="Y20:AG20"/>
    <mergeCell ref="C17:K17"/>
    <mergeCell ref="N17:V17"/>
    <mergeCell ref="Y17:AG17"/>
    <mergeCell ref="C18:K18"/>
    <mergeCell ref="N26:V26"/>
    <mergeCell ref="Y26:AG26"/>
    <mergeCell ref="C21:K21"/>
    <mergeCell ref="N21:V21"/>
    <mergeCell ref="Y21:AG21"/>
    <mergeCell ref="C22:K22"/>
    <mergeCell ref="N22:V22"/>
    <mergeCell ref="Y22:AG22"/>
    <mergeCell ref="N18:V18"/>
    <mergeCell ref="Y18:AG18"/>
    <mergeCell ref="B1:D1"/>
    <mergeCell ref="B13:D13"/>
    <mergeCell ref="A31:AG32"/>
    <mergeCell ref="A2:AG3"/>
    <mergeCell ref="B4:K4"/>
    <mergeCell ref="M4:V4"/>
    <mergeCell ref="X4:AG4"/>
    <mergeCell ref="B5:K5"/>
    <mergeCell ref="M5:V5"/>
    <mergeCell ref="X5:AG5"/>
    <mergeCell ref="B6:K6"/>
    <mergeCell ref="M6:V6"/>
    <mergeCell ref="X6:AG6"/>
    <mergeCell ref="C26:K26"/>
    <mergeCell ref="AD33:AG34"/>
    <mergeCell ref="B30:D30"/>
    <mergeCell ref="L9:AG10"/>
    <mergeCell ref="A14:AG15"/>
    <mergeCell ref="A16:AG16"/>
    <mergeCell ref="C23:K23"/>
    <mergeCell ref="N23:V23"/>
    <mergeCell ref="Y23:AG23"/>
    <mergeCell ref="C24:K24"/>
    <mergeCell ref="N24:V24"/>
    <mergeCell ref="Y24:AG24"/>
    <mergeCell ref="A33:E34"/>
    <mergeCell ref="F33:J34"/>
    <mergeCell ref="K33:P34"/>
    <mergeCell ref="Q33:V34"/>
    <mergeCell ref="W33:AC34"/>
  </mergeCells>
  <phoneticPr fontId="1"/>
  <dataValidations count="1">
    <dataValidation type="list" allowBlank="1" showInputMessage="1" showErrorMessage="1" sqref="W4:W7 X26 M26 A4:A7 L4:L7 B17:B26 M17:M25 X17:X25" xr:uid="{F44F4671-4662-4F93-9C40-51F420CFC2A9}">
      <formula1>"　,〇"</formula1>
    </dataValidation>
  </dataValidations>
  <pageMargins left="0.70866141732283472" right="0.31496062992125984" top="0.55118110236220474" bottom="0.35433070866141736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8B02-ADE1-4905-8BEA-288C8CC63C6B}">
  <dimension ref="A1:C26"/>
  <sheetViews>
    <sheetView zoomScale="85" zoomScaleNormal="85" workbookViewId="0">
      <selection activeCell="B3" sqref="B3"/>
    </sheetView>
  </sheetViews>
  <sheetFormatPr defaultColWidth="9" defaultRowHeight="18" x14ac:dyDescent="0.45"/>
  <cols>
    <col min="1" max="3" width="44" style="50" customWidth="1"/>
    <col min="4" max="16384" width="9" style="50"/>
  </cols>
  <sheetData>
    <row r="1" spans="1:3" ht="19.5" customHeight="1" x14ac:dyDescent="0.45">
      <c r="A1" s="45" t="str">
        <f>IF(別表!A4="〇",別表!B4,"")</f>
        <v/>
      </c>
      <c r="B1" s="45" t="str">
        <f>IF(別表!L4="〇",別表!M4,"")</f>
        <v/>
      </c>
      <c r="C1" s="45" t="str">
        <f>IF(別表!W4="〇",別表!X4,"")</f>
        <v/>
      </c>
    </row>
    <row r="2" spans="1:3" ht="19.5" customHeight="1" x14ac:dyDescent="0.45">
      <c r="A2" s="45" t="str">
        <f>IF(別表!A5="〇",別表!B5,"")</f>
        <v/>
      </c>
      <c r="B2" s="45" t="str">
        <f>IF(別表!L5="〇",別表!M5,"")</f>
        <v/>
      </c>
      <c r="C2" s="45" t="str">
        <f>IF(別表!W5="〇",別表!X5,"")</f>
        <v/>
      </c>
    </row>
    <row r="3" spans="1:3" ht="19.5" customHeight="1" x14ac:dyDescent="0.45">
      <c r="A3" s="45" t="str">
        <f>IF(別表!A6="〇",別表!B6,"")</f>
        <v/>
      </c>
      <c r="B3" s="45" t="str">
        <f>IF(別表!L6="〇",別表!M6,"")</f>
        <v/>
      </c>
      <c r="C3" s="45" t="str">
        <f>IF(別表!W6="〇",別表!X6,"")</f>
        <v/>
      </c>
    </row>
    <row r="4" spans="1:3" ht="19.5" customHeight="1" x14ac:dyDescent="0.45">
      <c r="A4" s="45" t="str">
        <f>IF(別表!A7="〇",別表!B7,"")</f>
        <v/>
      </c>
      <c r="B4" s="45" t="str">
        <f>IF(別表!L7="〇",別表!M7,"")</f>
        <v/>
      </c>
      <c r="C4" s="45" t="str">
        <f>IF(別表!W7="〇",別表!X7,"")</f>
        <v/>
      </c>
    </row>
    <row r="5" spans="1:3" ht="19.5" customHeight="1" x14ac:dyDescent="0.45">
      <c r="A5" s="50" t="str">
        <f>IF(別表!A8="〇",別表!B8,"")</f>
        <v/>
      </c>
      <c r="B5" s="50" t="str">
        <f>IF(別表!L8="〇",別表!M8,"")</f>
        <v/>
      </c>
      <c r="C5" s="50" t="str">
        <f>IF(別表!C8="〇",別表!D8,"")</f>
        <v/>
      </c>
    </row>
    <row r="6" spans="1:3" ht="19.5" customHeight="1" x14ac:dyDescent="0.45"/>
    <row r="7" spans="1:3" ht="19.5" customHeight="1" x14ac:dyDescent="0.45"/>
    <row r="8" spans="1:3" ht="19.5" customHeight="1" x14ac:dyDescent="0.45">
      <c r="A8" s="45" t="str">
        <f>IF(A1="","",IF(B1&lt;&gt;"",A1&amp;" , ",IF(C1&lt;&gt;"",A1&amp;" , ", A1)))</f>
        <v/>
      </c>
      <c r="B8" s="45" t="str">
        <f>IF(B1="","",B1&amp;" , ")</f>
        <v/>
      </c>
      <c r="C8" s="45" t="str">
        <f>IF(C1="","",C1&amp;" , ")</f>
        <v/>
      </c>
    </row>
    <row r="9" spans="1:3" ht="19.5" customHeight="1" x14ac:dyDescent="0.45">
      <c r="A9" s="45" t="str">
        <f t="shared" ref="A9:A11" si="0">IF(A2="","",IF(B2&lt;&gt;"",A2&amp;" , ",IF(C2&lt;&gt;"",A2&amp;" , ", A2)))</f>
        <v/>
      </c>
      <c r="B9" s="45" t="str">
        <f t="shared" ref="B9:C11" si="1">IF(B2="","",B2&amp;" , ")</f>
        <v/>
      </c>
      <c r="C9" s="45" t="str">
        <f t="shared" si="1"/>
        <v/>
      </c>
    </row>
    <row r="10" spans="1:3" ht="19.5" customHeight="1" x14ac:dyDescent="0.45">
      <c r="A10" s="45" t="str">
        <f t="shared" si="0"/>
        <v/>
      </c>
      <c r="B10" s="45" t="str">
        <f t="shared" si="1"/>
        <v/>
      </c>
      <c r="C10" s="45" t="str">
        <f t="shared" si="1"/>
        <v/>
      </c>
    </row>
    <row r="11" spans="1:3" ht="19.5" customHeight="1" x14ac:dyDescent="0.45">
      <c r="A11" s="45" t="str">
        <f t="shared" si="0"/>
        <v/>
      </c>
      <c r="B11" s="45" t="str">
        <f t="shared" si="1"/>
        <v/>
      </c>
      <c r="C11" s="45" t="str">
        <f t="shared" si="1"/>
        <v/>
      </c>
    </row>
    <row r="15" spans="1:3" x14ac:dyDescent="0.45">
      <c r="A15" s="344" t="str">
        <f>A8&amp;B8&amp;C8</f>
        <v/>
      </c>
      <c r="B15" s="345"/>
      <c r="C15" s="346"/>
    </row>
    <row r="16" spans="1:3" x14ac:dyDescent="0.45">
      <c r="A16" s="344" t="str">
        <f t="shared" ref="A16:A19" si="2">A9&amp;B9&amp;C9</f>
        <v/>
      </c>
      <c r="B16" s="345"/>
      <c r="C16" s="346"/>
    </row>
    <row r="17" spans="1:3" x14ac:dyDescent="0.45">
      <c r="A17" s="344" t="str">
        <f t="shared" si="2"/>
        <v/>
      </c>
      <c r="B17" s="345"/>
      <c r="C17" s="346"/>
    </row>
    <row r="18" spans="1:3" x14ac:dyDescent="0.45">
      <c r="A18" s="344" t="str">
        <f t="shared" si="2"/>
        <v/>
      </c>
      <c r="B18" s="345"/>
      <c r="C18" s="346"/>
    </row>
    <row r="19" spans="1:3" x14ac:dyDescent="0.45">
      <c r="A19" s="50" t="str">
        <f t="shared" si="2"/>
        <v/>
      </c>
    </row>
    <row r="22" spans="1:3" x14ac:dyDescent="0.45">
      <c r="A22" s="48" t="str">
        <f>A15&amp;A16&amp;A17&amp;A18</f>
        <v/>
      </c>
    </row>
    <row r="23" spans="1:3" x14ac:dyDescent="0.45">
      <c r="A23" s="51"/>
    </row>
    <row r="24" spans="1:3" x14ac:dyDescent="0.45">
      <c r="A24" s="49" t="str">
        <f>CLEAN(A22)</f>
        <v/>
      </c>
    </row>
    <row r="25" spans="1:3" x14ac:dyDescent="0.45">
      <c r="A25" s="51"/>
    </row>
    <row r="26" spans="1:3" x14ac:dyDescent="0.45">
      <c r="A26" s="49" t="str">
        <f>LEFT(A24, LEN(A24))</f>
        <v/>
      </c>
    </row>
  </sheetData>
  <mergeCells count="4">
    <mergeCell ref="A15:C15"/>
    <mergeCell ref="A16:C16"/>
    <mergeCell ref="A17:C17"/>
    <mergeCell ref="A18:C1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FDA6-51FB-467A-88DA-7C7889B2204B}">
  <dimension ref="A1:C45"/>
  <sheetViews>
    <sheetView workbookViewId="0">
      <selection activeCell="B2" sqref="B2"/>
    </sheetView>
  </sheetViews>
  <sheetFormatPr defaultRowHeight="18" x14ac:dyDescent="0.45"/>
  <cols>
    <col min="1" max="3" width="38.3984375" customWidth="1"/>
  </cols>
  <sheetData>
    <row r="1" spans="1:3" x14ac:dyDescent="0.45">
      <c r="A1" s="44" t="str">
        <f>IF(別表!B18="〇",別表!C18,"")</f>
        <v/>
      </c>
      <c r="B1" s="45" t="str">
        <f>IF(別表!M18="〇",別表!N18,"")</f>
        <v/>
      </c>
      <c r="C1" s="45" t="str">
        <f>IF(別表!X18="〇",別表!Y18,"")</f>
        <v/>
      </c>
    </row>
    <row r="2" spans="1:3" x14ac:dyDescent="0.45">
      <c r="A2" s="44" t="str">
        <f>IF(別表!B19="〇",別表!C19,"")</f>
        <v/>
      </c>
      <c r="B2" s="45" t="str">
        <f>IF(別表!M19="〇",別表!N19,"")</f>
        <v/>
      </c>
      <c r="C2" s="45" t="str">
        <f>IF(別表!X19="〇",別表!Y19,"")</f>
        <v/>
      </c>
    </row>
    <row r="3" spans="1:3" ht="36" x14ac:dyDescent="0.45">
      <c r="A3" s="44" t="str">
        <f>IF(別表!B20="〇",別表!C20,"")</f>
        <v/>
      </c>
      <c r="B3" s="45" t="str">
        <f>IF(別表!M20="〇",別表!N20,"")</f>
        <v/>
      </c>
      <c r="C3" s="45" t="str">
        <f>IF(別表!X20="〇",別表!Y20,"")</f>
        <v/>
      </c>
    </row>
    <row r="4" spans="1:3" x14ac:dyDescent="0.45">
      <c r="A4" s="44" t="str">
        <f>IF(別表!B21="〇",別表!C21,"")</f>
        <v/>
      </c>
      <c r="B4" s="45" t="str">
        <f>IF(別表!M21="〇",別表!N21,"")</f>
        <v/>
      </c>
      <c r="C4" s="45" t="str">
        <f>IF(別表!X21="〇",別表!Y21,"")</f>
        <v/>
      </c>
    </row>
    <row r="5" spans="1:3" x14ac:dyDescent="0.45">
      <c r="A5" s="44" t="str">
        <f>IF(別表!B22="〇",別表!C22,"")</f>
        <v/>
      </c>
      <c r="B5" s="45" t="str">
        <f>IF(別表!M22="〇",別表!N22,"")</f>
        <v/>
      </c>
      <c r="C5" s="45" t="str">
        <f>IF(別表!X22="〇",別表!Y22,"")</f>
        <v/>
      </c>
    </row>
    <row r="6" spans="1:3" x14ac:dyDescent="0.45">
      <c r="A6" s="44" t="str">
        <f>IF(別表!B23="〇",別表!C23,"")</f>
        <v/>
      </c>
      <c r="B6" s="45" t="str">
        <f>IF(別表!M23="〇",別表!N23,"")</f>
        <v/>
      </c>
      <c r="C6" s="45" t="str">
        <f>IF(別表!X23="〇",別表!Y23,"")</f>
        <v/>
      </c>
    </row>
    <row r="7" spans="1:3" x14ac:dyDescent="0.45">
      <c r="A7" s="44" t="str">
        <f>IF(別表!B24="〇",別表!C24,"")</f>
        <v/>
      </c>
      <c r="B7" s="45" t="str">
        <f>IF(別表!M24="〇",別表!N24,"")</f>
        <v/>
      </c>
      <c r="C7" s="45" t="str">
        <f>IF(別表!X24="〇",別表!Y24,"")</f>
        <v/>
      </c>
    </row>
    <row r="8" spans="1:3" x14ac:dyDescent="0.45">
      <c r="A8" s="44" t="str">
        <f>IF(別表!B25="〇",別表!C25,"")</f>
        <v/>
      </c>
      <c r="B8" s="45" t="str">
        <f>IF(別表!M25="〇",別表!N25,"")</f>
        <v/>
      </c>
      <c r="C8" s="45" t="str">
        <f>IF(別表!X25="〇",別表!Y25,"")</f>
        <v/>
      </c>
    </row>
    <row r="9" spans="1:3" x14ac:dyDescent="0.45">
      <c r="A9" s="44" t="str">
        <f>IF(別表!B26="〇",別表!C26,"")</f>
        <v/>
      </c>
      <c r="B9" s="45" t="str">
        <f>IF(別表!M26="〇",別表!N26,"")</f>
        <v/>
      </c>
      <c r="C9" s="45" t="str">
        <f>IF(別表!X26="〇",別表!Y26,"")</f>
        <v/>
      </c>
    </row>
    <row r="10" spans="1:3" x14ac:dyDescent="0.45">
      <c r="A10" s="43" t="str">
        <f>IF(別表!B27="〇",別表!C27,"")</f>
        <v/>
      </c>
      <c r="B10" t="str">
        <f>IF(別表!M27="〇",別表!N27,"")</f>
        <v/>
      </c>
      <c r="C10" t="str">
        <f>IF(別表!X27="〇",別表!Y27,"")</f>
        <v/>
      </c>
    </row>
    <row r="11" spans="1:3" x14ac:dyDescent="0.45">
      <c r="A11" s="43" t="str">
        <f>IF(別表!B28="〇",別表!C28,"")</f>
        <v/>
      </c>
      <c r="B11" t="str">
        <f>IF(別表!M28="〇",別表!N28,"")</f>
        <v/>
      </c>
      <c r="C11" t="str">
        <f>IF(別表!X28="〇",別表!Y28,"")</f>
        <v/>
      </c>
    </row>
    <row r="13" spans="1:3" x14ac:dyDescent="0.45">
      <c r="A13" s="46" t="str">
        <f>IF(A1="","",A1&amp;" , ")</f>
        <v/>
      </c>
      <c r="B13" s="46" t="str">
        <f>IF(B1="","",B1&amp;" , ")</f>
        <v/>
      </c>
      <c r="C13" s="46" t="str">
        <f>IF(C1="","",C1&amp;" , ")</f>
        <v/>
      </c>
    </row>
    <row r="14" spans="1:3" x14ac:dyDescent="0.45">
      <c r="A14" s="46" t="str">
        <f t="shared" ref="A14:C14" si="0">IF(A2="","",A2&amp;" , ")</f>
        <v/>
      </c>
      <c r="B14" s="46" t="str">
        <f t="shared" si="0"/>
        <v/>
      </c>
      <c r="C14" s="46" t="str">
        <f t="shared" si="0"/>
        <v/>
      </c>
    </row>
    <row r="15" spans="1:3" x14ac:dyDescent="0.45">
      <c r="A15" s="46" t="str">
        <f t="shared" ref="A15:C15" si="1">IF(A3="","",A3&amp;" , ")</f>
        <v/>
      </c>
      <c r="B15" s="46" t="str">
        <f t="shared" si="1"/>
        <v/>
      </c>
      <c r="C15" s="46" t="str">
        <f t="shared" si="1"/>
        <v/>
      </c>
    </row>
    <row r="16" spans="1:3" x14ac:dyDescent="0.45">
      <c r="A16" s="46" t="str">
        <f t="shared" ref="A16:C16" si="2">IF(A4="","",A4&amp;" , ")</f>
        <v/>
      </c>
      <c r="B16" s="46" t="str">
        <f t="shared" si="2"/>
        <v/>
      </c>
      <c r="C16" s="46" t="str">
        <f t="shared" si="2"/>
        <v/>
      </c>
    </row>
    <row r="17" spans="1:3" x14ac:dyDescent="0.45">
      <c r="A17" s="46" t="str">
        <f t="shared" ref="A17:C17" si="3">IF(A5="","",A5&amp;" , ")</f>
        <v/>
      </c>
      <c r="B17" s="46" t="str">
        <f t="shared" si="3"/>
        <v/>
      </c>
      <c r="C17" s="46" t="str">
        <f t="shared" si="3"/>
        <v/>
      </c>
    </row>
    <row r="18" spans="1:3" x14ac:dyDescent="0.45">
      <c r="A18" s="46" t="str">
        <f t="shared" ref="A18:C18" si="4">IF(A6="","",A6&amp;" , ")</f>
        <v/>
      </c>
      <c r="B18" s="46" t="str">
        <f t="shared" si="4"/>
        <v/>
      </c>
      <c r="C18" s="46" t="str">
        <f t="shared" si="4"/>
        <v/>
      </c>
    </row>
    <row r="19" spans="1:3" x14ac:dyDescent="0.45">
      <c r="A19" s="46" t="str">
        <f t="shared" ref="A19:C19" si="5">IF(A7="","",A7&amp;" , ")</f>
        <v/>
      </c>
      <c r="B19" s="46" t="str">
        <f t="shared" si="5"/>
        <v/>
      </c>
      <c r="C19" s="46" t="str">
        <f t="shared" si="5"/>
        <v/>
      </c>
    </row>
    <row r="20" spans="1:3" x14ac:dyDescent="0.45">
      <c r="A20" s="46" t="str">
        <f t="shared" ref="A20:C20" si="6">IF(A8="","",A8&amp;" , ")</f>
        <v/>
      </c>
      <c r="B20" s="46" t="str">
        <f t="shared" si="6"/>
        <v/>
      </c>
      <c r="C20" s="46" t="str">
        <f t="shared" si="6"/>
        <v/>
      </c>
    </row>
    <row r="21" spans="1:3" x14ac:dyDescent="0.45">
      <c r="A21" s="46" t="str">
        <f t="shared" ref="A21:C21" si="7">IF(A9="","",A9&amp;" , ")</f>
        <v/>
      </c>
      <c r="B21" s="46" t="str">
        <f t="shared" si="7"/>
        <v/>
      </c>
      <c r="C21" s="46" t="str">
        <f t="shared" si="7"/>
        <v/>
      </c>
    </row>
    <row r="22" spans="1:3" x14ac:dyDescent="0.45">
      <c r="A22" s="47" t="str">
        <f t="shared" ref="A22:C22" si="8">IF(A10="","",A10&amp;" , ")</f>
        <v/>
      </c>
      <c r="B22" s="47" t="str">
        <f t="shared" si="8"/>
        <v/>
      </c>
      <c r="C22" s="47" t="str">
        <f t="shared" si="8"/>
        <v/>
      </c>
    </row>
    <row r="23" spans="1:3" x14ac:dyDescent="0.45">
      <c r="A23" s="47" t="str">
        <f t="shared" ref="A23:C23" si="9">IF(A11="","",A11&amp;" , ")</f>
        <v/>
      </c>
      <c r="B23" s="47" t="str">
        <f t="shared" si="9"/>
        <v/>
      </c>
      <c r="C23" s="47" t="str">
        <f t="shared" si="9"/>
        <v/>
      </c>
    </row>
    <row r="25" spans="1:3" x14ac:dyDescent="0.45">
      <c r="A25" s="44" t="str">
        <f>A13&amp;B13&amp;C13</f>
        <v/>
      </c>
    </row>
    <row r="26" spans="1:3" x14ac:dyDescent="0.45">
      <c r="A26" s="44" t="str">
        <f t="shared" ref="A26:A36" si="10">A14&amp;B14&amp;C14</f>
        <v/>
      </c>
    </row>
    <row r="27" spans="1:3" x14ac:dyDescent="0.45">
      <c r="A27" s="44" t="str">
        <f t="shared" si="10"/>
        <v/>
      </c>
    </row>
    <row r="28" spans="1:3" x14ac:dyDescent="0.45">
      <c r="A28" s="44" t="str">
        <f t="shared" si="10"/>
        <v/>
      </c>
    </row>
    <row r="29" spans="1:3" x14ac:dyDescent="0.45">
      <c r="A29" s="44" t="str">
        <f t="shared" si="10"/>
        <v/>
      </c>
    </row>
    <row r="30" spans="1:3" x14ac:dyDescent="0.45">
      <c r="A30" s="44" t="str">
        <f t="shared" si="10"/>
        <v/>
      </c>
    </row>
    <row r="31" spans="1:3" x14ac:dyDescent="0.45">
      <c r="A31" s="44" t="str">
        <f t="shared" si="10"/>
        <v/>
      </c>
    </row>
    <row r="32" spans="1:3" x14ac:dyDescent="0.45">
      <c r="A32" s="44" t="str">
        <f t="shared" si="10"/>
        <v/>
      </c>
    </row>
    <row r="33" spans="1:1" x14ac:dyDescent="0.45">
      <c r="A33" s="44" t="str">
        <f t="shared" si="10"/>
        <v/>
      </c>
    </row>
    <row r="34" spans="1:1" x14ac:dyDescent="0.45">
      <c r="A34" t="str">
        <f t="shared" si="10"/>
        <v/>
      </c>
    </row>
    <row r="35" spans="1:1" x14ac:dyDescent="0.45">
      <c r="A35" t="str">
        <f t="shared" si="10"/>
        <v/>
      </c>
    </row>
    <row r="36" spans="1:1" x14ac:dyDescent="0.45">
      <c r="A36" t="str">
        <f t="shared" si="10"/>
        <v/>
      </c>
    </row>
    <row r="37" spans="1:1" x14ac:dyDescent="0.45">
      <c r="A37" t="str">
        <f>A25&amp;A26&amp;A27&amp;A28&amp;A29&amp;A30&amp;A31&amp;A32&amp;A33</f>
        <v/>
      </c>
    </row>
    <row r="41" spans="1:1" x14ac:dyDescent="0.45">
      <c r="A41" t="str">
        <f>CLEAN(A37)</f>
        <v/>
      </c>
    </row>
    <row r="45" spans="1:1" x14ac:dyDescent="0.45">
      <c r="A45" t="e">
        <f>LEFT(A41, LEN(A41)-2)</f>
        <v>#VALUE!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様式第６号</vt:lpstr>
      <vt:lpstr>別表</vt:lpstr>
      <vt:lpstr>data1</vt:lpstr>
      <vt:lpstr>data2</vt:lpstr>
      <vt:lpstr>別表!Print_Area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小野大輔</cp:lastModifiedBy>
  <cp:lastPrinted>2025-11-25T11:26:46Z</cp:lastPrinted>
  <dcterms:created xsi:type="dcterms:W3CDTF">2025-02-06T08:26:48Z</dcterms:created>
  <dcterms:modified xsi:type="dcterms:W3CDTF">2025-11-25T11:26:51Z</dcterms:modified>
</cp:coreProperties>
</file>