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4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<sst xmlns="http://schemas.openxmlformats.org/spreadsheetml/2006/main" count="283" uniqueCount="94">
  <si>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</si>
  <si>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</si>
  <si>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</si>
  <si>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</si>
  <si>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</si>
  <si>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</si>
  <si>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</si>
  <si>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</si>
  <si>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</si>
  <si>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</si>
  <si>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</si>
  <si>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</si>
  <si>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</si>
  <si>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</si>
  <si>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</si>
  <si>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</si>
  <si>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</si>
  <si>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</si>
  <si>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</si>
  <si>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</si>
  <si>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</si>
  <si>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</si>
  <si>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</si>
  <si>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</si>
  <si>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</si>
  <si>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</si>
  <si>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</si>
  <si>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</si>
  <si>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</si>
  <si>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</si>
  <si>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</si>
  <si>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</si>
  <si>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</si>
  <si>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</si>
  <si>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</si>
  <si>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</si>
  <si>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</si>
  <si>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</si>
  <si>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</si>
  <si>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</si>
  <si>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</si>
  <si>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</si>
  <si>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</si>
  <si>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</si>
  <si>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</si>
  <si>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</si>
  <si>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</si>
  <si>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</si>
  <si>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</si>
  <si>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</si>
  <si>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</si>
  <si>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</si>
  <si>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</si>
  <si>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</si>
  <si>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</si>
  <si>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</si>
  <si>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</si>
  <si>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</si>
  <si>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</si>
  <si>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</si>
  <si>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</si>
  <si>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</si>
  <si>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</si>
  <si>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</si>
  <si>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</si>
  <si>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</si>
  <si>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</si>
  <si>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</si>
  <si>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</si>
  <si>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</si>
  <si>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</si>
  <si>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</si>
  <si>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</si>
  <si>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</si>
  <si>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</si>
  <si>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</si>
  <si>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</si>
  <si>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</si>
  <si>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</si>
  <si>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</si>
  <si>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</si>
  <si>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</si>
  <si>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</si>
  <si>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</si>
  <si>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</si>
  <si>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</si>
  <si>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</si>
  <si>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</si>
  <si>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新設住宅利用資金別戸数（令和４年12月）</t>
  </si>
  <si>
    <t>新設住宅資金別戸数（令和５年２月）</t>
  </si>
  <si>
    <t>新設住宅建て方別戸数（令和５年２月）</t>
  </si>
  <si>
    <t>新設住宅利用関係別戸数（令和５年２月）</t>
  </si>
  <si>
    <t>新設住宅工法別戸数（令和５年２月）</t>
  </si>
  <si>
    <t>新設住宅構造別戸数（令和5年２月）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</si>
</sst>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B4" sqref="B4:B38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120</v>
      </c>
      <c r="C4" s="10"/>
      <c r="D4" s="10"/>
      <c r="E4" s="10"/>
      <c r="F4" s="10"/>
      <c r="G4" s="26">
        <f>B4+C4+D4+E4+F4</f>
        <v>120</v>
      </c>
    </row>
    <row r="5" spans="1:7" ht="16.5" customHeight="1">
      <c r="A5" s="6" t="s">
        <v>34</v>
      </c>
      <c r="B5" s="10">
        <v>10</v>
      </c>
      <c r="C5" s="10"/>
      <c r="D5" s="10">
        <v>1</v>
      </c>
      <c r="E5" s="10"/>
      <c r="F5" s="10"/>
      <c r="G5" s="26">
        <f aca="true" t="shared" si="0" ref="G5:G38">B5+C5+D5+E5+F5</f>
        <v>11</v>
      </c>
    </row>
    <row r="6" spans="1:7" ht="16.5" customHeight="1">
      <c r="A6" s="6" t="s">
        <v>35</v>
      </c>
      <c r="B6" s="10">
        <v>27</v>
      </c>
      <c r="C6" s="10"/>
      <c r="D6" s="10"/>
      <c r="E6" s="10"/>
      <c r="F6" s="10">
        <v>1</v>
      </c>
      <c r="G6" s="26">
        <f t="shared" si="0"/>
        <v>28</v>
      </c>
    </row>
    <row r="7" spans="1:7" ht="16.5" customHeight="1">
      <c r="A7" s="6" t="s">
        <v>36</v>
      </c>
      <c r="B7" s="10">
        <v>29</v>
      </c>
      <c r="C7" s="10"/>
      <c r="D7" s="10">
        <v>1</v>
      </c>
      <c r="E7" s="29"/>
      <c r="F7" s="27"/>
      <c r="G7" s="26">
        <f t="shared" si="0"/>
        <v>30</v>
      </c>
    </row>
    <row r="8" spans="1:7" ht="16.5" customHeight="1">
      <c r="A8" s="6" t="s">
        <v>37</v>
      </c>
      <c r="B8" s="10">
        <v>2</v>
      </c>
      <c r="C8" s="10"/>
      <c r="D8" s="10"/>
      <c r="E8" s="28"/>
      <c r="F8" s="10"/>
      <c r="G8" s="26">
        <f t="shared" si="0"/>
        <v>2</v>
      </c>
    </row>
    <row r="9" spans="1:7" ht="16.5" customHeight="1">
      <c r="A9" s="6" t="s">
        <v>38</v>
      </c>
      <c r="B9" s="10">
        <v>33</v>
      </c>
      <c r="C9" s="10"/>
      <c r="D9" s="10"/>
      <c r="E9" s="10"/>
      <c r="F9" s="10"/>
      <c r="G9" s="26">
        <f t="shared" si="0"/>
        <v>33</v>
      </c>
    </row>
    <row r="10" spans="1:7" ht="16.5" customHeight="1">
      <c r="A10" s="6" t="s">
        <v>39</v>
      </c>
      <c r="B10" s="10">
        <v>3</v>
      </c>
      <c r="C10" s="10"/>
      <c r="D10" s="10"/>
      <c r="E10" s="10"/>
      <c r="F10" s="10"/>
      <c r="G10" s="26">
        <f t="shared" si="0"/>
        <v>3</v>
      </c>
    </row>
    <row r="11" spans="1:7" ht="16.5" customHeight="1">
      <c r="A11" s="6" t="s">
        <v>40</v>
      </c>
      <c r="B11" s="10">
        <v>4</v>
      </c>
      <c r="C11" s="10"/>
      <c r="D11" s="10"/>
      <c r="E11" s="10"/>
      <c r="F11" s="10"/>
      <c r="G11" s="26">
        <f t="shared" si="0"/>
        <v>4</v>
      </c>
    </row>
    <row r="12" spans="1:7" ht="16.5" customHeight="1">
      <c r="A12" s="6" t="s">
        <v>41</v>
      </c>
      <c r="B12" s="10"/>
      <c r="C12" s="10"/>
      <c r="D12" s="10"/>
      <c r="E12" s="10"/>
      <c r="F12" s="10"/>
      <c r="G12" s="26">
        <f t="shared" si="0"/>
        <v>0</v>
      </c>
    </row>
    <row r="13" spans="1:7" ht="16.5" customHeight="1">
      <c r="A13" s="6" t="s">
        <v>42</v>
      </c>
      <c r="B13" s="10">
        <v>25</v>
      </c>
      <c r="C13" s="10"/>
      <c r="D13" s="10">
        <v>2</v>
      </c>
      <c r="E13" s="10"/>
      <c r="F13" s="10">
        <v>1</v>
      </c>
      <c r="G13" s="26">
        <f t="shared" si="0"/>
        <v>28</v>
      </c>
    </row>
    <row r="14" spans="1:7" ht="16.5" customHeight="1">
      <c r="A14" s="6" t="s">
        <v>43</v>
      </c>
      <c r="B14" s="10">
        <v>25</v>
      </c>
      <c r="C14" s="10"/>
      <c r="D14" s="10">
        <v>1</v>
      </c>
      <c r="E14" s="10"/>
      <c r="F14" s="10"/>
      <c r="G14" s="26">
        <f t="shared" si="0"/>
        <v>26</v>
      </c>
    </row>
    <row r="15" spans="1:7" ht="16.5" customHeight="1">
      <c r="A15" s="6" t="s">
        <v>44</v>
      </c>
      <c r="B15" s="10"/>
      <c r="C15" s="10"/>
      <c r="D15" s="10"/>
      <c r="E15" s="10"/>
      <c r="F15" s="10"/>
      <c r="G15" s="26">
        <f t="shared" si="0"/>
        <v>0</v>
      </c>
    </row>
    <row r="16" spans="1:7" ht="16.5" customHeight="1">
      <c r="A16" s="6" t="s">
        <v>45</v>
      </c>
      <c r="B16" s="10">
        <v>2</v>
      </c>
      <c r="C16" s="10"/>
      <c r="D16" s="10"/>
      <c r="E16" s="10"/>
      <c r="F16" s="10"/>
      <c r="G16" s="26">
        <f t="shared" si="0"/>
        <v>2</v>
      </c>
    </row>
    <row r="17" spans="1:7" ht="16.5" customHeight="1">
      <c r="A17" s="6" t="s">
        <v>46</v>
      </c>
      <c r="B17" s="10">
        <v>3</v>
      </c>
      <c r="C17" s="10"/>
      <c r="D17" s="10"/>
      <c r="E17" s="10"/>
      <c r="F17" s="10"/>
      <c r="G17" s="26">
        <f t="shared" si="0"/>
        <v>3</v>
      </c>
    </row>
    <row r="18" spans="1:7" ht="16.5" customHeight="1">
      <c r="A18" s="6" t="s">
        <v>47</v>
      </c>
      <c r="B18" s="10">
        <v>2</v>
      </c>
      <c r="C18" s="10"/>
      <c r="D18" s="10">
        <v>1</v>
      </c>
      <c r="E18" s="10"/>
      <c r="F18" s="10"/>
      <c r="G18" s="26">
        <f t="shared" si="0"/>
        <v>3</v>
      </c>
    </row>
    <row r="19" spans="1:7" ht="16.5" customHeight="1">
      <c r="A19" s="6" t="s">
        <v>48</v>
      </c>
      <c r="B19" s="10">
        <v>4</v>
      </c>
      <c r="C19" s="10"/>
      <c r="D19" s="10"/>
      <c r="E19" s="10"/>
      <c r="F19" s="10">
        <v>12</v>
      </c>
      <c r="G19" s="26">
        <f t="shared" si="0"/>
        <v>16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>
        <v>1</v>
      </c>
      <c r="C28" s="10"/>
      <c r="D28" s="10"/>
      <c r="E28" s="10"/>
      <c r="F28" s="10"/>
      <c r="G28" s="26">
        <f t="shared" si="0"/>
        <v>1</v>
      </c>
    </row>
    <row r="29" spans="1:7" ht="16.5" customHeight="1">
      <c r="A29" s="6" t="s">
        <v>58</v>
      </c>
      <c r="B29" s="10">
        <v>1</v>
      </c>
      <c r="C29" s="10"/>
      <c r="D29" s="10"/>
      <c r="E29" s="10"/>
      <c r="F29" s="10"/>
      <c r="G29" s="26">
        <f t="shared" si="0"/>
        <v>1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2</v>
      </c>
      <c r="C31" s="10"/>
      <c r="D31" s="10"/>
      <c r="E31" s="10"/>
      <c r="F31" s="10"/>
      <c r="G31" s="26">
        <f t="shared" si="0"/>
        <v>2</v>
      </c>
    </row>
    <row r="32" spans="1:7" ht="16.5" customHeight="1">
      <c r="A32" s="6" t="s">
        <v>61</v>
      </c>
      <c r="B32" s="10">
        <v>3</v>
      </c>
      <c r="C32" s="10"/>
      <c r="D32" s="10"/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/>
      <c r="C34" s="10"/>
      <c r="D34" s="10"/>
      <c r="E34" s="10"/>
      <c r="F34" s="10"/>
      <c r="G34" s="26">
        <f t="shared" si="0"/>
        <v>0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/>
      <c r="C36" s="10"/>
      <c r="D36" s="10"/>
      <c r="E36" s="10"/>
      <c r="F36" s="10"/>
      <c r="G36" s="26">
        <f t="shared" si="0"/>
        <v>0</v>
      </c>
    </row>
    <row r="37" spans="1:7" ht="16.5" customHeight="1">
      <c r="A37" s="6" t="s">
        <v>84</v>
      </c>
      <c r="B37" s="10">
        <v>5</v>
      </c>
      <c r="C37" s="10"/>
      <c r="D37" s="10"/>
      <c r="E37" s="10"/>
      <c r="F37" s="10"/>
      <c r="G37" s="26">
        <f t="shared" si="0"/>
        <v>5</v>
      </c>
    </row>
    <row r="38" spans="1:7" ht="16.5" customHeight="1">
      <c r="A38" s="6" t="s">
        <v>66</v>
      </c>
      <c r="B38" s="10"/>
      <c r="C38" s="10"/>
      <c r="D38" s="10"/>
      <c r="E38" s="10"/>
      <c r="F38" s="10"/>
      <c r="G38" s="26">
        <f t="shared" si="0"/>
        <v>0</v>
      </c>
    </row>
    <row r="39" spans="1:7" ht="16.5" customHeight="1">
      <c r="A39" s="7" t="s">
        <v>15</v>
      </c>
      <c r="B39" s="25">
        <f aca="true" t="shared" si="1" ref="B39:G39">SUM(B4:B38)</f>
        <v>302</v>
      </c>
      <c r="C39" s="25">
        <f t="shared" si="1"/>
        <v>0</v>
      </c>
      <c r="D39" s="25">
        <f t="shared" si="1"/>
        <v>6</v>
      </c>
      <c r="E39" s="25">
        <f t="shared" si="1"/>
        <v>0</v>
      </c>
      <c r="F39" s="25">
        <f t="shared" si="1"/>
        <v>14</v>
      </c>
      <c r="G39" s="37">
        <f t="shared" si="1"/>
        <v>322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28">
      <selection activeCell="F36" sqref="F36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79</v>
      </c>
      <c r="C4" s="8">
        <v>33</v>
      </c>
      <c r="D4" s="8">
        <v>8</v>
      </c>
      <c r="E4" s="8"/>
      <c r="F4" s="31">
        <f aca="true" t="shared" si="0" ref="F4:F38">SUM(B4:E4)</f>
        <v>120</v>
      </c>
    </row>
    <row r="5" spans="1:6" ht="16.5" customHeight="1">
      <c r="A5" s="6" t="s">
        <v>34</v>
      </c>
      <c r="B5" s="8">
        <v>11</v>
      </c>
      <c r="C5" s="8"/>
      <c r="D5" s="8"/>
      <c r="E5" s="8"/>
      <c r="F5" s="31">
        <f t="shared" si="0"/>
        <v>11</v>
      </c>
    </row>
    <row r="6" spans="1:6" ht="16.5" customHeight="1">
      <c r="A6" s="6" t="s">
        <v>35</v>
      </c>
      <c r="B6" s="8">
        <v>26</v>
      </c>
      <c r="C6" s="8">
        <v>2</v>
      </c>
      <c r="D6" s="8"/>
      <c r="E6" s="8"/>
      <c r="F6" s="31">
        <f t="shared" si="0"/>
        <v>28</v>
      </c>
    </row>
    <row r="7" spans="1:6" ht="16.5" customHeight="1">
      <c r="A7" s="6" t="s">
        <v>36</v>
      </c>
      <c r="B7" s="8">
        <v>30</v>
      </c>
      <c r="C7" s="8"/>
      <c r="D7" s="8"/>
      <c r="E7" s="8"/>
      <c r="F7" s="31">
        <f t="shared" si="0"/>
        <v>30</v>
      </c>
    </row>
    <row r="8" spans="1:6" ht="16.5" customHeight="1">
      <c r="A8" s="6" t="s">
        <v>37</v>
      </c>
      <c r="B8" s="8">
        <v>2</v>
      </c>
      <c r="C8" s="8"/>
      <c r="D8" s="8"/>
      <c r="E8" s="8"/>
      <c r="F8" s="31">
        <f t="shared" si="0"/>
        <v>2</v>
      </c>
    </row>
    <row r="9" spans="1:6" ht="16.5" customHeight="1">
      <c r="A9" s="6" t="s">
        <v>38</v>
      </c>
      <c r="B9" s="8">
        <v>9</v>
      </c>
      <c r="C9" s="8">
        <v>24</v>
      </c>
      <c r="D9" s="8"/>
      <c r="E9" s="8"/>
      <c r="F9" s="31">
        <f t="shared" si="0"/>
        <v>33</v>
      </c>
    </row>
    <row r="10" spans="1:6" ht="16.5" customHeight="1">
      <c r="A10" s="6" t="s">
        <v>39</v>
      </c>
      <c r="B10" s="8">
        <v>3</v>
      </c>
      <c r="C10" s="8"/>
      <c r="D10" s="8"/>
      <c r="E10" s="8"/>
      <c r="F10" s="31">
        <f t="shared" si="0"/>
        <v>3</v>
      </c>
    </row>
    <row r="11" spans="1:6" ht="16.5" customHeight="1">
      <c r="A11" s="6" t="s">
        <v>40</v>
      </c>
      <c r="B11" s="8">
        <v>4</v>
      </c>
      <c r="C11" s="8"/>
      <c r="D11" s="8"/>
      <c r="E11" s="8"/>
      <c r="F11" s="31">
        <f t="shared" si="0"/>
        <v>4</v>
      </c>
    </row>
    <row r="12" spans="1:6" ht="16.5" customHeight="1">
      <c r="A12" s="6" t="s">
        <v>41</v>
      </c>
      <c r="B12" s="8"/>
      <c r="C12" s="8"/>
      <c r="D12" s="8"/>
      <c r="E12" s="8"/>
      <c r="F12" s="31">
        <f t="shared" si="0"/>
        <v>0</v>
      </c>
    </row>
    <row r="13" spans="1:6" ht="16.5" customHeight="1">
      <c r="A13" s="6" t="s">
        <v>42</v>
      </c>
      <c r="B13" s="8">
        <v>16</v>
      </c>
      <c r="C13" s="8">
        <v>12</v>
      </c>
      <c r="D13" s="8"/>
      <c r="E13" s="8"/>
      <c r="F13" s="31">
        <f t="shared" si="0"/>
        <v>28</v>
      </c>
    </row>
    <row r="14" spans="1:6" ht="16.5" customHeight="1">
      <c r="A14" s="6" t="s">
        <v>43</v>
      </c>
      <c r="B14" s="8">
        <v>26</v>
      </c>
      <c r="C14" s="8"/>
      <c r="D14" s="8"/>
      <c r="E14" s="8"/>
      <c r="F14" s="31">
        <f t="shared" si="0"/>
        <v>26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2</v>
      </c>
      <c r="C16" s="10"/>
      <c r="D16" s="10"/>
      <c r="E16" s="10"/>
      <c r="F16" s="31">
        <f t="shared" si="0"/>
        <v>2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>
        <v>4</v>
      </c>
      <c r="C19" s="10">
        <v>12</v>
      </c>
      <c r="D19" s="10"/>
      <c r="E19" s="10"/>
      <c r="F19" s="31">
        <f t="shared" si="0"/>
        <v>16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/>
      <c r="C34" s="10"/>
      <c r="D34" s="10"/>
      <c r="E34" s="10"/>
      <c r="F34" s="31">
        <f t="shared" si="0"/>
        <v>0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6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</row>
    <row r="39" spans="1:6" ht="16.5" customHeight="1">
      <c r="A39" s="7" t="s">
        <v>15</v>
      </c>
      <c r="B39" s="25">
        <f>SUM(B4:B38)</f>
        <v>231</v>
      </c>
      <c r="C39" s="25">
        <f>SUM(C4:C38)</f>
        <v>83</v>
      </c>
      <c r="D39" s="25">
        <f>SUM(D4:D38)</f>
        <v>8</v>
      </c>
      <c r="E39" s="25">
        <f>SUM(E4:E38)</f>
        <v>0</v>
      </c>
      <c r="F39" s="37">
        <f>SUM(F4:F38)</f>
        <v>322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28">
      <selection activeCell="D4" sqref="D4:D29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56</v>
      </c>
      <c r="C4" s="8">
        <v>41</v>
      </c>
      <c r="D4" s="8"/>
      <c r="E4" s="8">
        <v>23</v>
      </c>
      <c r="F4" s="31">
        <f>SUM(B4:E4)</f>
        <v>120</v>
      </c>
    </row>
    <row r="5" spans="1:6" ht="16.5" customHeight="1">
      <c r="A5" s="6" t="s">
        <v>34</v>
      </c>
      <c r="B5" s="8">
        <v>7</v>
      </c>
      <c r="C5" s="8"/>
      <c r="D5" s="8"/>
      <c r="E5" s="8">
        <v>4</v>
      </c>
      <c r="F5" s="31">
        <f aca="true" t="shared" si="0" ref="F5:F38">SUM(B5:E5)</f>
        <v>11</v>
      </c>
    </row>
    <row r="6" spans="1:6" ht="16.5" customHeight="1">
      <c r="A6" s="6" t="s">
        <v>35</v>
      </c>
      <c r="B6" s="8">
        <v>21</v>
      </c>
      <c r="C6" s="8">
        <v>2</v>
      </c>
      <c r="D6" s="8"/>
      <c r="E6" s="8">
        <v>5</v>
      </c>
      <c r="F6" s="31">
        <f t="shared" si="0"/>
        <v>28</v>
      </c>
    </row>
    <row r="7" spans="1:6" ht="16.5" customHeight="1">
      <c r="A7" s="6" t="s">
        <v>36</v>
      </c>
      <c r="B7" s="8">
        <v>16</v>
      </c>
      <c r="C7" s="8"/>
      <c r="D7" s="8"/>
      <c r="E7" s="8">
        <v>14</v>
      </c>
      <c r="F7" s="31">
        <f t="shared" si="0"/>
        <v>30</v>
      </c>
    </row>
    <row r="8" spans="1:6" ht="16.5" customHeight="1">
      <c r="A8" s="6" t="s">
        <v>37</v>
      </c>
      <c r="B8" s="10">
        <v>1</v>
      </c>
      <c r="C8" s="10"/>
      <c r="D8" s="10"/>
      <c r="E8" s="10">
        <v>1</v>
      </c>
      <c r="F8" s="31">
        <f t="shared" si="0"/>
        <v>2</v>
      </c>
    </row>
    <row r="9" spans="1:6" ht="16.5" customHeight="1">
      <c r="A9" s="6" t="s">
        <v>38</v>
      </c>
      <c r="B9" s="10">
        <v>6</v>
      </c>
      <c r="C9" s="10">
        <v>24</v>
      </c>
      <c r="D9" s="10"/>
      <c r="E9" s="10">
        <v>3</v>
      </c>
      <c r="F9" s="31">
        <f t="shared" si="0"/>
        <v>33</v>
      </c>
    </row>
    <row r="10" spans="1:6" ht="16.5" customHeight="1">
      <c r="A10" s="6" t="s">
        <v>39</v>
      </c>
      <c r="B10" s="10">
        <v>3</v>
      </c>
      <c r="C10" s="10"/>
      <c r="D10" s="10"/>
      <c r="E10" s="10"/>
      <c r="F10" s="31">
        <f t="shared" si="0"/>
        <v>3</v>
      </c>
    </row>
    <row r="11" spans="1:6" ht="16.5" customHeight="1">
      <c r="A11" s="6" t="s">
        <v>40</v>
      </c>
      <c r="B11" s="10">
        <v>3</v>
      </c>
      <c r="C11" s="10"/>
      <c r="D11" s="10"/>
      <c r="E11" s="10">
        <v>1</v>
      </c>
      <c r="F11" s="31">
        <f t="shared" si="0"/>
        <v>4</v>
      </c>
    </row>
    <row r="12" spans="1:6" ht="16.5" customHeight="1">
      <c r="A12" s="6" t="s">
        <v>41</v>
      </c>
      <c r="B12" s="10"/>
      <c r="C12" s="10"/>
      <c r="D12" s="10"/>
      <c r="E12" s="10"/>
      <c r="F12" s="31">
        <f t="shared" si="0"/>
        <v>0</v>
      </c>
    </row>
    <row r="13" spans="1:6" ht="16.5" customHeight="1">
      <c r="A13" s="6" t="s">
        <v>42</v>
      </c>
      <c r="B13" s="10">
        <v>13</v>
      </c>
      <c r="C13" s="10">
        <v>12</v>
      </c>
      <c r="D13" s="10"/>
      <c r="E13" s="10">
        <v>3</v>
      </c>
      <c r="F13" s="31">
        <f t="shared" si="0"/>
        <v>28</v>
      </c>
    </row>
    <row r="14" spans="1:6" ht="16.5" customHeight="1">
      <c r="A14" s="6" t="s">
        <v>43</v>
      </c>
      <c r="B14" s="10">
        <v>15</v>
      </c>
      <c r="C14" s="10"/>
      <c r="D14" s="10">
        <v>1</v>
      </c>
      <c r="E14" s="10">
        <v>10</v>
      </c>
      <c r="F14" s="31">
        <f t="shared" si="0"/>
        <v>26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/>
      <c r="C16" s="10">
        <v>1</v>
      </c>
      <c r="D16" s="10"/>
      <c r="E16" s="10">
        <v>1</v>
      </c>
      <c r="F16" s="31">
        <f t="shared" si="0"/>
        <v>2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>
        <v>2</v>
      </c>
      <c r="C18" s="10"/>
      <c r="D18" s="10"/>
      <c r="E18" s="10">
        <v>1</v>
      </c>
      <c r="F18" s="31">
        <f t="shared" si="0"/>
        <v>3</v>
      </c>
    </row>
    <row r="19" spans="1:6" ht="16.5" customHeight="1">
      <c r="A19" s="6" t="s">
        <v>48</v>
      </c>
      <c r="B19" s="10">
        <v>1</v>
      </c>
      <c r="C19" s="10">
        <v>12</v>
      </c>
      <c r="D19" s="10"/>
      <c r="E19" s="10">
        <v>3</v>
      </c>
      <c r="F19" s="31">
        <f t="shared" si="0"/>
        <v>16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/>
      <c r="C34" s="10"/>
      <c r="D34" s="10"/>
      <c r="E34" s="10"/>
      <c r="F34" s="31">
        <f t="shared" si="0"/>
        <v>0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4</v>
      </c>
      <c r="C37" s="10"/>
      <c r="D37" s="10"/>
      <c r="E37" s="10">
        <v>1</v>
      </c>
      <c r="F37" s="31">
        <f t="shared" si="0"/>
        <v>5</v>
      </c>
    </row>
    <row r="38" spans="1:6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</row>
    <row r="39" spans="1:6" ht="16.5" customHeight="1">
      <c r="A39" s="7" t="s">
        <v>15</v>
      </c>
      <c r="B39" s="30">
        <f>SUM(B4:B38)</f>
        <v>159</v>
      </c>
      <c r="C39" s="30">
        <f>SUM(C4:C38)</f>
        <v>92</v>
      </c>
      <c r="D39" s="30">
        <f>SUM(D4:D38)</f>
        <v>1</v>
      </c>
      <c r="E39" s="30">
        <f>SUM(E4:E38)</f>
        <v>70</v>
      </c>
      <c r="F39" s="38">
        <f>SUM(F4:F38)</f>
        <v>322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B4" sqref="B4:D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64</v>
      </c>
      <c r="C4" s="8">
        <v>6</v>
      </c>
      <c r="D4" s="8">
        <v>50</v>
      </c>
      <c r="E4" s="8"/>
      <c r="F4" s="31">
        <f>SUM(B4:E4)</f>
        <v>120</v>
      </c>
    </row>
    <row r="5" spans="1:6" ht="16.5" customHeight="1">
      <c r="A5" s="6" t="s">
        <v>34</v>
      </c>
      <c r="B5" s="8">
        <v>7</v>
      </c>
      <c r="C5" s="8">
        <v>1</v>
      </c>
      <c r="D5" s="8">
        <v>3</v>
      </c>
      <c r="E5" s="8"/>
      <c r="F5" s="31">
        <f aca="true" t="shared" si="0" ref="F5:F38">SUM(B5:E5)</f>
        <v>11</v>
      </c>
    </row>
    <row r="6" spans="1:6" ht="16.5" customHeight="1">
      <c r="A6" s="6" t="s">
        <v>35</v>
      </c>
      <c r="B6" s="8">
        <v>22</v>
      </c>
      <c r="C6" s="8">
        <v>3</v>
      </c>
      <c r="D6" s="8">
        <v>3</v>
      </c>
      <c r="E6" s="8"/>
      <c r="F6" s="31">
        <f t="shared" si="0"/>
        <v>28</v>
      </c>
    </row>
    <row r="7" spans="1:6" ht="16.5" customHeight="1">
      <c r="A7" s="6" t="s">
        <v>36</v>
      </c>
      <c r="B7" s="8">
        <v>21</v>
      </c>
      <c r="C7" s="8">
        <v>1</v>
      </c>
      <c r="D7" s="8">
        <v>8</v>
      </c>
      <c r="E7" s="8"/>
      <c r="F7" s="31">
        <f t="shared" si="0"/>
        <v>30</v>
      </c>
    </row>
    <row r="8" spans="1:6" ht="16.5" customHeight="1">
      <c r="A8" s="6" t="s">
        <v>37</v>
      </c>
      <c r="B8" s="8"/>
      <c r="C8" s="8"/>
      <c r="D8" s="8">
        <v>2</v>
      </c>
      <c r="E8" s="8"/>
      <c r="F8" s="31">
        <f t="shared" si="0"/>
        <v>2</v>
      </c>
    </row>
    <row r="9" spans="1:6" ht="16.5" customHeight="1">
      <c r="A9" s="6" t="s">
        <v>38</v>
      </c>
      <c r="B9" s="8">
        <v>7</v>
      </c>
      <c r="C9" s="8"/>
      <c r="D9" s="8">
        <v>26</v>
      </c>
      <c r="E9" s="8"/>
      <c r="F9" s="31">
        <f t="shared" si="0"/>
        <v>33</v>
      </c>
    </row>
    <row r="10" spans="1:6" ht="16.5" customHeight="1">
      <c r="A10" s="6" t="s">
        <v>39</v>
      </c>
      <c r="B10" s="8">
        <v>1</v>
      </c>
      <c r="C10" s="8">
        <v>1</v>
      </c>
      <c r="D10" s="8">
        <v>1</v>
      </c>
      <c r="E10" s="8"/>
      <c r="F10" s="31">
        <f t="shared" si="0"/>
        <v>3</v>
      </c>
    </row>
    <row r="11" spans="1:6" ht="16.5" customHeight="1">
      <c r="A11" s="6" t="s">
        <v>40</v>
      </c>
      <c r="B11" s="8">
        <v>2</v>
      </c>
      <c r="C11" s="8"/>
      <c r="D11" s="8">
        <v>2</v>
      </c>
      <c r="E11" s="8"/>
      <c r="F11" s="31">
        <f t="shared" si="0"/>
        <v>4</v>
      </c>
    </row>
    <row r="12" spans="1:6" ht="16.5" customHeight="1">
      <c r="A12" s="6" t="s">
        <v>41</v>
      </c>
      <c r="B12" s="8"/>
      <c r="C12" s="8"/>
      <c r="D12" s="8"/>
      <c r="E12" s="8"/>
      <c r="F12" s="31">
        <f t="shared" si="0"/>
        <v>0</v>
      </c>
    </row>
    <row r="13" spans="1:6" ht="16.5" customHeight="1">
      <c r="A13" s="6" t="s">
        <v>42</v>
      </c>
      <c r="B13" s="8">
        <v>12</v>
      </c>
      <c r="C13" s="8">
        <v>13</v>
      </c>
      <c r="D13" s="8">
        <v>3</v>
      </c>
      <c r="E13" s="8"/>
      <c r="F13" s="31">
        <f t="shared" si="0"/>
        <v>28</v>
      </c>
    </row>
    <row r="14" spans="1:6" ht="16.5" customHeight="1">
      <c r="A14" s="6" t="s">
        <v>43</v>
      </c>
      <c r="B14" s="8">
        <v>17</v>
      </c>
      <c r="C14" s="8"/>
      <c r="D14" s="8">
        <v>9</v>
      </c>
      <c r="E14" s="8"/>
      <c r="F14" s="31">
        <f t="shared" si="0"/>
        <v>26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2</v>
      </c>
      <c r="C16" s="10"/>
      <c r="D16" s="10"/>
      <c r="E16" s="10"/>
      <c r="F16" s="31">
        <f t="shared" si="0"/>
        <v>2</v>
      </c>
    </row>
    <row r="17" spans="1:6" ht="16.5" customHeight="1">
      <c r="A17" s="6" t="s">
        <v>46</v>
      </c>
      <c r="B17" s="10">
        <v>3</v>
      </c>
      <c r="C17" s="10"/>
      <c r="D17" s="10"/>
      <c r="E17" s="10"/>
      <c r="F17" s="31">
        <f t="shared" si="0"/>
        <v>3</v>
      </c>
    </row>
    <row r="18" spans="1:6" ht="16.5" customHeight="1">
      <c r="A18" s="6" t="s">
        <v>47</v>
      </c>
      <c r="B18" s="10"/>
      <c r="C18" s="10">
        <v>2</v>
      </c>
      <c r="D18" s="10">
        <v>1</v>
      </c>
      <c r="E18" s="10"/>
      <c r="F18" s="31">
        <f t="shared" si="0"/>
        <v>3</v>
      </c>
    </row>
    <row r="19" spans="1:6" ht="16.5" customHeight="1">
      <c r="A19" s="6" t="s">
        <v>48</v>
      </c>
      <c r="B19" s="10">
        <v>4</v>
      </c>
      <c r="C19" s="10"/>
      <c r="D19" s="10">
        <v>12</v>
      </c>
      <c r="E19" s="10"/>
      <c r="F19" s="31">
        <f t="shared" si="0"/>
        <v>16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>
        <v>1</v>
      </c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/>
      <c r="D31" s="10"/>
      <c r="E31" s="10"/>
      <c r="F31" s="31">
        <f t="shared" si="0"/>
        <v>2</v>
      </c>
    </row>
    <row r="32" spans="1:6" ht="16.5" customHeight="1">
      <c r="A32" s="6" t="s">
        <v>61</v>
      </c>
      <c r="B32" s="10">
        <v>2</v>
      </c>
      <c r="C32" s="10"/>
      <c r="D32" s="10">
        <v>1</v>
      </c>
      <c r="E32" s="10"/>
      <c r="F32" s="31">
        <f t="shared" si="0"/>
        <v>3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/>
      <c r="C34" s="10"/>
      <c r="D34" s="10"/>
      <c r="E34" s="10"/>
      <c r="F34" s="31">
        <f t="shared" si="0"/>
        <v>0</v>
      </c>
    </row>
    <row r="35" spans="1:6" ht="16.5" customHeight="1">
      <c r="A35" s="6" t="s">
        <v>64</v>
      </c>
      <c r="B35" s="10"/>
      <c r="C35" s="10">
        <v>1</v>
      </c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7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  <c r="G38" s="32"/>
    </row>
    <row r="39" spans="1:6" ht="16.5" customHeight="1">
      <c r="A39" s="7" t="s">
        <v>15</v>
      </c>
      <c r="B39" s="25">
        <f>SUM(B4:B38)</f>
        <v>172</v>
      </c>
      <c r="C39" s="25">
        <f>SUM(C4:C38)</f>
        <v>28</v>
      </c>
      <c r="D39" s="25">
        <f>SUM(D4:D38)</f>
        <v>122</v>
      </c>
      <c r="E39" s="25">
        <f>SUM(E4:E38)</f>
        <v>0</v>
      </c>
      <c r="F39" s="37">
        <f>SUM(F4:F38)</f>
        <v>322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SheetLayoutView="100" zoomScalePageLayoutView="0" workbookViewId="0" topLeftCell="A31">
      <selection activeCell="J35" sqref="J35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118</v>
      </c>
      <c r="C4" s="8"/>
      <c r="D4" s="8"/>
      <c r="E4" s="8">
        <v>2</v>
      </c>
      <c r="F4" s="8"/>
      <c r="G4" s="8"/>
      <c r="H4" s="31">
        <f>SUM(B4:G4)</f>
        <v>120</v>
      </c>
    </row>
    <row r="5" spans="1:8" ht="16.5" customHeight="1">
      <c r="A5" s="6" t="s">
        <v>34</v>
      </c>
      <c r="B5" s="8">
        <v>11</v>
      </c>
      <c r="C5" s="8"/>
      <c r="D5" s="8"/>
      <c r="E5" s="8"/>
      <c r="F5" s="8"/>
      <c r="G5" s="8"/>
      <c r="H5" s="31">
        <f aca="true" t="shared" si="0" ref="H5:H38">SUM(B5:G5)</f>
        <v>11</v>
      </c>
    </row>
    <row r="6" spans="1:8" ht="16.5" customHeight="1">
      <c r="A6" s="6" t="s">
        <v>35</v>
      </c>
      <c r="B6" s="8">
        <v>27</v>
      </c>
      <c r="C6" s="8"/>
      <c r="D6" s="8"/>
      <c r="E6" s="8">
        <v>1</v>
      </c>
      <c r="F6" s="8"/>
      <c r="G6" s="8"/>
      <c r="H6" s="31">
        <f t="shared" si="0"/>
        <v>28</v>
      </c>
    </row>
    <row r="7" spans="1:8" ht="16.5" customHeight="1">
      <c r="A7" s="6" t="s">
        <v>36</v>
      </c>
      <c r="B7" s="8">
        <v>29</v>
      </c>
      <c r="C7" s="8"/>
      <c r="D7" s="8"/>
      <c r="E7" s="8">
        <v>1</v>
      </c>
      <c r="F7" s="8"/>
      <c r="G7" s="8"/>
      <c r="H7" s="31">
        <f t="shared" si="0"/>
        <v>30</v>
      </c>
    </row>
    <row r="8" spans="1:8" ht="16.5" customHeight="1">
      <c r="A8" s="6" t="s">
        <v>37</v>
      </c>
      <c r="B8" s="8">
        <v>2</v>
      </c>
      <c r="C8" s="8"/>
      <c r="D8" s="8"/>
      <c r="E8" s="8"/>
      <c r="F8" s="8"/>
      <c r="G8" s="8"/>
      <c r="H8" s="31">
        <f t="shared" si="0"/>
        <v>2</v>
      </c>
    </row>
    <row r="9" spans="1:8" ht="16.5" customHeight="1">
      <c r="A9" s="6" t="s">
        <v>38</v>
      </c>
      <c r="B9" s="8">
        <v>33</v>
      </c>
      <c r="C9" s="8"/>
      <c r="D9" s="8"/>
      <c r="E9" s="8"/>
      <c r="F9" s="8"/>
      <c r="G9" s="8"/>
      <c r="H9" s="31">
        <f t="shared" si="0"/>
        <v>33</v>
      </c>
    </row>
    <row r="10" spans="1:8" ht="16.5" customHeight="1">
      <c r="A10" s="6" t="s">
        <v>39</v>
      </c>
      <c r="B10" s="8">
        <v>2</v>
      </c>
      <c r="C10" s="8"/>
      <c r="D10" s="8"/>
      <c r="E10" s="8">
        <v>1</v>
      </c>
      <c r="F10" s="8"/>
      <c r="G10" s="8"/>
      <c r="H10" s="31">
        <f t="shared" si="0"/>
        <v>3</v>
      </c>
    </row>
    <row r="11" spans="1:8" ht="16.5" customHeight="1">
      <c r="A11" s="6" t="s">
        <v>40</v>
      </c>
      <c r="B11" s="8">
        <v>4</v>
      </c>
      <c r="C11" s="8"/>
      <c r="D11" s="8"/>
      <c r="E11" s="8"/>
      <c r="F11" s="8"/>
      <c r="G11" s="8"/>
      <c r="H11" s="31">
        <f t="shared" si="0"/>
        <v>4</v>
      </c>
    </row>
    <row r="12" spans="1:8" ht="16.5" customHeight="1">
      <c r="A12" s="6" t="s">
        <v>41</v>
      </c>
      <c r="B12" s="8"/>
      <c r="C12" s="8"/>
      <c r="D12" s="8"/>
      <c r="E12" s="8"/>
      <c r="F12" s="8"/>
      <c r="G12" s="8"/>
      <c r="H12" s="31">
        <f t="shared" si="0"/>
        <v>0</v>
      </c>
    </row>
    <row r="13" spans="1:8" ht="16.5" customHeight="1">
      <c r="A13" s="6" t="s">
        <v>42</v>
      </c>
      <c r="B13" s="8">
        <v>15</v>
      </c>
      <c r="C13" s="8"/>
      <c r="D13" s="8"/>
      <c r="E13" s="8">
        <v>13</v>
      </c>
      <c r="F13" s="8"/>
      <c r="G13" s="8"/>
      <c r="H13" s="31">
        <f t="shared" si="0"/>
        <v>28</v>
      </c>
    </row>
    <row r="14" spans="1:8" ht="16.5" customHeight="1">
      <c r="A14" s="6" t="s">
        <v>43</v>
      </c>
      <c r="B14" s="8">
        <v>26</v>
      </c>
      <c r="C14" s="8"/>
      <c r="D14" s="8"/>
      <c r="E14" s="8"/>
      <c r="F14" s="8"/>
      <c r="G14" s="8"/>
      <c r="H14" s="31">
        <f t="shared" si="0"/>
        <v>26</v>
      </c>
    </row>
    <row r="15" spans="1:8" ht="16.5" customHeight="1">
      <c r="A15" s="6" t="s">
        <v>44</v>
      </c>
      <c r="B15" s="10"/>
      <c r="C15" s="10"/>
      <c r="D15" s="10"/>
      <c r="E15" s="10"/>
      <c r="F15" s="10"/>
      <c r="G15" s="10"/>
      <c r="H15" s="31">
        <f t="shared" si="0"/>
        <v>0</v>
      </c>
    </row>
    <row r="16" spans="1:8" ht="16.5" customHeight="1">
      <c r="A16" s="6" t="s">
        <v>45</v>
      </c>
      <c r="B16" s="10">
        <v>2</v>
      </c>
      <c r="C16" s="10"/>
      <c r="D16" s="10"/>
      <c r="E16" s="10"/>
      <c r="F16" s="10"/>
      <c r="G16" s="10"/>
      <c r="H16" s="31">
        <f t="shared" si="0"/>
        <v>2</v>
      </c>
    </row>
    <row r="17" spans="1:8" ht="16.5" customHeight="1">
      <c r="A17" s="6" t="s">
        <v>46</v>
      </c>
      <c r="B17" s="10">
        <v>3</v>
      </c>
      <c r="C17" s="10"/>
      <c r="D17" s="10"/>
      <c r="E17" s="10"/>
      <c r="F17" s="10"/>
      <c r="G17" s="10"/>
      <c r="H17" s="31">
        <f t="shared" si="0"/>
        <v>3</v>
      </c>
    </row>
    <row r="18" spans="1:8" ht="16.5" customHeight="1">
      <c r="A18" s="6" t="s">
        <v>47</v>
      </c>
      <c r="B18" s="10">
        <v>1</v>
      </c>
      <c r="C18" s="10"/>
      <c r="D18" s="10"/>
      <c r="E18" s="10">
        <v>2</v>
      </c>
      <c r="F18" s="10"/>
      <c r="G18" s="10"/>
      <c r="H18" s="31">
        <f t="shared" si="0"/>
        <v>3</v>
      </c>
    </row>
    <row r="19" spans="1:8" ht="16.5" customHeight="1">
      <c r="A19" s="6" t="s">
        <v>48</v>
      </c>
      <c r="B19" s="10">
        <v>16</v>
      </c>
      <c r="C19" s="10"/>
      <c r="D19" s="10"/>
      <c r="E19" s="10"/>
      <c r="F19" s="10"/>
      <c r="G19" s="10"/>
      <c r="H19" s="31">
        <f t="shared" si="0"/>
        <v>16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>
        <v>1</v>
      </c>
      <c r="C28" s="10"/>
      <c r="D28" s="10"/>
      <c r="E28" s="10"/>
      <c r="F28" s="10"/>
      <c r="G28" s="10"/>
      <c r="H28" s="31">
        <f t="shared" si="0"/>
        <v>1</v>
      </c>
    </row>
    <row r="29" spans="1:8" ht="16.5" customHeight="1">
      <c r="A29" s="6" t="s">
        <v>58</v>
      </c>
      <c r="B29" s="10">
        <v>1</v>
      </c>
      <c r="C29" s="10"/>
      <c r="D29" s="10"/>
      <c r="E29" s="10"/>
      <c r="F29" s="10"/>
      <c r="G29" s="10"/>
      <c r="H29" s="31">
        <f t="shared" si="0"/>
        <v>1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2</v>
      </c>
      <c r="C31" s="10"/>
      <c r="D31" s="10"/>
      <c r="E31" s="10"/>
      <c r="F31" s="10"/>
      <c r="G31" s="10"/>
      <c r="H31" s="31">
        <f t="shared" si="0"/>
        <v>2</v>
      </c>
    </row>
    <row r="32" spans="1:8" ht="16.5" customHeight="1">
      <c r="A32" s="6" t="s">
        <v>61</v>
      </c>
      <c r="B32" s="10">
        <v>3</v>
      </c>
      <c r="C32" s="10"/>
      <c r="D32" s="10"/>
      <c r="E32" s="10"/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/>
      <c r="C34" s="10"/>
      <c r="D34" s="10"/>
      <c r="E34" s="10"/>
      <c r="F34" s="10"/>
      <c r="G34" s="10"/>
      <c r="H34" s="31">
        <f t="shared" si="0"/>
        <v>0</v>
      </c>
    </row>
    <row r="35" spans="1:8" ht="16.5" customHeight="1">
      <c r="A35" s="6" t="s">
        <v>64</v>
      </c>
      <c r="B35" s="10"/>
      <c r="C35" s="10"/>
      <c r="D35" s="10"/>
      <c r="E35" s="10">
        <v>1</v>
      </c>
      <c r="F35" s="10"/>
      <c r="G35" s="10"/>
      <c r="H35" s="31">
        <f t="shared" si="0"/>
        <v>1</v>
      </c>
    </row>
    <row r="36" spans="1:8" ht="16.5" customHeight="1">
      <c r="A36" s="6" t="s">
        <v>65</v>
      </c>
      <c r="B36" s="10"/>
      <c r="C36" s="10"/>
      <c r="D36" s="10"/>
      <c r="E36" s="10"/>
      <c r="F36" s="10"/>
      <c r="G36" s="10"/>
      <c r="H36" s="31">
        <f t="shared" si="0"/>
        <v>0</v>
      </c>
    </row>
    <row r="37" spans="1:8" ht="16.5" customHeight="1">
      <c r="A37" s="6" t="s">
        <v>84</v>
      </c>
      <c r="B37" s="10">
        <v>5</v>
      </c>
      <c r="C37" s="10"/>
      <c r="D37" s="10"/>
      <c r="E37" s="10"/>
      <c r="F37" s="10"/>
      <c r="G37" s="10"/>
      <c r="H37" s="31">
        <f t="shared" si="0"/>
        <v>5</v>
      </c>
    </row>
    <row r="38" spans="1:9" ht="16.5" customHeight="1">
      <c r="A38" s="6" t="s">
        <v>66</v>
      </c>
      <c r="B38" s="10"/>
      <c r="C38" s="10"/>
      <c r="D38" s="10"/>
      <c r="E38" s="10"/>
      <c r="F38" s="10"/>
      <c r="G38" s="10"/>
      <c r="H38" s="31">
        <f t="shared" si="0"/>
        <v>0</v>
      </c>
      <c r="I38" s="32"/>
    </row>
    <row r="39" spans="1:8" ht="16.5" customHeight="1">
      <c r="A39" s="7" t="s">
        <v>15</v>
      </c>
      <c r="B39" s="25">
        <f>SUM(B4:B38)</f>
        <v>301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21</v>
      </c>
      <c r="F39" s="25">
        <f t="shared" si="1"/>
        <v>0</v>
      </c>
      <c r="G39" s="25">
        <f t="shared" si="1"/>
        <v>0</v>
      </c>
      <c r="H39" s="37">
        <f t="shared" si="1"/>
        <v>322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D19">
      <selection activeCell="T24" sqref="T24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spans="1:2" ht="21">
      <c r="A1" s="1" t="s">
        <v>88</v>
      </c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>
        <v>140093</v>
      </c>
      <c r="F15" s="20">
        <v>78726</v>
      </c>
      <c r="G15" s="20">
        <v>72722</v>
      </c>
      <c r="H15" s="20">
        <v>61796</v>
      </c>
      <c r="I15" s="20">
        <v>57295</v>
      </c>
      <c r="J15" s="20">
        <v>61263</v>
      </c>
      <c r="K15" s="20">
        <v>57157</v>
      </c>
      <c r="L15" s="20">
        <v>37784</v>
      </c>
      <c r="M15" s="20">
        <v>54616</v>
      </c>
      <c r="N15" s="20" t="s">
        <v>85</v>
      </c>
      <c r="O15" s="20">
        <v>823946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>
        <v>51084</v>
      </c>
      <c r="F16" s="21">
        <v>42830</v>
      </c>
      <c r="G16" s="21">
        <v>48163</v>
      </c>
      <c r="H16" s="21">
        <v>39626</v>
      </c>
      <c r="I16" s="21">
        <v>35635</v>
      </c>
      <c r="J16" s="21">
        <v>40539</v>
      </c>
      <c r="K16" s="21">
        <v>41515</v>
      </c>
      <c r="L16" s="21">
        <v>29500</v>
      </c>
      <c r="M16" s="21">
        <v>32982</v>
      </c>
      <c r="N16" s="21"/>
      <c r="O16" s="21">
        <v>445495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>
        <v>401</v>
      </c>
      <c r="F17" s="22">
        <v>737</v>
      </c>
      <c r="G17" s="22">
        <v>1166</v>
      </c>
      <c r="H17" s="22">
        <v>975</v>
      </c>
      <c r="I17" s="22">
        <v>688</v>
      </c>
      <c r="J17" s="22">
        <v>937</v>
      </c>
      <c r="K17" s="22">
        <v>906</v>
      </c>
      <c r="L17" s="22">
        <v>875</v>
      </c>
      <c r="M17" s="22">
        <v>736</v>
      </c>
      <c r="N17" s="22"/>
      <c r="O17" s="22">
        <v>9576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>
        <v>1492</v>
      </c>
      <c r="F18" s="22">
        <v>880</v>
      </c>
      <c r="G18" s="22">
        <v>422</v>
      </c>
      <c r="H18" s="22">
        <v>1079</v>
      </c>
      <c r="I18" s="22">
        <v>1343</v>
      </c>
      <c r="J18" s="22">
        <v>351</v>
      </c>
      <c r="K18" s="22">
        <v>2018</v>
      </c>
      <c r="L18" s="22">
        <v>140</v>
      </c>
      <c r="M18" s="22">
        <v>193</v>
      </c>
      <c r="N18" s="22"/>
      <c r="O18" s="22">
        <v>16111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>
        <v>71381</v>
      </c>
      <c r="F19" s="22">
        <v>7270</v>
      </c>
      <c r="G19" s="22">
        <v>2012</v>
      </c>
      <c r="H19" s="22">
        <v>8656</v>
      </c>
      <c r="I19" s="22">
        <v>2748</v>
      </c>
      <c r="J19" s="22">
        <v>11115</v>
      </c>
      <c r="K19" s="22">
        <v>5468</v>
      </c>
      <c r="L19" s="22">
        <v>1440</v>
      </c>
      <c r="M19" s="22">
        <v>6922</v>
      </c>
      <c r="N19" s="22"/>
      <c r="O19" s="22">
        <v>159223</v>
      </c>
    </row>
    <row r="20" spans="1:15" ht="17.25">
      <c r="A20" s="9">
        <v>4</v>
      </c>
      <c r="B20" s="13" t="s">
        <v>21</v>
      </c>
      <c r="C20" s="22"/>
      <c r="D20" s="22"/>
      <c r="E20" s="22">
        <v>1573</v>
      </c>
      <c r="F20" s="22">
        <v>1036</v>
      </c>
      <c r="G20" s="22">
        <v>237</v>
      </c>
      <c r="H20" s="22">
        <v>689</v>
      </c>
      <c r="I20" s="22">
        <v>78</v>
      </c>
      <c r="J20" s="22">
        <v>125</v>
      </c>
      <c r="K20" s="22">
        <v>54</v>
      </c>
      <c r="L20" s="22"/>
      <c r="M20" s="22">
        <v>1061</v>
      </c>
      <c r="N20" s="22"/>
      <c r="O20" s="22">
        <v>4853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>
        <v>8460</v>
      </c>
      <c r="F21" s="22">
        <v>9268</v>
      </c>
      <c r="G21" s="22">
        <v>4552</v>
      </c>
      <c r="H21" s="22">
        <v>2095</v>
      </c>
      <c r="I21" s="22">
        <v>534</v>
      </c>
      <c r="J21" s="22">
        <v>827</v>
      </c>
      <c r="K21" s="22">
        <v>3148</v>
      </c>
      <c r="L21" s="22">
        <v>3124</v>
      </c>
      <c r="M21" s="22">
        <v>208</v>
      </c>
      <c r="N21" s="22"/>
      <c r="O21" s="22">
        <v>44137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>
        <v>3534</v>
      </c>
      <c r="F22" s="22">
        <v>3177</v>
      </c>
      <c r="G22" s="22">
        <v>4440</v>
      </c>
      <c r="H22" s="22">
        <v>2671</v>
      </c>
      <c r="I22" s="22">
        <v>3444</v>
      </c>
      <c r="J22" s="22">
        <v>2163</v>
      </c>
      <c r="K22" s="22">
        <v>3547</v>
      </c>
      <c r="L22" s="22">
        <v>1788</v>
      </c>
      <c r="M22" s="22">
        <v>10801</v>
      </c>
      <c r="N22" s="22"/>
      <c r="O22" s="22">
        <v>64370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>
        <v>921</v>
      </c>
      <c r="F23" s="22">
        <v>11262</v>
      </c>
      <c r="G23" s="22">
        <v>2738</v>
      </c>
      <c r="H23" s="22">
        <v>2581</v>
      </c>
      <c r="I23" s="22">
        <v>11359</v>
      </c>
      <c r="J23" s="22">
        <v>3503</v>
      </c>
      <c r="K23" s="22">
        <v>352</v>
      </c>
      <c r="L23" s="22">
        <v>248</v>
      </c>
      <c r="M23" s="22">
        <v>1493</v>
      </c>
      <c r="N23" s="22"/>
      <c r="O23" s="22">
        <v>58904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>
        <v>1247</v>
      </c>
      <c r="F24" s="23">
        <v>2266</v>
      </c>
      <c r="G24" s="23">
        <v>8992</v>
      </c>
      <c r="H24" s="23">
        <v>3424</v>
      </c>
      <c r="I24" s="23">
        <v>1466</v>
      </c>
      <c r="J24" s="23">
        <v>1703</v>
      </c>
      <c r="K24" s="23">
        <v>149</v>
      </c>
      <c r="L24" s="23">
        <v>669</v>
      </c>
      <c r="M24" s="23">
        <v>220</v>
      </c>
      <c r="N24" s="23"/>
      <c r="O24" s="23">
        <v>21277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>
        <v>69.65751931600747</v>
      </c>
      <c r="F25" s="16">
        <v>-13.004177072513087</v>
      </c>
      <c r="G25" s="16">
        <v>6.286081758524432</v>
      </c>
      <c r="H25" s="16">
        <v>-58.933804716937246</v>
      </c>
      <c r="I25" s="16">
        <v>-24.909241032227627</v>
      </c>
      <c r="J25" s="16">
        <v>-32.306077348066296</v>
      </c>
      <c r="K25" s="16">
        <v>-16.68804477742472</v>
      </c>
      <c r="L25" s="16">
        <v>-30.210565201329885</v>
      </c>
      <c r="M25" s="16">
        <v>11.787461366846102</v>
      </c>
      <c r="N25" s="33" t="s">
        <v>85</v>
      </c>
      <c r="O25" s="33">
        <v>-14.601419533510779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>
        <v>-19.684296585120435</v>
      </c>
      <c r="F26" s="17">
        <v>-30.475293812090115</v>
      </c>
      <c r="G26" s="17">
        <v>-5.241308753221716</v>
      </c>
      <c r="H26" s="17">
        <v>-19.590097402597408</v>
      </c>
      <c r="I26" s="17">
        <v>-29.480329296287493</v>
      </c>
      <c r="J26" s="17">
        <v>-18.539133929468505</v>
      </c>
      <c r="K26" s="17">
        <v>2.188253827598089</v>
      </c>
      <c r="L26" s="17">
        <v>-1.1394101876675506</v>
      </c>
      <c r="M26" s="17">
        <v>-9.047789758155702</v>
      </c>
      <c r="N26" s="34" t="s">
        <v>85</v>
      </c>
      <c r="O26" s="34">
        <v>-20.304581241044232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>
        <v>-70.44952100221076</v>
      </c>
      <c r="F27" s="18">
        <v>-48.74826147426982</v>
      </c>
      <c r="G27" s="18">
        <v>128.62745098039215</v>
      </c>
      <c r="H27" s="18">
        <v>333.3333333333333</v>
      </c>
      <c r="I27" s="18">
        <v>-68.16288755205923</v>
      </c>
      <c r="J27" s="18">
        <v>637.7952755905512</v>
      </c>
      <c r="K27" s="18">
        <v>-17.934782608695656</v>
      </c>
      <c r="L27" s="18">
        <v>50.602409638554235</v>
      </c>
      <c r="M27" s="18">
        <v>36.80297397769516</v>
      </c>
      <c r="N27" s="35" t="s">
        <v>85</v>
      </c>
      <c r="O27" s="35">
        <v>-0.1251564455569536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>
        <v>49.79919678714859</v>
      </c>
      <c r="F28" s="18">
        <v>-68.33393306944944</v>
      </c>
      <c r="G28" s="18">
        <v>-51.38248847926267</v>
      </c>
      <c r="H28" s="18">
        <v>-42.84957627118644</v>
      </c>
      <c r="I28" s="18">
        <v>-48.44529750479847</v>
      </c>
      <c r="J28" s="18">
        <v>-97.75489318152744</v>
      </c>
      <c r="K28" s="18">
        <v>95.73229873908826</v>
      </c>
      <c r="L28" s="18">
        <v>-71.83098591549296</v>
      </c>
      <c r="M28" s="18">
        <v>672</v>
      </c>
      <c r="N28" s="35" t="s">
        <v>85</v>
      </c>
      <c r="O28" s="35">
        <v>-50.01551253412757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>
        <v>2996.7895878524946</v>
      </c>
      <c r="F29" s="18">
        <v>-14.076350313201743</v>
      </c>
      <c r="G29" s="18">
        <v>-37.74752475247525</v>
      </c>
      <c r="H29" s="18">
        <v>86.51152768799827</v>
      </c>
      <c r="I29" s="18">
        <v>-18.04354309573516</v>
      </c>
      <c r="J29" s="18">
        <v>118.97163120567376</v>
      </c>
      <c r="K29" s="18">
        <v>-15.669339913633564</v>
      </c>
      <c r="L29" s="18">
        <v>-80.81279147235176</v>
      </c>
      <c r="M29" s="18">
        <v>94.82127779341403</v>
      </c>
      <c r="N29" s="35" t="s">
        <v>85</v>
      </c>
      <c r="O29" s="35">
        <v>60.04080853159647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>
        <v>486.94029850746267</v>
      </c>
      <c r="F30" s="18">
        <v>204.70588235294116</v>
      </c>
      <c r="G30" s="18">
        <v>558.3333333333333</v>
      </c>
      <c r="H30" s="18">
        <v>-95.51432291666667</v>
      </c>
      <c r="I30" s="18">
        <v>-89.88326848249028</v>
      </c>
      <c r="J30" s="18">
        <v>468.18181818181813</v>
      </c>
      <c r="K30" s="18">
        <v>-69.14285714285714</v>
      </c>
      <c r="L30" s="18" t="s">
        <v>85</v>
      </c>
      <c r="M30" s="18">
        <v>22.658959537572258</v>
      </c>
      <c r="N30" s="35" t="s">
        <v>85</v>
      </c>
      <c r="O30" s="35">
        <v>-73.24696802646086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>
        <v>38.235294117647044</v>
      </c>
      <c r="F31" s="18">
        <v>3.2301180663844917</v>
      </c>
      <c r="G31" s="18">
        <v>47.79220779220779</v>
      </c>
      <c r="H31" s="18">
        <v>-48.2332592043489</v>
      </c>
      <c r="I31" s="18">
        <v>-93.40903480622069</v>
      </c>
      <c r="J31" s="18">
        <v>-68.67424242424242</v>
      </c>
      <c r="K31" s="18">
        <v>0.5750798722044692</v>
      </c>
      <c r="L31" s="18">
        <v>15.106853352984515</v>
      </c>
      <c r="M31" s="18">
        <v>-93.66433140420347</v>
      </c>
      <c r="N31" s="35" t="s">
        <v>85</v>
      </c>
      <c r="O31" s="35">
        <v>-19.55931400244218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>
        <v>-14.035514473364145</v>
      </c>
      <c r="F32" s="18">
        <v>-1.5494267121165137</v>
      </c>
      <c r="G32" s="18">
        <v>-46.53179190751445</v>
      </c>
      <c r="H32" s="18">
        <v>-95.1195892488443</v>
      </c>
      <c r="I32" s="18">
        <v>-32.95697878138991</v>
      </c>
      <c r="J32" s="18">
        <v>-84.50684048420601</v>
      </c>
      <c r="K32" s="18">
        <v>-76.64757390216604</v>
      </c>
      <c r="L32" s="18">
        <v>-85.33945555919973</v>
      </c>
      <c r="M32" s="18">
        <v>158.39712918660285</v>
      </c>
      <c r="N32" s="35" t="s">
        <v>85</v>
      </c>
      <c r="O32" s="35">
        <v>-55.991139430899864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>
        <v>-70.64073956008926</v>
      </c>
      <c r="F33" s="18">
        <v>244.19315403422985</v>
      </c>
      <c r="G33" s="18">
        <v>80.368906455863</v>
      </c>
      <c r="H33" s="18">
        <v>-51.630434782608695</v>
      </c>
      <c r="I33" s="18">
        <v>296.890286512928</v>
      </c>
      <c r="J33" s="18">
        <v>33.44761904761904</v>
      </c>
      <c r="K33" s="18">
        <v>-23.14410480349345</v>
      </c>
      <c r="L33" s="18">
        <v>-51.46771037181996</v>
      </c>
      <c r="M33" s="18">
        <v>1048.4615384615386</v>
      </c>
      <c r="N33" s="35" t="s">
        <v>85</v>
      </c>
      <c r="O33" s="35">
        <v>124.7043564507515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>
        <v>84.46745562130178</v>
      </c>
      <c r="F34" s="19">
        <v>473.6708860759494</v>
      </c>
      <c r="G34" s="19">
        <v>19447.82608695652</v>
      </c>
      <c r="H34" s="19">
        <v>-77.13217124156816</v>
      </c>
      <c r="I34" s="19">
        <v>88.4318766066838</v>
      </c>
      <c r="J34" s="19">
        <v>162</v>
      </c>
      <c r="K34" s="19">
        <v>-63.56968215158924</v>
      </c>
      <c r="L34" s="19">
        <v>126.01351351351352</v>
      </c>
      <c r="M34" s="19">
        <v>1000</v>
      </c>
      <c r="N34" s="36" t="s">
        <v>85</v>
      </c>
      <c r="O34" s="36">
        <v>11.8135477429187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2023-03-29T04:31:08Z</cp:lastPrinted>
  <dcterms:created xsi:type="dcterms:W3CDTF">1997-01-08T22:48:59Z</dcterms:created>
  <dcterms:modified xsi:type="dcterms:W3CDTF">2023-03-29T04:31:17Z</dcterms:modified>
  <cp:category/>
  <cp:version/>
  <cp:contentType/>
  <cp:contentStatus/>
</cp:coreProperties>
</file>