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令和４年度山形県の水産\P52　編集済み\"/>
    </mc:Choice>
  </mc:AlternateContent>
  <bookViews>
    <workbookView xWindow="-120" yWindow="-120" windowWidth="33750" windowHeight="18465"/>
  </bookViews>
  <sheets>
    <sheet name="P5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8" i="1" l="1"/>
  <c r="T26" i="1" l="1"/>
  <c r="T25" i="1" l="1"/>
  <c r="T24" i="1"/>
  <c r="T23" i="1"/>
  <c r="T22" i="1"/>
  <c r="L21" i="1"/>
  <c r="H21" i="1"/>
  <c r="T20" i="1"/>
  <c r="T19" i="1"/>
  <c r="T18" i="1"/>
  <c r="T17" i="1"/>
  <c r="T21" i="1" l="1"/>
</calcChain>
</file>

<file path=xl/sharedStrings.xml><?xml version="1.0" encoding="utf-8"?>
<sst xmlns="http://schemas.openxmlformats.org/spreadsheetml/2006/main" count="39" uniqueCount="37">
  <si>
    <r>
      <rPr>
        <sz val="12"/>
        <rFont val="ＭＳ 明朝"/>
        <family val="1"/>
        <charset val="128"/>
      </rPr>
      <t>単位：千尾</t>
    </r>
  </si>
  <si>
    <r>
      <rPr>
        <sz val="11"/>
        <rFont val="ＭＳ 明朝"/>
        <family val="1"/>
        <charset val="128"/>
      </rPr>
      <t>酒田市</t>
    </r>
  </si>
  <si>
    <r>
      <rPr>
        <sz val="11"/>
        <rFont val="ＭＳ 明朝"/>
        <family val="1"/>
        <charset val="128"/>
      </rPr>
      <t>鶴岡市</t>
    </r>
  </si>
  <si>
    <r>
      <rPr>
        <sz val="11"/>
        <rFont val="ＭＳ 明朝"/>
        <family val="1"/>
        <charset val="128"/>
      </rPr>
      <t>合　計</t>
    </r>
  </si>
  <si>
    <r>
      <rPr>
        <sz val="11"/>
        <rFont val="ＭＳ 明朝"/>
        <family val="1"/>
        <charset val="128"/>
      </rPr>
      <t>備　　　　　考</t>
    </r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</si>
  <si>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</si>
  <si>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（旧温海町）</t>
    </r>
  </si>
  <si>
    <r>
      <rPr>
        <sz val="11"/>
        <rFont val="ＭＳ 明朝"/>
        <family val="1"/>
        <charset val="128"/>
      </rPr>
      <t>　　〃　（全数中間育成　平均全長</t>
    </r>
    <r>
      <rPr>
        <sz val="11"/>
        <rFont val="Century"/>
        <family val="1"/>
      </rPr>
      <t>76.9mm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</si>
  <si>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77.0mm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</si>
  <si>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65.5mm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</si>
  <si>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71.1mm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</si>
  <si>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72.2mm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</si>
  <si>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75.2mm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</si>
  <si>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74.8mm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</si>
  <si>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82.8mm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</si>
  <si>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89.0mm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</si>
  <si>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78.4mm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</si>
  <si>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71.2mm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</si>
  <si>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81.2mm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</si>
  <si>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88.8mm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</si>
  <si>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82.5mm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</si>
  <si>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68.07mm</t>
    </r>
    <r>
      <rPr>
        <sz val="11"/>
        <rFont val="ＭＳ 明朝"/>
        <family val="1"/>
        <charset val="128"/>
      </rPr>
      <t>）</t>
    </r>
    <phoneticPr fontId="3"/>
  </si>
  <si>
    <t>R1</t>
    <phoneticPr fontId="3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</si>
  <si>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79mm</t>
    </r>
    <r>
      <rPr>
        <sz val="11"/>
        <rFont val="ＭＳ 明朝"/>
        <family val="1"/>
        <charset val="128"/>
      </rPr>
      <t>）</t>
    </r>
    <phoneticPr fontId="3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</si>
  <si>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66.6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85.4mm</t>
    </r>
    <r>
      <rPr>
        <sz val="11"/>
        <rFont val="ＭＳ 明朝"/>
        <family val="1"/>
        <charset val="128"/>
      </rPr>
      <t>）</t>
    </r>
    <phoneticPr fontId="3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</si>
  <si>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93.4mm</t>
    </r>
    <r>
      <rPr>
        <sz val="11"/>
        <rFont val="ＭＳ 明朝"/>
        <family val="1"/>
        <charset val="128"/>
      </rPr>
      <t>）</t>
    </r>
    <phoneticPr fontId="3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</si>
  <si>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109.60mm</t>
    </r>
    <r>
      <rPr>
        <sz val="11"/>
        <rFont val="ＭＳ 明朝"/>
        <family val="1"/>
        <charset val="128"/>
      </rPr>
      <t>）</t>
    </r>
    <phoneticPr fontId="3"/>
  </si>
  <si>
    <r>
      <rPr>
        <sz val="11"/>
        <rFont val="ＭＳ 明朝"/>
        <family val="1"/>
        <charset val="128"/>
      </rPr>
      <t>遊佐町</t>
    </r>
    <phoneticPr fontId="3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</si>
  <si>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94.02mm</t>
    </r>
    <r>
      <rPr>
        <sz val="11"/>
        <rFont val="ＭＳ 明朝"/>
        <family val="1"/>
        <charset val="128"/>
      </rPr>
      <t>）</t>
    </r>
    <phoneticPr fontId="3"/>
  </si>
  <si>
    <r>
      <rPr>
        <sz val="12"/>
        <rFont val="ＭＳ 明朝"/>
        <family val="1"/>
        <charset val="128"/>
      </rPr>
      <t>１３　ひらめ放流事業実施一覧表</t>
    </r>
    <phoneticPr fontId="3"/>
  </si>
  <si>
    <r>
      <rPr>
        <sz val="11"/>
        <rFont val="ＭＳ 明朝"/>
        <family val="1"/>
        <charset val="128"/>
      </rPr>
      <t>市町名</t>
    </r>
    <phoneticPr fontId="3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</si>
  <si>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76.40mm</t>
    </r>
    <r>
      <rPr>
        <sz val="11"/>
        <rFont val="ＭＳ 明朝"/>
        <family val="1"/>
        <charset val="128"/>
      </rPr>
      <t>）</t>
    </r>
    <phoneticPr fontId="3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</si>
  <si>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80.80mm</t>
    </r>
    <r>
      <rPr>
        <sz val="11"/>
        <rFont val="ＭＳ 明朝"/>
        <family val="1"/>
        <charset val="128"/>
      </rPr>
      <t>）</t>
    </r>
    <phoneticPr fontId="3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</si>
  <si>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39.9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96.9mm</t>
    </r>
    <r>
      <rPr>
        <sz val="11"/>
        <rFont val="ＭＳ 明朝"/>
        <family val="1"/>
        <charset val="128"/>
      </rPr>
      <t>）</t>
    </r>
    <phoneticPr fontId="3"/>
  </si>
  <si>
    <r>
      <rPr>
        <sz val="11"/>
        <rFont val="ＭＳ Ｐ明朝"/>
        <family val="1"/>
        <charset val="128"/>
      </rPr>
      <t>　　</t>
    </r>
    <r>
      <rPr>
        <sz val="11"/>
        <rFont val="Century"/>
        <family val="1"/>
      </rPr>
      <t xml:space="preserve">   </t>
    </r>
    <r>
      <rPr>
        <sz val="11"/>
        <rFont val="ＭＳ Ｐ明朝"/>
        <family val="1"/>
        <charset val="128"/>
      </rPr>
      <t>〃</t>
    </r>
    <r>
      <rPr>
        <sz val="11"/>
        <rFont val="Century"/>
        <family val="1"/>
      </rPr>
      <t xml:space="preserve">   </t>
    </r>
    <r>
      <rPr>
        <sz val="11"/>
        <rFont val="ＭＳ Ｐ明朝"/>
        <family val="1"/>
        <charset val="128"/>
      </rPr>
      <t>　（平均全長</t>
    </r>
    <r>
      <rPr>
        <sz val="11"/>
        <rFont val="Century"/>
        <family val="1"/>
      </rPr>
      <t>63.8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94.0mm</t>
    </r>
    <r>
      <rPr>
        <sz val="11"/>
        <rFont val="ＭＳ Ｐ明朝"/>
        <family val="1"/>
        <charset val="128"/>
      </rPr>
      <t>）</t>
    </r>
    <phoneticPr fontId="3"/>
  </si>
  <si>
    <t>H9</t>
    <phoneticPr fontId="3"/>
  </si>
  <si>
    <r>
      <rPr>
        <sz val="11"/>
        <rFont val="ＭＳ Ｐ明朝"/>
        <family val="1"/>
        <charset val="128"/>
      </rPr>
      <t>　　</t>
    </r>
    <r>
      <rPr>
        <sz val="11"/>
        <rFont val="Century"/>
        <family val="1"/>
      </rPr>
      <t xml:space="preserve">   </t>
    </r>
    <r>
      <rPr>
        <sz val="11"/>
        <rFont val="ＭＳ Ｐ明朝"/>
        <family val="1"/>
        <charset val="128"/>
      </rPr>
      <t>〃</t>
    </r>
    <r>
      <rPr>
        <sz val="11"/>
        <rFont val="Century"/>
        <family val="1"/>
      </rPr>
      <t xml:space="preserve">   </t>
    </r>
    <r>
      <rPr>
        <sz val="11"/>
        <rFont val="ＭＳ Ｐ明朝"/>
        <family val="1"/>
        <charset val="128"/>
      </rPr>
      <t>　（平均全長</t>
    </r>
    <r>
      <rPr>
        <sz val="11"/>
        <rFont val="Century"/>
        <family val="1"/>
      </rPr>
      <t>70.9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87.1mm</t>
    </r>
    <r>
      <rPr>
        <sz val="11"/>
        <rFont val="ＭＳ Ｐ明朝"/>
        <family val="1"/>
        <charset val="128"/>
      </rPr>
      <t>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</si>
</sst>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7" x14ac:knownFonts="1"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right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3</xdr:col>
      <xdr:colOff>9525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266700"/>
          <a:ext cx="914400" cy="4667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0"/>
  <sheetViews>
    <sheetView tabSelected="1" view="pageLayout" zoomScaleNormal="100" workbookViewId="0"/>
  </sheetViews>
  <sheetFormatPr defaultColWidth="9" defaultRowHeight="14.25" x14ac:dyDescent="0.15"/>
  <cols>
    <col min="1" max="3" width="4.5" style="2" customWidth="1"/>
    <col min="4" max="23" width="3.5" style="2" customWidth="1"/>
    <col min="24" max="29" width="3.625" style="2" customWidth="1"/>
    <col min="30" max="30" width="26.75" style="2" customWidth="1"/>
    <col min="31" max="16384" width="9" style="2"/>
  </cols>
  <sheetData>
    <row r="2" spans="1:30" s="3" customFormat="1" ht="17.25" customHeight="1" x14ac:dyDescent="0.25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  <c r="AD2" s="1" t="s">
        <v>0</v>
      </c>
    </row>
    <row r="3" spans="1:30" ht="19.350000000000001" customHeight="1" x14ac:dyDescent="0.2">
      <c r="A3" s="9" t="s">
        <v>30</v>
      </c>
      <c r="B3" s="9"/>
      <c r="C3" s="10"/>
      <c r="D3" s="4" t="s">
        <v>27</v>
      </c>
      <c r="E3" s="4"/>
      <c r="F3" s="4"/>
      <c r="G3" s="4"/>
      <c r="H3" s="4" t="s">
        <v>1</v>
      </c>
      <c r="I3" s="4"/>
      <c r="J3" s="4"/>
      <c r="K3" s="4"/>
      <c r="L3" s="4" t="s">
        <v>2</v>
      </c>
      <c r="M3" s="4"/>
      <c r="N3" s="4"/>
      <c r="O3" s="4"/>
      <c r="P3" s="12" t="s">
        <v>2</v>
      </c>
      <c r="Q3" s="12"/>
      <c r="R3" s="12"/>
      <c r="S3" s="12"/>
      <c r="T3" s="4" t="s">
        <v>3</v>
      </c>
      <c r="U3" s="4"/>
      <c r="V3" s="4"/>
      <c r="W3" s="4"/>
      <c r="X3" s="4" t="s">
        <v>4</v>
      </c>
      <c r="Y3" s="4"/>
      <c r="Z3" s="4"/>
      <c r="AA3" s="4"/>
      <c r="AB3" s="4"/>
      <c r="AC3" s="4"/>
      <c r="AD3" s="4"/>
    </row>
    <row r="4" spans="1:30" ht="19.350000000000001" customHeight="1" x14ac:dyDescent="0.15">
      <c r="A4" s="13" t="s">
        <v>5</v>
      </c>
      <c r="B4" s="13"/>
      <c r="C4" s="1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5" t="s">
        <v>6</v>
      </c>
      <c r="Q4" s="15"/>
      <c r="R4" s="15"/>
      <c r="S4" s="15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8.95" customHeight="1" x14ac:dyDescent="0.15">
      <c r="A5" s="4" t="s">
        <v>35</v>
      </c>
      <c r="B5" s="4"/>
      <c r="C5" s="4"/>
      <c r="D5" s="5">
        <v>49.7</v>
      </c>
      <c r="E5" s="5"/>
      <c r="F5" s="5"/>
      <c r="G5" s="5"/>
      <c r="H5" s="5">
        <v>59.3</v>
      </c>
      <c r="I5" s="5"/>
      <c r="J5" s="5"/>
      <c r="K5" s="5"/>
      <c r="L5" s="5">
        <v>53.8</v>
      </c>
      <c r="M5" s="5"/>
      <c r="N5" s="5"/>
      <c r="O5" s="5"/>
      <c r="P5" s="5">
        <v>64.7</v>
      </c>
      <c r="Q5" s="5"/>
      <c r="R5" s="5"/>
      <c r="S5" s="5"/>
      <c r="T5" s="5">
        <v>227.5</v>
      </c>
      <c r="U5" s="5"/>
      <c r="V5" s="5"/>
      <c r="W5" s="5"/>
      <c r="X5" s="7" t="s">
        <v>7</v>
      </c>
      <c r="Y5" s="7"/>
      <c r="Z5" s="7"/>
      <c r="AA5" s="7"/>
      <c r="AB5" s="7"/>
      <c r="AC5" s="7"/>
      <c r="AD5" s="7"/>
    </row>
    <row r="6" spans="1:30" ht="18.95" customHeight="1" x14ac:dyDescent="0.15">
      <c r="A6" s="4">
        <v>10</v>
      </c>
      <c r="B6" s="4"/>
      <c r="C6" s="4"/>
      <c r="D6" s="5">
        <v>47.9</v>
      </c>
      <c r="E6" s="5"/>
      <c r="F6" s="5"/>
      <c r="G6" s="5"/>
      <c r="H6" s="5">
        <v>47.7</v>
      </c>
      <c r="I6" s="5"/>
      <c r="J6" s="5"/>
      <c r="K6" s="5"/>
      <c r="L6" s="5">
        <v>57.7</v>
      </c>
      <c r="M6" s="5"/>
      <c r="N6" s="5"/>
      <c r="O6" s="5"/>
      <c r="P6" s="5">
        <v>54.8</v>
      </c>
      <c r="Q6" s="5"/>
      <c r="R6" s="5"/>
      <c r="S6" s="5"/>
      <c r="T6" s="5">
        <v>208.1</v>
      </c>
      <c r="U6" s="5"/>
      <c r="V6" s="5"/>
      <c r="W6" s="5"/>
      <c r="X6" s="7" t="s">
        <v>8</v>
      </c>
      <c r="Y6" s="7"/>
      <c r="Z6" s="7"/>
      <c r="AA6" s="7"/>
      <c r="AB6" s="7"/>
      <c r="AC6" s="7"/>
      <c r="AD6" s="7"/>
    </row>
    <row r="7" spans="1:30" ht="18.95" customHeight="1" x14ac:dyDescent="0.15">
      <c r="A7" s="4">
        <v>11</v>
      </c>
      <c r="B7" s="4"/>
      <c r="C7" s="4"/>
      <c r="D7" s="5">
        <v>45.6</v>
      </c>
      <c r="E7" s="5"/>
      <c r="F7" s="5"/>
      <c r="G7" s="5"/>
      <c r="H7" s="5">
        <v>47.3</v>
      </c>
      <c r="I7" s="5"/>
      <c r="J7" s="5"/>
      <c r="K7" s="5"/>
      <c r="L7" s="5">
        <v>35.799999999999997</v>
      </c>
      <c r="M7" s="5"/>
      <c r="N7" s="5"/>
      <c r="O7" s="5"/>
      <c r="P7" s="5">
        <v>44.6</v>
      </c>
      <c r="Q7" s="5"/>
      <c r="R7" s="5"/>
      <c r="S7" s="5"/>
      <c r="T7" s="5">
        <v>173.3</v>
      </c>
      <c r="U7" s="5"/>
      <c r="V7" s="5"/>
      <c r="W7" s="5"/>
      <c r="X7" s="7" t="s">
        <v>9</v>
      </c>
      <c r="Y7" s="7"/>
      <c r="Z7" s="7"/>
      <c r="AA7" s="7"/>
      <c r="AB7" s="7"/>
      <c r="AC7" s="7"/>
      <c r="AD7" s="7"/>
    </row>
    <row r="8" spans="1:30" ht="18.95" customHeight="1" x14ac:dyDescent="0.15">
      <c r="A8" s="4">
        <v>12</v>
      </c>
      <c r="B8" s="4"/>
      <c r="C8" s="4"/>
      <c r="D8" s="5">
        <v>54.5</v>
      </c>
      <c r="E8" s="5"/>
      <c r="F8" s="5"/>
      <c r="G8" s="5"/>
      <c r="H8" s="5">
        <v>49</v>
      </c>
      <c r="I8" s="5"/>
      <c r="J8" s="5"/>
      <c r="K8" s="5"/>
      <c r="L8" s="5">
        <v>55.3</v>
      </c>
      <c r="M8" s="5"/>
      <c r="N8" s="5"/>
      <c r="O8" s="5"/>
      <c r="P8" s="5">
        <v>54.6</v>
      </c>
      <c r="Q8" s="5"/>
      <c r="R8" s="5"/>
      <c r="S8" s="5"/>
      <c r="T8" s="5">
        <v>213.4</v>
      </c>
      <c r="U8" s="5"/>
      <c r="V8" s="5"/>
      <c r="W8" s="5"/>
      <c r="X8" s="7" t="s">
        <v>10</v>
      </c>
      <c r="Y8" s="7"/>
      <c r="Z8" s="7"/>
      <c r="AA8" s="7"/>
      <c r="AB8" s="7"/>
      <c r="AC8" s="7"/>
      <c r="AD8" s="7"/>
    </row>
    <row r="9" spans="1:30" ht="18.95" customHeight="1" x14ac:dyDescent="0.15">
      <c r="A9" s="4">
        <v>13</v>
      </c>
      <c r="B9" s="4"/>
      <c r="C9" s="4"/>
      <c r="D9" s="5">
        <v>48</v>
      </c>
      <c r="E9" s="5"/>
      <c r="F9" s="5"/>
      <c r="G9" s="5"/>
      <c r="H9" s="5">
        <v>38.4</v>
      </c>
      <c r="I9" s="5"/>
      <c r="J9" s="5"/>
      <c r="K9" s="5"/>
      <c r="L9" s="5">
        <v>45.6</v>
      </c>
      <c r="M9" s="5"/>
      <c r="N9" s="5"/>
      <c r="O9" s="5"/>
      <c r="P9" s="5">
        <v>43.4</v>
      </c>
      <c r="Q9" s="5"/>
      <c r="R9" s="5"/>
      <c r="S9" s="5"/>
      <c r="T9" s="5">
        <v>175.4</v>
      </c>
      <c r="U9" s="5"/>
      <c r="V9" s="5"/>
      <c r="W9" s="5"/>
      <c r="X9" s="7" t="s">
        <v>11</v>
      </c>
      <c r="Y9" s="7"/>
      <c r="Z9" s="7"/>
      <c r="AA9" s="7"/>
      <c r="AB9" s="7"/>
      <c r="AC9" s="7"/>
      <c r="AD9" s="7"/>
    </row>
    <row r="10" spans="1:30" ht="18.95" customHeight="1" x14ac:dyDescent="0.15">
      <c r="A10" s="4">
        <v>14</v>
      </c>
      <c r="B10" s="4"/>
      <c r="C10" s="4"/>
      <c r="D10" s="5">
        <v>46</v>
      </c>
      <c r="E10" s="5"/>
      <c r="F10" s="5"/>
      <c r="G10" s="5"/>
      <c r="H10" s="5">
        <v>43.2</v>
      </c>
      <c r="I10" s="5"/>
      <c r="J10" s="5"/>
      <c r="K10" s="5"/>
      <c r="L10" s="5">
        <v>48.3</v>
      </c>
      <c r="M10" s="5"/>
      <c r="N10" s="5"/>
      <c r="O10" s="5"/>
      <c r="P10" s="5">
        <v>48.3</v>
      </c>
      <c r="Q10" s="5"/>
      <c r="R10" s="5"/>
      <c r="S10" s="5"/>
      <c r="T10" s="5">
        <v>185.8</v>
      </c>
      <c r="U10" s="5"/>
      <c r="V10" s="5"/>
      <c r="W10" s="5"/>
      <c r="X10" s="7" t="s">
        <v>12</v>
      </c>
      <c r="Y10" s="7"/>
      <c r="Z10" s="7"/>
      <c r="AA10" s="7"/>
      <c r="AB10" s="7"/>
      <c r="AC10" s="7"/>
      <c r="AD10" s="7"/>
    </row>
    <row r="11" spans="1:30" ht="18.95" customHeight="1" x14ac:dyDescent="0.15">
      <c r="A11" s="4">
        <v>15</v>
      </c>
      <c r="B11" s="4"/>
      <c r="C11" s="4"/>
      <c r="D11" s="5">
        <v>39.5</v>
      </c>
      <c r="E11" s="5"/>
      <c r="F11" s="5"/>
      <c r="G11" s="5"/>
      <c r="H11" s="5">
        <v>39.200000000000003</v>
      </c>
      <c r="I11" s="5"/>
      <c r="J11" s="5"/>
      <c r="K11" s="5"/>
      <c r="L11" s="5">
        <v>39.4</v>
      </c>
      <c r="M11" s="5"/>
      <c r="N11" s="5"/>
      <c r="O11" s="5"/>
      <c r="P11" s="5">
        <v>39.4</v>
      </c>
      <c r="Q11" s="5"/>
      <c r="R11" s="5"/>
      <c r="S11" s="5"/>
      <c r="T11" s="5">
        <v>157.5</v>
      </c>
      <c r="U11" s="5"/>
      <c r="V11" s="5"/>
      <c r="W11" s="5"/>
      <c r="X11" s="7" t="s">
        <v>12</v>
      </c>
      <c r="Y11" s="7"/>
      <c r="Z11" s="7"/>
      <c r="AA11" s="7"/>
      <c r="AB11" s="7"/>
      <c r="AC11" s="7"/>
      <c r="AD11" s="7"/>
    </row>
    <row r="12" spans="1:30" ht="18.95" customHeight="1" x14ac:dyDescent="0.15">
      <c r="A12" s="4">
        <v>16</v>
      </c>
      <c r="B12" s="4"/>
      <c r="C12" s="4"/>
      <c r="D12" s="5">
        <v>43.8</v>
      </c>
      <c r="E12" s="5"/>
      <c r="F12" s="5"/>
      <c r="G12" s="5"/>
      <c r="H12" s="5">
        <v>43.3</v>
      </c>
      <c r="I12" s="5"/>
      <c r="J12" s="5"/>
      <c r="K12" s="5"/>
      <c r="L12" s="5">
        <v>40.4</v>
      </c>
      <c r="M12" s="5"/>
      <c r="N12" s="5"/>
      <c r="O12" s="5"/>
      <c r="P12" s="5">
        <v>43</v>
      </c>
      <c r="Q12" s="5"/>
      <c r="R12" s="5"/>
      <c r="S12" s="5"/>
      <c r="T12" s="5">
        <v>170.5</v>
      </c>
      <c r="U12" s="5"/>
      <c r="V12" s="5"/>
      <c r="W12" s="5"/>
      <c r="X12" s="7" t="s">
        <v>13</v>
      </c>
      <c r="Y12" s="7"/>
      <c r="Z12" s="7"/>
      <c r="AA12" s="7"/>
      <c r="AB12" s="7"/>
      <c r="AC12" s="7"/>
      <c r="AD12" s="7"/>
    </row>
    <row r="13" spans="1:30" ht="18.95" customHeight="1" x14ac:dyDescent="0.15">
      <c r="A13" s="4">
        <v>17</v>
      </c>
      <c r="B13" s="4"/>
      <c r="C13" s="4"/>
      <c r="D13" s="5">
        <v>38.6</v>
      </c>
      <c r="E13" s="5"/>
      <c r="F13" s="5"/>
      <c r="G13" s="5"/>
      <c r="H13" s="5">
        <v>37.299999999999997</v>
      </c>
      <c r="I13" s="5"/>
      <c r="J13" s="5"/>
      <c r="K13" s="5"/>
      <c r="L13" s="5">
        <v>39.700000000000003</v>
      </c>
      <c r="M13" s="5"/>
      <c r="N13" s="5"/>
      <c r="O13" s="5"/>
      <c r="P13" s="5">
        <v>39.6</v>
      </c>
      <c r="Q13" s="5"/>
      <c r="R13" s="5"/>
      <c r="S13" s="5"/>
      <c r="T13" s="5">
        <v>155.19999999999999</v>
      </c>
      <c r="U13" s="5"/>
      <c r="V13" s="5"/>
      <c r="W13" s="5"/>
      <c r="X13" s="7" t="s">
        <v>14</v>
      </c>
      <c r="Y13" s="7"/>
      <c r="Z13" s="7"/>
      <c r="AA13" s="7"/>
      <c r="AB13" s="7"/>
      <c r="AC13" s="7"/>
      <c r="AD13" s="7"/>
    </row>
    <row r="14" spans="1:30" ht="18.95" customHeight="1" x14ac:dyDescent="0.15">
      <c r="A14" s="4">
        <v>18</v>
      </c>
      <c r="B14" s="4"/>
      <c r="C14" s="4"/>
      <c r="D14" s="5">
        <v>44</v>
      </c>
      <c r="E14" s="5"/>
      <c r="F14" s="5"/>
      <c r="G14" s="5"/>
      <c r="H14" s="5">
        <v>65</v>
      </c>
      <c r="I14" s="5"/>
      <c r="J14" s="5"/>
      <c r="K14" s="5"/>
      <c r="L14" s="5">
        <v>48</v>
      </c>
      <c r="M14" s="5"/>
      <c r="N14" s="5"/>
      <c r="O14" s="5"/>
      <c r="P14" s="5">
        <v>44</v>
      </c>
      <c r="Q14" s="5"/>
      <c r="R14" s="5"/>
      <c r="S14" s="5"/>
      <c r="T14" s="5">
        <v>201</v>
      </c>
      <c r="U14" s="5"/>
      <c r="V14" s="5"/>
      <c r="W14" s="5"/>
      <c r="X14" s="7" t="s">
        <v>15</v>
      </c>
      <c r="Y14" s="7"/>
      <c r="Z14" s="7"/>
      <c r="AA14" s="7"/>
      <c r="AB14" s="7"/>
      <c r="AC14" s="7"/>
      <c r="AD14" s="7"/>
    </row>
    <row r="15" spans="1:30" ht="18.95" customHeight="1" x14ac:dyDescent="0.15">
      <c r="A15" s="4">
        <v>19</v>
      </c>
      <c r="B15" s="4"/>
      <c r="C15" s="4"/>
      <c r="D15" s="5">
        <v>32.700000000000003</v>
      </c>
      <c r="E15" s="5"/>
      <c r="F15" s="5"/>
      <c r="G15" s="5"/>
      <c r="H15" s="5">
        <v>36.5</v>
      </c>
      <c r="I15" s="5"/>
      <c r="J15" s="5"/>
      <c r="K15" s="5"/>
      <c r="L15" s="5">
        <v>35.5</v>
      </c>
      <c r="M15" s="5"/>
      <c r="N15" s="5"/>
      <c r="O15" s="5"/>
      <c r="P15" s="5">
        <v>32.6</v>
      </c>
      <c r="Q15" s="5"/>
      <c r="R15" s="5"/>
      <c r="S15" s="5"/>
      <c r="T15" s="5">
        <v>137.30000000000001</v>
      </c>
      <c r="U15" s="5"/>
      <c r="V15" s="5"/>
      <c r="W15" s="5"/>
      <c r="X15" s="7" t="s">
        <v>16</v>
      </c>
      <c r="Y15" s="7"/>
      <c r="Z15" s="7"/>
      <c r="AA15" s="7"/>
      <c r="AB15" s="7"/>
      <c r="AC15" s="7"/>
      <c r="AD15" s="7"/>
    </row>
    <row r="16" spans="1:30" ht="18.95" customHeight="1" x14ac:dyDescent="0.15">
      <c r="A16" s="4">
        <v>20</v>
      </c>
      <c r="B16" s="4"/>
      <c r="C16" s="4"/>
      <c r="D16" s="5">
        <v>32.299999999999997</v>
      </c>
      <c r="E16" s="5"/>
      <c r="F16" s="5"/>
      <c r="G16" s="5"/>
      <c r="H16" s="5">
        <v>41.2</v>
      </c>
      <c r="I16" s="5"/>
      <c r="J16" s="5"/>
      <c r="K16" s="5"/>
      <c r="L16" s="5">
        <v>29.7</v>
      </c>
      <c r="M16" s="5"/>
      <c r="N16" s="5"/>
      <c r="O16" s="5"/>
      <c r="P16" s="5">
        <v>31.7</v>
      </c>
      <c r="Q16" s="5"/>
      <c r="R16" s="5"/>
      <c r="S16" s="5"/>
      <c r="T16" s="5">
        <v>134.9</v>
      </c>
      <c r="U16" s="5"/>
      <c r="V16" s="5"/>
      <c r="W16" s="5"/>
      <c r="X16" s="7" t="s">
        <v>17</v>
      </c>
      <c r="Y16" s="7"/>
      <c r="Z16" s="7"/>
      <c r="AA16" s="7"/>
      <c r="AB16" s="7"/>
      <c r="AC16" s="7"/>
      <c r="AD16" s="7"/>
    </row>
    <row r="17" spans="1:30" ht="18.95" customHeight="1" x14ac:dyDescent="0.15">
      <c r="A17" s="4">
        <v>21</v>
      </c>
      <c r="B17" s="4"/>
      <c r="C17" s="4"/>
      <c r="D17" s="5">
        <v>37.5</v>
      </c>
      <c r="E17" s="5"/>
      <c r="F17" s="5"/>
      <c r="G17" s="5"/>
      <c r="H17" s="5">
        <v>43.5</v>
      </c>
      <c r="I17" s="5"/>
      <c r="J17" s="5"/>
      <c r="K17" s="5"/>
      <c r="L17" s="5">
        <v>37.5</v>
      </c>
      <c r="M17" s="5"/>
      <c r="N17" s="5"/>
      <c r="O17" s="5"/>
      <c r="P17" s="5">
        <v>37.5</v>
      </c>
      <c r="Q17" s="5"/>
      <c r="R17" s="5"/>
      <c r="S17" s="5"/>
      <c r="T17" s="5">
        <f t="shared" ref="T17:T25" si="0">SUM(D17:S17)</f>
        <v>156</v>
      </c>
      <c r="U17" s="5"/>
      <c r="V17" s="5"/>
      <c r="W17" s="5"/>
      <c r="X17" s="7" t="s">
        <v>18</v>
      </c>
      <c r="Y17" s="7"/>
      <c r="Z17" s="7"/>
      <c r="AA17" s="7"/>
      <c r="AB17" s="7"/>
      <c r="AC17" s="7"/>
      <c r="AD17" s="7"/>
    </row>
    <row r="18" spans="1:30" ht="18.95" customHeight="1" x14ac:dyDescent="0.15">
      <c r="A18" s="4">
        <v>22</v>
      </c>
      <c r="B18" s="4"/>
      <c r="C18" s="4"/>
      <c r="D18" s="5">
        <v>36.6</v>
      </c>
      <c r="E18" s="5"/>
      <c r="F18" s="5"/>
      <c r="G18" s="5"/>
      <c r="H18" s="5">
        <v>42.7</v>
      </c>
      <c r="I18" s="5"/>
      <c r="J18" s="5"/>
      <c r="K18" s="5"/>
      <c r="L18" s="5">
        <v>31.2</v>
      </c>
      <c r="M18" s="5"/>
      <c r="N18" s="5"/>
      <c r="O18" s="5"/>
      <c r="P18" s="5">
        <v>34.5</v>
      </c>
      <c r="Q18" s="5"/>
      <c r="R18" s="5"/>
      <c r="S18" s="5"/>
      <c r="T18" s="5">
        <f t="shared" si="0"/>
        <v>145</v>
      </c>
      <c r="U18" s="5"/>
      <c r="V18" s="5"/>
      <c r="W18" s="5"/>
      <c r="X18" s="7" t="s">
        <v>19</v>
      </c>
      <c r="Y18" s="7"/>
      <c r="Z18" s="7"/>
      <c r="AA18" s="7"/>
      <c r="AB18" s="7"/>
      <c r="AC18" s="7"/>
      <c r="AD18" s="7"/>
    </row>
    <row r="19" spans="1:30" ht="18.95" customHeight="1" x14ac:dyDescent="0.15">
      <c r="A19" s="4">
        <v>23</v>
      </c>
      <c r="B19" s="4"/>
      <c r="C19" s="4"/>
      <c r="D19" s="5">
        <v>22.9</v>
      </c>
      <c r="E19" s="5"/>
      <c r="F19" s="5"/>
      <c r="G19" s="5"/>
      <c r="H19" s="5">
        <v>22.9</v>
      </c>
      <c r="I19" s="5"/>
      <c r="J19" s="5"/>
      <c r="K19" s="5"/>
      <c r="L19" s="5">
        <v>21.9</v>
      </c>
      <c r="M19" s="5"/>
      <c r="N19" s="5"/>
      <c r="O19" s="5"/>
      <c r="P19" s="5">
        <v>21.9</v>
      </c>
      <c r="Q19" s="5"/>
      <c r="R19" s="5"/>
      <c r="S19" s="5"/>
      <c r="T19" s="5">
        <f t="shared" si="0"/>
        <v>89.6</v>
      </c>
      <c r="U19" s="5"/>
      <c r="V19" s="5"/>
      <c r="W19" s="5"/>
      <c r="X19" s="7" t="s">
        <v>20</v>
      </c>
      <c r="Y19" s="7"/>
      <c r="Z19" s="7"/>
      <c r="AA19" s="7"/>
      <c r="AB19" s="7"/>
      <c r="AC19" s="7"/>
      <c r="AD19" s="7"/>
    </row>
    <row r="20" spans="1:30" ht="18.95" customHeight="1" x14ac:dyDescent="0.15">
      <c r="A20" s="4">
        <v>24</v>
      </c>
      <c r="B20" s="4"/>
      <c r="C20" s="4"/>
      <c r="D20" s="5">
        <v>24.7</v>
      </c>
      <c r="E20" s="5"/>
      <c r="F20" s="5"/>
      <c r="G20" s="5"/>
      <c r="H20" s="5">
        <v>41.7</v>
      </c>
      <c r="I20" s="5"/>
      <c r="J20" s="5"/>
      <c r="K20" s="5"/>
      <c r="L20" s="5">
        <v>35.799999999999997</v>
      </c>
      <c r="M20" s="5"/>
      <c r="N20" s="5"/>
      <c r="O20" s="5"/>
      <c r="P20" s="5">
        <v>35.799999999999997</v>
      </c>
      <c r="Q20" s="5"/>
      <c r="R20" s="5"/>
      <c r="S20" s="5"/>
      <c r="T20" s="5">
        <f t="shared" si="0"/>
        <v>138</v>
      </c>
      <c r="U20" s="5"/>
      <c r="V20" s="5"/>
      <c r="W20" s="5"/>
      <c r="X20" s="7" t="s">
        <v>25</v>
      </c>
      <c r="Y20" s="7"/>
      <c r="Z20" s="7"/>
      <c r="AA20" s="7"/>
      <c r="AB20" s="7"/>
      <c r="AC20" s="7"/>
      <c r="AD20" s="7"/>
    </row>
    <row r="21" spans="1:30" ht="18.95" customHeight="1" x14ac:dyDescent="0.15">
      <c r="A21" s="4">
        <v>25</v>
      </c>
      <c r="B21" s="4"/>
      <c r="C21" s="4"/>
      <c r="D21" s="5">
        <v>38.200000000000003</v>
      </c>
      <c r="E21" s="5"/>
      <c r="F21" s="5"/>
      <c r="G21" s="5"/>
      <c r="H21" s="5">
        <f>36.7+6+6.9</f>
        <v>49.6</v>
      </c>
      <c r="I21" s="5"/>
      <c r="J21" s="5"/>
      <c r="K21" s="5"/>
      <c r="L21" s="5">
        <f>34.2+3.3</f>
        <v>37.5</v>
      </c>
      <c r="M21" s="5"/>
      <c r="N21" s="5"/>
      <c r="O21" s="5"/>
      <c r="P21" s="5">
        <v>34.200000000000003</v>
      </c>
      <c r="Q21" s="5"/>
      <c r="R21" s="5"/>
      <c r="S21" s="5"/>
      <c r="T21" s="5">
        <f t="shared" si="0"/>
        <v>159.5</v>
      </c>
      <c r="U21" s="5"/>
      <c r="V21" s="5"/>
      <c r="W21" s="5"/>
      <c r="X21" s="7" t="s">
        <v>28</v>
      </c>
      <c r="Y21" s="7"/>
      <c r="Z21" s="7"/>
      <c r="AA21" s="7"/>
      <c r="AB21" s="7"/>
      <c r="AC21" s="7"/>
      <c r="AD21" s="7"/>
    </row>
    <row r="22" spans="1:30" ht="18.95" customHeight="1" x14ac:dyDescent="0.15">
      <c r="A22" s="4">
        <v>26</v>
      </c>
      <c r="B22" s="4"/>
      <c r="C22" s="4"/>
      <c r="D22" s="5">
        <v>36.9</v>
      </c>
      <c r="E22" s="5"/>
      <c r="F22" s="5"/>
      <c r="G22" s="5"/>
      <c r="H22" s="5">
        <v>42.9</v>
      </c>
      <c r="I22" s="5"/>
      <c r="J22" s="5"/>
      <c r="K22" s="5"/>
      <c r="L22" s="5">
        <v>37.200000000000003</v>
      </c>
      <c r="M22" s="5"/>
      <c r="N22" s="5"/>
      <c r="O22" s="5"/>
      <c r="P22" s="5">
        <v>37.1</v>
      </c>
      <c r="Q22" s="5"/>
      <c r="R22" s="5"/>
      <c r="S22" s="5"/>
      <c r="T22" s="5">
        <f>SUM(D22:S22)</f>
        <v>154.1</v>
      </c>
      <c r="U22" s="5"/>
      <c r="V22" s="5"/>
      <c r="W22" s="5"/>
      <c r="X22" s="7" t="s">
        <v>26</v>
      </c>
      <c r="Y22" s="7"/>
      <c r="Z22" s="7"/>
      <c r="AA22" s="7"/>
      <c r="AB22" s="7"/>
      <c r="AC22" s="7"/>
      <c r="AD22" s="7"/>
    </row>
    <row r="23" spans="1:30" ht="18.95" customHeight="1" x14ac:dyDescent="0.15">
      <c r="A23" s="4">
        <v>27</v>
      </c>
      <c r="B23" s="4"/>
      <c r="C23" s="4"/>
      <c r="D23" s="5">
        <v>36.9</v>
      </c>
      <c r="E23" s="5"/>
      <c r="F23" s="5"/>
      <c r="G23" s="5"/>
      <c r="H23" s="5">
        <v>48.2</v>
      </c>
      <c r="I23" s="5"/>
      <c r="J23" s="5"/>
      <c r="K23" s="5"/>
      <c r="L23" s="5">
        <v>38.6</v>
      </c>
      <c r="M23" s="5"/>
      <c r="N23" s="5"/>
      <c r="O23" s="5"/>
      <c r="P23" s="5">
        <v>39.299999999999997</v>
      </c>
      <c r="Q23" s="5"/>
      <c r="R23" s="5"/>
      <c r="S23" s="5"/>
      <c r="T23" s="5">
        <f>SUM(D23:S23)</f>
        <v>163</v>
      </c>
      <c r="U23" s="5"/>
      <c r="V23" s="5"/>
      <c r="W23" s="5"/>
      <c r="X23" s="7" t="s">
        <v>31</v>
      </c>
      <c r="Y23" s="7"/>
      <c r="Z23" s="7"/>
      <c r="AA23" s="7"/>
      <c r="AB23" s="7"/>
      <c r="AC23" s="7"/>
      <c r="AD23" s="7"/>
    </row>
    <row r="24" spans="1:30" ht="18.95" customHeight="1" x14ac:dyDescent="0.15">
      <c r="A24" s="4">
        <v>28</v>
      </c>
      <c r="B24" s="4"/>
      <c r="C24" s="4"/>
      <c r="D24" s="5">
        <v>16</v>
      </c>
      <c r="E24" s="5"/>
      <c r="F24" s="5"/>
      <c r="G24" s="5"/>
      <c r="H24" s="5">
        <v>17.899999999999999</v>
      </c>
      <c r="I24" s="5"/>
      <c r="J24" s="5"/>
      <c r="K24" s="5"/>
      <c r="L24" s="5">
        <v>41.9</v>
      </c>
      <c r="M24" s="5"/>
      <c r="N24" s="5"/>
      <c r="O24" s="5"/>
      <c r="P24" s="5">
        <v>37.9</v>
      </c>
      <c r="Q24" s="5"/>
      <c r="R24" s="5"/>
      <c r="S24" s="5"/>
      <c r="T24" s="5">
        <f>SUM(D24:S24)</f>
        <v>113.69999999999999</v>
      </c>
      <c r="U24" s="5"/>
      <c r="V24" s="5"/>
      <c r="W24" s="5"/>
      <c r="X24" s="7" t="s">
        <v>32</v>
      </c>
      <c r="Y24" s="7"/>
      <c r="Z24" s="7"/>
      <c r="AA24" s="7"/>
      <c r="AB24" s="7"/>
      <c r="AC24" s="7"/>
      <c r="AD24" s="7"/>
    </row>
    <row r="25" spans="1:30" ht="18.95" customHeight="1" x14ac:dyDescent="0.15">
      <c r="A25" s="4">
        <v>29</v>
      </c>
      <c r="B25" s="4"/>
      <c r="C25" s="4"/>
      <c r="D25" s="5">
        <v>46.4</v>
      </c>
      <c r="E25" s="5"/>
      <c r="F25" s="5"/>
      <c r="G25" s="5"/>
      <c r="H25" s="5">
        <v>39.799999999999997</v>
      </c>
      <c r="I25" s="5"/>
      <c r="J25" s="5"/>
      <c r="K25" s="5"/>
      <c r="L25" s="5">
        <v>35.5</v>
      </c>
      <c r="M25" s="5"/>
      <c r="N25" s="5"/>
      <c r="O25" s="5"/>
      <c r="P25" s="5">
        <v>47.5</v>
      </c>
      <c r="Q25" s="5"/>
      <c r="R25" s="5"/>
      <c r="S25" s="5"/>
      <c r="T25" s="5">
        <f t="shared" si="0"/>
        <v>169.2</v>
      </c>
      <c r="U25" s="5"/>
      <c r="V25" s="5"/>
      <c r="W25" s="5"/>
      <c r="X25" s="7" t="s">
        <v>21</v>
      </c>
      <c r="Y25" s="7"/>
      <c r="Z25" s="7"/>
      <c r="AA25" s="7"/>
      <c r="AB25" s="7"/>
      <c r="AC25" s="7"/>
      <c r="AD25" s="7"/>
    </row>
    <row r="26" spans="1:30" ht="18.95" customHeight="1" x14ac:dyDescent="0.15">
      <c r="A26" s="4">
        <v>30</v>
      </c>
      <c r="B26" s="4"/>
      <c r="C26" s="4"/>
      <c r="D26" s="5">
        <v>29.2</v>
      </c>
      <c r="E26" s="5"/>
      <c r="F26" s="5"/>
      <c r="G26" s="5"/>
      <c r="H26" s="5">
        <v>37.299999999999997</v>
      </c>
      <c r="I26" s="5"/>
      <c r="J26" s="5"/>
      <c r="K26" s="5"/>
      <c r="L26" s="5">
        <v>34.299999999999997</v>
      </c>
      <c r="M26" s="5"/>
      <c r="N26" s="5"/>
      <c r="O26" s="5"/>
      <c r="P26" s="5">
        <v>46.8</v>
      </c>
      <c r="Q26" s="5"/>
      <c r="R26" s="5"/>
      <c r="S26" s="5"/>
      <c r="T26" s="5">
        <f t="shared" ref="T26" si="1">SUM(D26:S26)</f>
        <v>147.6</v>
      </c>
      <c r="U26" s="5"/>
      <c r="V26" s="5"/>
      <c r="W26" s="5"/>
      <c r="X26" s="7" t="s">
        <v>23</v>
      </c>
      <c r="Y26" s="7"/>
      <c r="Z26" s="7"/>
      <c r="AA26" s="7"/>
      <c r="AB26" s="7"/>
      <c r="AC26" s="7"/>
      <c r="AD26" s="7"/>
    </row>
    <row r="27" spans="1:30" ht="18.95" customHeight="1" x14ac:dyDescent="0.15">
      <c r="A27" s="4" t="s">
        <v>22</v>
      </c>
      <c r="B27" s="4"/>
      <c r="C27" s="4"/>
      <c r="D27" s="5">
        <v>31.9</v>
      </c>
      <c r="E27" s="5"/>
      <c r="F27" s="5"/>
      <c r="G27" s="5"/>
      <c r="H27" s="5">
        <v>44.8</v>
      </c>
      <c r="I27" s="5"/>
      <c r="J27" s="5"/>
      <c r="K27" s="5"/>
      <c r="L27" s="5">
        <v>31.8</v>
      </c>
      <c r="M27" s="5"/>
      <c r="N27" s="5"/>
      <c r="O27" s="5"/>
      <c r="P27" s="6">
        <v>31.8</v>
      </c>
      <c r="Q27" s="6"/>
      <c r="R27" s="6"/>
      <c r="S27" s="6"/>
      <c r="T27" s="5">
        <v>140.4</v>
      </c>
      <c r="U27" s="5"/>
      <c r="V27" s="5"/>
      <c r="W27" s="5"/>
      <c r="X27" s="7" t="s">
        <v>33</v>
      </c>
      <c r="Y27" s="7"/>
      <c r="Z27" s="7"/>
      <c r="AA27" s="7"/>
      <c r="AB27" s="7"/>
      <c r="AC27" s="7"/>
      <c r="AD27" s="7"/>
    </row>
    <row r="28" spans="1:30" ht="18.95" customHeight="1" x14ac:dyDescent="0.15">
      <c r="A28" s="4">
        <v>2</v>
      </c>
      <c r="B28" s="4"/>
      <c r="C28" s="4"/>
      <c r="D28" s="5">
        <v>39</v>
      </c>
      <c r="E28" s="5"/>
      <c r="F28" s="5"/>
      <c r="G28" s="5"/>
      <c r="H28" s="5">
        <v>55.1</v>
      </c>
      <c r="I28" s="5"/>
      <c r="J28" s="5"/>
      <c r="K28" s="5"/>
      <c r="L28" s="5">
        <v>31.2</v>
      </c>
      <c r="M28" s="5"/>
      <c r="N28" s="5"/>
      <c r="O28" s="5"/>
      <c r="P28" s="6">
        <v>31.2</v>
      </c>
      <c r="Q28" s="6"/>
      <c r="R28" s="6"/>
      <c r="S28" s="6"/>
      <c r="T28" s="5">
        <f t="shared" ref="T28" si="2">SUM(D28:S28)</f>
        <v>156.5</v>
      </c>
      <c r="U28" s="5"/>
      <c r="V28" s="5"/>
      <c r="W28" s="5"/>
      <c r="X28" s="7" t="s">
        <v>24</v>
      </c>
      <c r="Y28" s="7"/>
      <c r="Z28" s="7"/>
      <c r="AA28" s="7"/>
      <c r="AB28" s="7"/>
      <c r="AC28" s="7"/>
      <c r="AD28" s="7"/>
    </row>
    <row r="29" spans="1:30" ht="18.95" customHeight="1" x14ac:dyDescent="0.15">
      <c r="A29" s="4">
        <v>3</v>
      </c>
      <c r="B29" s="4"/>
      <c r="C29" s="4"/>
      <c r="D29" s="5">
        <v>29.5</v>
      </c>
      <c r="E29" s="5"/>
      <c r="F29" s="5"/>
      <c r="G29" s="5"/>
      <c r="H29" s="5">
        <v>50.5</v>
      </c>
      <c r="I29" s="5"/>
      <c r="J29" s="5"/>
      <c r="K29" s="5"/>
      <c r="L29" s="5">
        <v>29.5</v>
      </c>
      <c r="M29" s="5"/>
      <c r="N29" s="5"/>
      <c r="O29" s="5"/>
      <c r="P29" s="6">
        <v>29.5</v>
      </c>
      <c r="Q29" s="6"/>
      <c r="R29" s="6"/>
      <c r="S29" s="6"/>
      <c r="T29" s="5">
        <v>139</v>
      </c>
      <c r="U29" s="5"/>
      <c r="V29" s="5"/>
      <c r="W29" s="5"/>
      <c r="X29" s="7" t="s">
        <v>34</v>
      </c>
      <c r="Y29" s="7"/>
      <c r="Z29" s="7"/>
      <c r="AA29" s="7"/>
      <c r="AB29" s="7"/>
      <c r="AC29" s="7"/>
      <c r="AD29" s="7"/>
    </row>
    <row r="30" spans="1:30" ht="18.75" customHeight="1" x14ac:dyDescent="0.15">
      <c r="A30" s="4">
        <v>4</v>
      </c>
      <c r="B30" s="4"/>
      <c r="C30" s="4"/>
      <c r="D30" s="5">
        <v>26.7</v>
      </c>
      <c r="E30" s="5"/>
      <c r="F30" s="5"/>
      <c r="G30" s="5"/>
      <c r="H30" s="5">
        <v>57.5</v>
      </c>
      <c r="I30" s="5"/>
      <c r="J30" s="5"/>
      <c r="K30" s="5"/>
      <c r="L30" s="5">
        <v>27.9</v>
      </c>
      <c r="M30" s="5"/>
      <c r="N30" s="5"/>
      <c r="O30" s="5"/>
      <c r="P30" s="6">
        <v>27.9</v>
      </c>
      <c r="Q30" s="6"/>
      <c r="R30" s="6"/>
      <c r="S30" s="6"/>
      <c r="T30" s="5">
        <v>140</v>
      </c>
      <c r="U30" s="5"/>
      <c r="V30" s="5"/>
      <c r="W30" s="5"/>
      <c r="X30" s="7" t="s">
        <v>36</v>
      </c>
      <c r="Y30" s="7"/>
      <c r="Z30" s="7"/>
      <c r="AA30" s="7"/>
      <c r="AB30" s="7"/>
      <c r="AC30" s="7"/>
      <c r="AD30" s="7"/>
    </row>
  </sheetData>
  <sheetProtection selectLockedCells="1" selectUnlockedCells="1"/>
  <mergeCells count="192">
    <mergeCell ref="A30:C30"/>
    <mergeCell ref="D30:G30"/>
    <mergeCell ref="H30:K30"/>
    <mergeCell ref="L30:O30"/>
    <mergeCell ref="P30:S30"/>
    <mergeCell ref="T30:W30"/>
    <mergeCell ref="X30:AD30"/>
    <mergeCell ref="T3:W4"/>
    <mergeCell ref="X3:AD4"/>
    <mergeCell ref="A4:C4"/>
    <mergeCell ref="P4:S4"/>
    <mergeCell ref="X7:AD7"/>
    <mergeCell ref="A8:C8"/>
    <mergeCell ref="D8:G8"/>
    <mergeCell ref="H8:K8"/>
    <mergeCell ref="L8:O8"/>
    <mergeCell ref="P8:S8"/>
    <mergeCell ref="T8:W8"/>
    <mergeCell ref="X8:AD8"/>
    <mergeCell ref="A7:C7"/>
    <mergeCell ref="D7:G7"/>
    <mergeCell ref="H7:K7"/>
    <mergeCell ref="L7:O7"/>
    <mergeCell ref="P7:S7"/>
    <mergeCell ref="A2:J2"/>
    <mergeCell ref="A3:C3"/>
    <mergeCell ref="D3:G4"/>
    <mergeCell ref="H3:K4"/>
    <mergeCell ref="L3:O4"/>
    <mergeCell ref="P3:S3"/>
    <mergeCell ref="X5:AD5"/>
    <mergeCell ref="A6:C6"/>
    <mergeCell ref="D6:G6"/>
    <mergeCell ref="H6:K6"/>
    <mergeCell ref="L6:O6"/>
    <mergeCell ref="P6:S6"/>
    <mergeCell ref="T6:W6"/>
    <mergeCell ref="X6:AD6"/>
    <mergeCell ref="A5:C5"/>
    <mergeCell ref="D5:G5"/>
    <mergeCell ref="H5:K5"/>
    <mergeCell ref="L5:O5"/>
    <mergeCell ref="P5:S5"/>
    <mergeCell ref="T5:W5"/>
    <mergeCell ref="T7:W7"/>
    <mergeCell ref="X9:AD9"/>
    <mergeCell ref="A10:C10"/>
    <mergeCell ref="D10:G10"/>
    <mergeCell ref="H10:K10"/>
    <mergeCell ref="L10:O10"/>
    <mergeCell ref="P10:S10"/>
    <mergeCell ref="T10:W10"/>
    <mergeCell ref="X10:AD10"/>
    <mergeCell ref="A9:C9"/>
    <mergeCell ref="D9:G9"/>
    <mergeCell ref="H9:K9"/>
    <mergeCell ref="L9:O9"/>
    <mergeCell ref="P9:S9"/>
    <mergeCell ref="T9:W9"/>
    <mergeCell ref="X11:AD11"/>
    <mergeCell ref="A12:C12"/>
    <mergeCell ref="D12:G12"/>
    <mergeCell ref="H12:K12"/>
    <mergeCell ref="L12:O12"/>
    <mergeCell ref="P12:S12"/>
    <mergeCell ref="T12:W12"/>
    <mergeCell ref="X12:AD12"/>
    <mergeCell ref="A11:C11"/>
    <mergeCell ref="D11:G11"/>
    <mergeCell ref="H11:K11"/>
    <mergeCell ref="L11:O11"/>
    <mergeCell ref="P11:S11"/>
    <mergeCell ref="T11:W11"/>
    <mergeCell ref="X13:AD13"/>
    <mergeCell ref="A14:C14"/>
    <mergeCell ref="D14:G14"/>
    <mergeCell ref="H14:K14"/>
    <mergeCell ref="L14:O14"/>
    <mergeCell ref="P14:S14"/>
    <mergeCell ref="T14:W14"/>
    <mergeCell ref="X14:AD14"/>
    <mergeCell ref="A13:C13"/>
    <mergeCell ref="D13:G13"/>
    <mergeCell ref="H13:K13"/>
    <mergeCell ref="L13:O13"/>
    <mergeCell ref="P13:S13"/>
    <mergeCell ref="T13:W13"/>
    <mergeCell ref="X15:AD15"/>
    <mergeCell ref="A16:C16"/>
    <mergeCell ref="D16:G16"/>
    <mergeCell ref="H16:K16"/>
    <mergeCell ref="L16:O16"/>
    <mergeCell ref="P16:S16"/>
    <mergeCell ref="T16:W16"/>
    <mergeCell ref="X16:AD16"/>
    <mergeCell ref="A15:C15"/>
    <mergeCell ref="D15:G15"/>
    <mergeCell ref="H15:K15"/>
    <mergeCell ref="L15:O15"/>
    <mergeCell ref="P15:S15"/>
    <mergeCell ref="T15:W15"/>
    <mergeCell ref="X17:AD17"/>
    <mergeCell ref="A18:C18"/>
    <mergeCell ref="D18:G18"/>
    <mergeCell ref="H18:K18"/>
    <mergeCell ref="L18:O18"/>
    <mergeCell ref="P18:S18"/>
    <mergeCell ref="T18:W18"/>
    <mergeCell ref="X18:AD18"/>
    <mergeCell ref="A17:C17"/>
    <mergeCell ref="D17:G17"/>
    <mergeCell ref="H17:K17"/>
    <mergeCell ref="L17:O17"/>
    <mergeCell ref="P17:S17"/>
    <mergeCell ref="T17:W17"/>
    <mergeCell ref="X19:AD19"/>
    <mergeCell ref="A20:C20"/>
    <mergeCell ref="D20:G20"/>
    <mergeCell ref="H20:K20"/>
    <mergeCell ref="L20:O20"/>
    <mergeCell ref="P20:S20"/>
    <mergeCell ref="T20:W20"/>
    <mergeCell ref="X20:AD20"/>
    <mergeCell ref="A19:C19"/>
    <mergeCell ref="D19:G19"/>
    <mergeCell ref="H19:K19"/>
    <mergeCell ref="L19:O19"/>
    <mergeCell ref="P19:S19"/>
    <mergeCell ref="T19:W19"/>
    <mergeCell ref="X21:AD21"/>
    <mergeCell ref="A22:C22"/>
    <mergeCell ref="D22:G22"/>
    <mergeCell ref="H22:K22"/>
    <mergeCell ref="L22:O22"/>
    <mergeCell ref="P22:S22"/>
    <mergeCell ref="T22:W22"/>
    <mergeCell ref="X22:AD22"/>
    <mergeCell ref="A21:C21"/>
    <mergeCell ref="D21:G21"/>
    <mergeCell ref="H21:K21"/>
    <mergeCell ref="L21:O21"/>
    <mergeCell ref="P21:S21"/>
    <mergeCell ref="T21:W21"/>
    <mergeCell ref="X23:AD23"/>
    <mergeCell ref="A24:C24"/>
    <mergeCell ref="D24:G24"/>
    <mergeCell ref="H24:K24"/>
    <mergeCell ref="L24:O24"/>
    <mergeCell ref="P24:S24"/>
    <mergeCell ref="T24:W24"/>
    <mergeCell ref="X24:AD24"/>
    <mergeCell ref="A23:C23"/>
    <mergeCell ref="D23:G23"/>
    <mergeCell ref="H23:K23"/>
    <mergeCell ref="L23:O23"/>
    <mergeCell ref="P23:S23"/>
    <mergeCell ref="T23:W23"/>
    <mergeCell ref="A26:C26"/>
    <mergeCell ref="D26:G26"/>
    <mergeCell ref="X25:AD25"/>
    <mergeCell ref="A25:C25"/>
    <mergeCell ref="D25:G25"/>
    <mergeCell ref="H25:K25"/>
    <mergeCell ref="L25:O25"/>
    <mergeCell ref="P25:S25"/>
    <mergeCell ref="T25:W25"/>
    <mergeCell ref="H26:K26"/>
    <mergeCell ref="L26:O26"/>
    <mergeCell ref="P26:S26"/>
    <mergeCell ref="T26:W26"/>
    <mergeCell ref="X26:AD26"/>
    <mergeCell ref="A29:C29"/>
    <mergeCell ref="D29:G29"/>
    <mergeCell ref="H29:K29"/>
    <mergeCell ref="L29:O29"/>
    <mergeCell ref="P29:S29"/>
    <mergeCell ref="T29:W29"/>
    <mergeCell ref="X29:AD29"/>
    <mergeCell ref="A27:C27"/>
    <mergeCell ref="D27:G27"/>
    <mergeCell ref="H27:K27"/>
    <mergeCell ref="L27:O27"/>
    <mergeCell ref="P27:S27"/>
    <mergeCell ref="T27:W27"/>
    <mergeCell ref="X27:AD27"/>
    <mergeCell ref="A28:C28"/>
    <mergeCell ref="D28:G28"/>
    <mergeCell ref="H28:K28"/>
    <mergeCell ref="L28:O28"/>
    <mergeCell ref="P28:S28"/>
    <mergeCell ref="T28:W28"/>
    <mergeCell ref="X28:AD28"/>
  </mergeCells>
  <phoneticPr fontId="3"/>
  <pageMargins left="0.78740157480314965" right="0.39370078740157483" top="0.39370078740157483" bottom="0.39370078740157483" header="0" footer="0"/>
  <pageSetup paperSize="9" firstPageNumber="0" orientation="landscape" horizontalDpi="300" verticalDpi="300" r:id="rId1"/>
  <headerFooter scaleWithDoc="0" alignWithMargins="0">
    <oddFooter>&amp;C&amp;"ＭＳ 明朝,標準"&amp;10－５２－</oddFooter>
  </headerFooter>
  <drawing r:id="rId2"/>
</worksheet>
</file>