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0" yWindow="0" windowWidth="23040" windowHeight="9036" tabRatio="9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<sst xmlns="http://schemas.openxmlformats.org/spreadsheetml/2006/main" count="1130" uniqueCount="603">
  <si>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</si>
  <si>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</si>
  <si>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</si>
  <si>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</si>
  <si>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</si>
  <si>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</si>
  <si>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</si>
  <si>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</si>
  <si>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</si>
  <si>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</si>
  <si>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</si>
  <si>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</si>
  <si>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</si>
  <si>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</si>
  <si>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</si>
  <si>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</si>
  <si>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</si>
  <si>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</si>
  <si>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</si>
  <si>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</si>
  <si>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</si>
  <si>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</si>
  <si>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</si>
  <si>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</si>
  <si>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</si>
  <si>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</si>
  <si>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</si>
  <si>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</si>
  <si>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</si>
  <si>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</si>
  <si>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</si>
  <si>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</si>
  <si>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</si>
  <si>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</si>
  <si>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</si>
  <si>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</si>
  <si>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</si>
  <si>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</si>
  <si>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</si>
  <si>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</si>
  <si>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</si>
  <si>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</si>
  <si>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</si>
  <si>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</si>
  <si>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</si>
  <si>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</si>
  <si>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</si>
  <si>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</si>
  <si>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</si>
  <si>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</si>
  <si>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</si>
  <si>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</si>
  <si>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</si>
  <si>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</si>
  <si>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</si>
  <si>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</si>
  <si>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</si>
  <si>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</si>
  <si>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</si>
  <si>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</si>
  <si>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</si>
  <si>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</si>
  <si>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</si>
  <si>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</si>
  <si>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</si>
  <si>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</si>
  <si>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</si>
  <si>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</si>
  <si>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</si>
  <si>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</si>
  <si>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</si>
  <si>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</si>
  <si>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</si>
  <si>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</si>
  <si>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</si>
  <si>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</si>
  <si>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</si>
  <si>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</si>
  <si>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</si>
  <si>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</si>
  <si>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</si>
  <si>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</si>
  <si>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</si>
  <si>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</si>
  <si>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</si>
  <si>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</si>
  <si>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</si>
  <si>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</si>
  <si>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</si>
  <si>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</si>
  <si>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</si>
  <si>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</si>
  <si>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</si>
  <si>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</si>
  <si>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</si>
  <si>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</si>
  <si>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</si>
  <si>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</si>
  <si>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</si>
  <si>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</si>
  <si>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</si>
  <si>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</si>
  <si>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</si>
  <si>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</si>
  <si>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</si>
  <si>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</si>
  <si>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</si>
  <si>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</si>
  <si>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</si>
  <si>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</si>
  <si>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</si>
  <si>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</si>
  <si>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</si>
  <si>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</si>
  <si>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</si>
  <si>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</si>
  <si>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</si>
  <si>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</si>
  <si>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</si>
  <si>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</si>
  <si>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</si>
  <si>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</si>
  <si>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</si>
  <si>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</si>
  <si>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</si>
  <si>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</si>
  <si>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</si>
  <si>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</si>
  <si>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</si>
  <si>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</si>
  <si>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</si>
  <si>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</si>
  <si>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</si>
  <si>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</si>
  <si>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</si>
  <si>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</si>
  <si>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</si>
  <si>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</si>
  <si>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</si>
  <si>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</si>
  <si>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</si>
  <si>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</si>
  <si>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</si>
  <si>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</si>
  <si>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</si>
  <si>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</si>
  <si>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</si>
  <si>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</si>
  <si>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</si>
  <si>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</si>
  <si>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</si>
  <si>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</si>
  <si>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</si>
  <si>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</si>
  <si>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</si>
  <si>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</si>
  <si>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</si>
  <si>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</si>
  <si>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</si>
  <si>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</si>
  <si>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</si>
  <si>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</si>
  <si>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</si>
  <si>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</si>
  <si>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</si>
  <si>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</si>
  <si>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</si>
  <si>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</si>
  <si>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</si>
  <si>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</si>
  <si>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</si>
  <si>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</si>
  <si>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</si>
  <si>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</si>
  <si>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</si>
  <si>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</si>
  <si>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</si>
  <si>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</si>
  <si>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</si>
  <si>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</si>
  <si>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</si>
  <si>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</si>
  <si>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</si>
  <si>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</si>
  <si>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</si>
  <si>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</si>
  <si>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</si>
  <si>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</si>
  <si>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</si>
  <si>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</si>
  <si>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</si>
  <si>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</si>
  <si>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</si>
  <si>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</si>
  <si>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</si>
  <si>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</si>
  <si>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</si>
  <si>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</si>
  <si>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</si>
  <si>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</si>
  <si>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</si>
  <si>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</si>
  <si>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</si>
  <si>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</si>
  <si>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</si>
  <si>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</si>
  <si>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</si>
  <si>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</si>
  <si>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</si>
  <si>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</si>
  <si>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</si>
  <si>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</si>
  <si>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</si>
  <si>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</si>
  <si>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</si>
  <si>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山形県南陽市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</si>
  <si>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</si>
  <si>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</si>
  <si>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</si>
  <si>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</si>
  <si>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</si>
  <si>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</si>
  <si>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</si>
  <si>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</si>
  <si>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</si>
  <si>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</si>
  <si>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</si>
  <si>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</si>
  <si>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</si>
  <si>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</si>
  <si>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</si>
  <si>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</si>
  <si>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</si>
  <si>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</si>
  <si>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</si>
  <si>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</si>
  <si>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</si>
  <si>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</si>
  <si>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</si>
  <si>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</si>
  <si>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</si>
  <si>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</si>
  <si>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</si>
  <si>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</si>
  <si>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</si>
  <si>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</si>
  <si>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</si>
  <si>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</si>
  <si>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</si>
  <si>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</si>
  <si>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</si>
  <si>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</si>
  <si>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</si>
  <si>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</si>
  <si>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</si>
  <si>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</si>
  <si>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</si>
  <si>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</si>
  <si>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</si>
  <si>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</si>
  <si>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</si>
  <si>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</si>
  <si>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</si>
  <si>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</si>
  <si>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</si>
  <si>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</si>
  <si>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</si>
  <si>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</si>
  <si>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</si>
  <si>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</si>
  <si>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</si>
  <si>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</si>
  <si>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</si>
  <si>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</si>
  <si>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</si>
  <si>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</si>
  <si>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</si>
  <si>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</si>
  <si>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</si>
  <si>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</si>
  <si>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</si>
  <si>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</si>
  <si>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</si>
  <si>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</si>
  <si>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</si>
  <si>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</si>
  <si>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</si>
  <si>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</si>
  <si>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</si>
  <si>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</si>
  <si>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</si>
  <si>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</si>
  <si>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</si>
  <si>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</si>
  <si>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</si>
  <si>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</si>
  <si>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</si>
  <si>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</si>
  <si>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</si>
  <si>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</si>
  <si>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</si>
  <si>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</si>
  <si>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</si>
  <si>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</si>
  <si>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</si>
  <si>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</si>
  <si>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</si>
  <si>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</si>
  <si>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</si>
  <si>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</si>
  <si>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</si>
  <si>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</si>
  <si>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</si>
  <si>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</si>
  <si>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</si>
  <si>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</si>
  <si>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</si>
  <si>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</si>
  <si>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</si>
  <si>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</si>
  <si>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</si>
  <si>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</si>
  <si>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</si>
  <si>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</si>
  <si>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</si>
  <si>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</si>
  <si>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</si>
  <si>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</si>
  <si>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</si>
  <si>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</si>
  <si>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</si>
  <si>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</si>
  <si>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</si>
  <si>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</si>
  <si>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</si>
  <si>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</si>
  <si>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</si>
  <si>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</si>
  <si>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</si>
  <si>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</si>
  <si>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</si>
  <si>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</si>
  <si>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</si>
  <si>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</si>
  <si>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</si>
  <si>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</si>
  <si>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</si>
  <si>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</si>
  <si>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</si>
  <si>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</si>
  <si>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</si>
  <si>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</si>
  <si>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</si>
  <si>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</si>
  <si>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</si>
  <si>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</si>
  <si>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</si>
  <si>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</si>
  <si>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</si>
  <si>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</si>
  <si>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</si>
  <si>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</si>
  <si>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</si>
  <si>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</si>
  <si>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</si>
  <si>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</si>
  <si>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</si>
  <si>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</si>
  <si>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</si>
  <si>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山形県南陽市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</si>
  <si>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</si>
  <si>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</si>
  <si>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</si>
  <si>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</si>
  <si>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</si>
  <si>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</si>
  <si>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</si>
  <si>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</si>
  <si>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</si>
  <si>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</si>
  <si>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</si>
  <si>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</si>
  <si>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</si>
  <si>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</si>
  <si>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</si>
  <si>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</si>
  <si>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</si>
  <si>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</si>
  <si>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</si>
  <si>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</si>
  <si>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</si>
  <si>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</si>
  <si>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</si>
  <si>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</si>
  <si>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</si>
  <si>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</si>
  <si>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</si>
  <si>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</si>
  <si>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</si>
  <si>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</si>
  <si>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</si>
  <si>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</si>
  <si>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</si>
  <si>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</si>
  <si>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</si>
  <si>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</si>
  <si>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</si>
  <si>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</si>
  <si>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</si>
  <si>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</si>
  <si>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</si>
  <si>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</si>
  <si>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</si>
  <si>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</si>
  <si>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</si>
  <si>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</si>
  <si>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</si>
  <si>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</si>
  <si>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</si>
  <si>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</si>
  <si>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</si>
  <si>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</si>
  <si>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</si>
  <si>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</si>
  <si>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</si>
  <si>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</si>
  <si>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</si>
  <si>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</si>
  <si>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</si>
  <si>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</si>
  <si>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</si>
  <si>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</si>
  <si>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</si>
  <si>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</si>
  <si>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</si>
  <si>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</si>
  <si>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</si>
  <si>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</si>
  <si>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</si>
  <si>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</si>
  <si>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</si>
  <si>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</si>
  <si>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</si>
  <si>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</si>
  <si>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</si>
  <si>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</si>
  <si>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</si>
  <si>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</si>
  <si>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</si>
  <si>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</si>
  <si>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</si>
  <si>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</si>
  <si>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</si>
  <si>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</si>
  <si>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</si>
  <si>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</si>
  <si>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</si>
  <si>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</si>
  <si>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</si>
  <si>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</si>
  <si>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</si>
  <si>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</si>
  <si>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</si>
  <si>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</si>
  <si>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</si>
  <si>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</si>
  <si>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</si>
  <si>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</si>
  <si>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</si>
  <si>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</si>
  <si>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</si>
  <si>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</si>
  <si>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</si>
  <si>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</si>
  <si>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</si>
  <si>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</si>
  <si>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</si>
  <si>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</si>
  <si>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</si>
  <si>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</si>
  <si>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</si>
  <si>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</si>
  <si>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</si>
  <si>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</si>
  <si>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</si>
  <si>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</si>
  <si>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</si>
  <si>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</si>
  <si>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</si>
  <si>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</si>
  <si>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</si>
  <si>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</si>
  <si>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</si>
  <si>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</si>
  <si>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</si>
  <si>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</si>
  <si>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</si>
  <si>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</si>
  <si>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</si>
  <si>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</si>
  <si>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</si>
  <si>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</si>
  <si>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</si>
  <si>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</si>
  <si>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</si>
  <si>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</si>
  <si>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</si>
  <si>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</si>
  <si>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</si>
  <si>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</si>
  <si>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</si>
  <si>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</si>
  <si>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</si>
  <si>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</si>
  <si>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</si>
  <si>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</si>
  <si>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</si>
  <si>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</si>
  <si>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</si>
  <si>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</si>
  <si>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</si>
  <si>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</si>
  <si>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</si>
  <si>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</si>
  <si>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</si>
  <si>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</si>
  <si>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</si>
  <si>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</si>
  <si>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</si>
  <si>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</si>
  <si>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</si>
  <si>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</si>
  <si>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</si>
  <si>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</si>
  <si>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</si>
  <si>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</si>
  <si>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</si>
  <si>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</si>
  <si>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</si>
  <si>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</si>
  <si>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</si>
  <si>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</si>
  <si>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</si>
  <si>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</si>
  <si>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</si>
  <si>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</si>
  <si>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</si>
  <si>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</si>
  <si>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</si>
  <si>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</si>
  <si>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</si>
  <si>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</si>
  <si>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</si>
  <si>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1.47</t>
  </si>
  <si>
    <t>▲ 1.69</t>
  </si>
  <si>
    <t>▲ 2.68</t>
  </si>
  <si>
    <t>▲ 3.12</t>
  </si>
  <si>
    <t>一般会計</t>
  </si>
  <si>
    <t>水道事業会計</t>
  </si>
  <si>
    <t>介護保険特別会計</t>
  </si>
  <si>
    <t>下水道事業会計</t>
  </si>
  <si>
    <t>国民健康保険特別会計</t>
  </si>
  <si>
    <t>後期高齢者医療特別会計</t>
  </si>
  <si>
    <t>育英事業特別会計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</si>
  <si>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</si>
  <si>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</si>
  <si>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</si>
  <si>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</si>
  <si>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</si>
  <si>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</si>
  <si>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</si>
  <si>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</si>
  <si>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</si>
  <si>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置賜広域行政事務組合</t>
    <phoneticPr fontId="2"/>
  </si>
  <si>
    <t>置賜広域病院企業団</t>
    <phoneticPr fontId="2"/>
  </si>
  <si>
    <t>山形県市町村職員退職手当組合</t>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</si>
  <si>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</si>
  <si>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</si>
  <si>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山形県消防補償等組合</t>
    <phoneticPr fontId="2"/>
  </si>
  <si>
    <t>山形県自治会館管理組合</t>
    <phoneticPr fontId="2"/>
  </si>
  <si>
    <t>山形県市町村交通災害共済組合</t>
    <phoneticPr fontId="2"/>
  </si>
  <si>
    <t>松川堰組合</t>
    <phoneticPr fontId="2"/>
  </si>
  <si>
    <t>-</t>
    <phoneticPr fontId="2"/>
  </si>
  <si>
    <t>南陽市土地開発公社</t>
    <rPh sb="0" eb="3">
      <t>ナンヨウシ</t>
    </rPh>
    <rPh sb="3" eb="9">
      <t>トチカイハツコウシャ</t>
    </rPh>
    <phoneticPr fontId="2"/>
  </si>
  <si>
    <t>山形鉄道</t>
    <rPh sb="0" eb="4">
      <t>ヤマガタテツドウ</t>
    </rPh>
    <phoneticPr fontId="2"/>
  </si>
  <si>
    <t>地域振興基金</t>
    <phoneticPr fontId="5"/>
  </si>
  <si>
    <t>公共施設維持管理基金</t>
    <phoneticPr fontId="5"/>
  </si>
  <si>
    <t>中小企業緊急経済対策利子補給等基金</t>
    <phoneticPr fontId="5"/>
  </si>
  <si>
    <t>川﨑勇、艶香基金</t>
    <phoneticPr fontId="5"/>
  </si>
  <si>
    <t>皆川健次菊まつり振興基金</t>
    <phoneticPr fontId="5"/>
  </si>
  <si>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</si>
  <si>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</si>
  <si>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</si>
  <si>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</si>
  <si>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の将来負担比率は類似団体内平均値と比較して高い水準にある一方、有形固定資産減価償却率は類似団体内平均値よりも低くなっている。これは、平成21年度から中学校再編及び学校耐震化事業を行ってきたこと、また、文化会館が平成26年に建築された影響で、類似団体内平均値より低く推移しているためである。
しかし、公共施設の約5割が築30年を経過するなど老朽化が進んでいる状況にある。今後の人口減少により財政状況が一層厳しくなる段階にも関わらず、これらの施設の大規模改修・更新の必要性が出てくることから、工事の実施時期を計画的に分散し財政負担の平準化を図る必要がある。また、同一類型施設の集約化など統廃合等を含む更新費用削減に向けた検討を行っているところ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</si>
  <si>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</si>
  <si>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</si>
  <si>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</si>
  <si>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</si>
  <si>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</si>
  <si>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</si>
  <si>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減少により昨年度に比べ減少しているが、類似団体内平均値と比較すると高い水準となった。実質公債費比率においては、平成20～23年度小中学校改築整備事業、平成24～27年度新文化会館整備事業等の大規模公共事業の償還により、元利償還金の額が高い状態で推移しておりほぼ横ばいとなっている。今後、学校教育施設等冷房設備設置事業等の償還により当該数値が増加に転じることが見込まれる。類似団体内平均値と比較しても高い状態となっており、今後予想される上昇に対応するため、減債基金への積立を実施したり、計画的な繰上償還を行うなど元利償還金の抑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</si>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</sst>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E3C-4DEF-9A08-28D975937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30923</c:v>
                </c:pt>
                <c:pt idx="1">
                  <c:v>50149</c:v>
                </c:pt>
                <c:pt idx="2">
                  <c:v>49759</c:v>
                </c:pt>
                <c:pt idx="3">
                  <c:v>36389</c:v>
                </c:pt>
                <c:pt idx="4">
                  <c:v>64662</c:v>
                </c:pt>
              </c:numCache>
            </c:numRef>
          </c:val>
          <c:smooth val="0"/>
          <c:extLst>
            <c:ext xmlns:c16="http://schemas.microsoft.com/office/drawing/2014/chart" uri="{C3380CC4-5D6E-409C-BE32-E72D297353CC}">
              <c16:uniqueId val="{00000001-BE3C-4DEF-9A08-28D9759378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11.79</c:v>
                </c:pt>
                <c:pt idx="1">
                  <c:v>11.47</c:v>
                </c:pt>
                <c:pt idx="2">
                  <c:v>11.98</c:v>
                </c:pt>
                <c:pt idx="3">
                  <c:v>9.64</c:v>
                </c:pt>
                <c:pt idx="4">
                  <c:v>13.86</c:v>
                </c:pt>
              </c:numCache>
            </c:numRef>
          </c:val>
          <c:extLst>
            <c:ext xmlns:c16="http://schemas.microsoft.com/office/drawing/2014/chart" uri="{C3380CC4-5D6E-409C-BE32-E72D297353CC}">
              <c16:uniqueId val="{00000000-754E-41FA-9E91-F7DB87A5DB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c:v>
                </c:pt>
                <c:pt idx="1">
                  <c:v>12.58</c:v>
                </c:pt>
                <c:pt idx="2">
                  <c:v>9.83</c:v>
                </c:pt>
                <c:pt idx="3">
                  <c:v>7.98</c:v>
                </c:pt>
                <c:pt idx="4">
                  <c:v>8.2100000000000009</c:v>
                </c:pt>
              </c:numCache>
            </c:numRef>
          </c:val>
          <c:extLst>
            <c:ext xmlns:c16="http://schemas.microsoft.com/office/drawing/2014/chart" uri="{C3380CC4-5D6E-409C-BE32-E72D297353CC}">
              <c16:uniqueId val="{00000001-754E-41FA-9E91-F7DB87A5DB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-1.47</c:v>
                </c:pt>
                <c:pt idx="1">
                  <c:v>-1.69</c:v>
                </c:pt>
                <c:pt idx="2">
                  <c:v>-2.68</c:v>
                </c:pt>
                <c:pt idx="3">
                  <c:v>-3.12</c:v>
                </c:pt>
                <c:pt idx="4">
                  <c:v>4.96</c:v>
                </c:pt>
              </c:numCache>
            </c:numRef>
          </c:val>
          <c:smooth val="0"/>
          <c:extLst>
            <c:ext xmlns:c16="http://schemas.microsoft.com/office/drawing/2014/chart" uri="{C3380CC4-5D6E-409C-BE32-E72D297353CC}">
              <c16:uniqueId val="{00000002-754E-41FA-9E91-F7DB87A5DB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28-43C3-BC6D-F0330D3137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28-43C3-BC6D-F0330D3137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28-43C3-BC6D-F0330D3137C3}"/>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0.02</c:v>
                </c:pt>
                <c:pt idx="4">
                  <c:v>#N/A</c:v>
                </c:pt>
                <c:pt idx="5">
                  <c:v>7.0000000000000007E-2</c:v>
                </c:pt>
                <c:pt idx="6">
                  <c:v>#N/A</c:v>
                </c:pt>
                <c:pt idx="7">
                  <c:v>0.03</c:v>
                </c:pt>
                <c:pt idx="8">
                  <c:v>#N/A</c:v>
                </c:pt>
                <c:pt idx="9">
                  <c:v>0.03</c:v>
                </c:pt>
              </c:numCache>
            </c:numRef>
          </c:val>
          <c:extLst>
            <c:ext xmlns:c16="http://schemas.microsoft.com/office/drawing/2014/chart" uri="{C3380CC4-5D6E-409C-BE32-E72D297353CC}">
              <c16:uniqueId val="{00000003-2F28-43C3-BC6D-F0330D3137C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0.16</c:v>
                </c:pt>
                <c:pt idx="6">
                  <c:v>#N/A</c:v>
                </c:pt>
                <c:pt idx="7">
                  <c:v>0.13</c:v>
                </c:pt>
                <c:pt idx="8">
                  <c:v>#N/A</c:v>
                </c:pt>
                <c:pt idx="9">
                  <c:v>0.14000000000000001</c:v>
                </c:pt>
              </c:numCache>
            </c:numRef>
          </c:val>
          <c:extLst>
            <c:ext xmlns:c16="http://schemas.microsoft.com/office/drawing/2014/chart" uri="{C3380CC4-5D6E-409C-BE32-E72D297353CC}">
              <c16:uniqueId val="{00000004-2F28-43C3-BC6D-F0330D3137C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2.99</c:v>
                </c:pt>
                <c:pt idx="2">
                  <c:v>#N/A</c:v>
                </c:pt>
                <c:pt idx="3">
                  <c:v>2.69</c:v>
                </c:pt>
                <c:pt idx="4">
                  <c:v>#N/A</c:v>
                </c:pt>
                <c:pt idx="5">
                  <c:v>1.84</c:v>
                </c:pt>
                <c:pt idx="6">
                  <c:v>#N/A</c:v>
                </c:pt>
                <c:pt idx="7">
                  <c:v>0.89</c:v>
                </c:pt>
                <c:pt idx="8">
                  <c:v>#N/A</c:v>
                </c:pt>
                <c:pt idx="9">
                  <c:v>0.48</c:v>
                </c:pt>
              </c:numCache>
            </c:numRef>
          </c:val>
          <c:extLst>
            <c:ext xmlns:c16="http://schemas.microsoft.com/office/drawing/2014/chart" uri="{C3380CC4-5D6E-409C-BE32-E72D297353CC}">
              <c16:uniqueId val="{00000005-2F28-43C3-BC6D-F0330D3137C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2.82</c:v>
                </c:pt>
                <c:pt idx="2">
                  <c:v>#N/A</c:v>
                </c:pt>
                <c:pt idx="3">
                  <c:v>3.15</c:v>
                </c:pt>
                <c:pt idx="4">
                  <c:v>#N/A</c:v>
                </c:pt>
                <c:pt idx="5">
                  <c:v>3.05</c:v>
                </c:pt>
                <c:pt idx="6">
                  <c:v>#N/A</c:v>
                </c:pt>
                <c:pt idx="7">
                  <c:v>1.17</c:v>
                </c:pt>
                <c:pt idx="8">
                  <c:v>#N/A</c:v>
                </c:pt>
                <c:pt idx="9">
                  <c:v>1.06</c:v>
                </c:pt>
              </c:numCache>
            </c:numRef>
          </c:val>
          <c:extLst>
            <c:ext xmlns:c16="http://schemas.microsoft.com/office/drawing/2014/chart" uri="{C3380CC4-5D6E-409C-BE32-E72D297353CC}">
              <c16:uniqueId val="{00000006-2F28-43C3-BC6D-F0330D3137C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c:v>
                </c:pt>
                <c:pt idx="2">
                  <c:v>#N/A</c:v>
                </c:pt>
                <c:pt idx="3">
                  <c:v>2.14</c:v>
                </c:pt>
                <c:pt idx="4">
                  <c:v>#N/A</c:v>
                </c:pt>
                <c:pt idx="5">
                  <c:v>1.77</c:v>
                </c:pt>
                <c:pt idx="6">
                  <c:v>#N/A</c:v>
                </c:pt>
                <c:pt idx="7">
                  <c:v>2.41</c:v>
                </c:pt>
                <c:pt idx="8">
                  <c:v>#N/A</c:v>
                </c:pt>
                <c:pt idx="9">
                  <c:v>2.08</c:v>
                </c:pt>
              </c:numCache>
            </c:numRef>
          </c:val>
          <c:extLst>
            <c:ext xmlns:c16="http://schemas.microsoft.com/office/drawing/2014/chart" uri="{C3380CC4-5D6E-409C-BE32-E72D297353CC}">
              <c16:uniqueId val="{00000007-2F28-43C3-BC6D-F0330D3137C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8.59</c:v>
                </c:pt>
                <c:pt idx="2">
                  <c:v>#N/A</c:v>
                </c:pt>
                <c:pt idx="3">
                  <c:v>8.98</c:v>
                </c:pt>
                <c:pt idx="4">
                  <c:v>#N/A</c:v>
                </c:pt>
                <c:pt idx="5">
                  <c:v>8.9600000000000009</c:v>
                </c:pt>
                <c:pt idx="6">
                  <c:v>#N/A</c:v>
                </c:pt>
                <c:pt idx="7">
                  <c:v>8.92</c:v>
                </c:pt>
                <c:pt idx="8">
                  <c:v>#N/A</c:v>
                </c:pt>
                <c:pt idx="9">
                  <c:v>9.25</c:v>
                </c:pt>
              </c:numCache>
            </c:numRef>
          </c:val>
          <c:extLst>
            <c:ext xmlns:c16="http://schemas.microsoft.com/office/drawing/2014/chart" uri="{C3380CC4-5D6E-409C-BE32-E72D297353CC}">
              <c16:uniqueId val="{00000008-2F28-43C3-BC6D-F0330D3137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11.64</c:v>
                </c:pt>
                <c:pt idx="2">
                  <c:v>#N/A</c:v>
                </c:pt>
                <c:pt idx="3">
                  <c:v>11.44</c:v>
                </c:pt>
                <c:pt idx="4">
                  <c:v>#N/A</c:v>
                </c:pt>
                <c:pt idx="5">
                  <c:v>11.91</c:v>
                </c:pt>
                <c:pt idx="6">
                  <c:v>#N/A</c:v>
                </c:pt>
                <c:pt idx="7">
                  <c:v>9.6</c:v>
                </c:pt>
                <c:pt idx="8">
                  <c:v>#N/A</c:v>
                </c:pt>
                <c:pt idx="9">
                  <c:v>13.82</c:v>
                </c:pt>
              </c:numCache>
            </c:numRef>
          </c:val>
          <c:extLst>
            <c:ext xmlns:c16="http://schemas.microsoft.com/office/drawing/2014/chart" uri="{C3380CC4-5D6E-409C-BE32-E72D297353CC}">
              <c16:uniqueId val="{00000009-2F28-43C3-BC6D-F0330D3137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1351</c:v>
                </c:pt>
                <c:pt idx="5">
                  <c:v>1308</c:v>
                </c:pt>
                <c:pt idx="8">
                  <c:v>1265</c:v>
                </c:pt>
                <c:pt idx="11">
                  <c:v>1236</c:v>
                </c:pt>
                <c:pt idx="14">
                  <c:v>1215</c:v>
                </c:pt>
              </c:numCache>
            </c:numRef>
          </c:val>
          <c:extLst>
            <c:ext xmlns:c16="http://schemas.microsoft.com/office/drawing/2014/chart" uri="{C3380CC4-5D6E-409C-BE32-E72D297353CC}">
              <c16:uniqueId val="{00000000-CAF6-491A-B1FE-695CAF335C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F6-491A-B1FE-695CAF335C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10</c:v>
                </c:pt>
                <c:pt idx="9">
                  <c:v>36</c:v>
                </c:pt>
                <c:pt idx="12">
                  <c:v>36</c:v>
                </c:pt>
              </c:numCache>
            </c:numRef>
          </c:val>
          <c:extLst>
            <c:ext xmlns:c16="http://schemas.microsoft.com/office/drawing/2014/chart" uri="{C3380CC4-5D6E-409C-BE32-E72D297353CC}">
              <c16:uniqueId val="{00000002-CAF6-491A-B1FE-695CAF335C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151</c:v>
                </c:pt>
                <c:pt idx="3">
                  <c:v>154</c:v>
                </c:pt>
                <c:pt idx="6">
                  <c:v>166</c:v>
                </c:pt>
                <c:pt idx="9">
                  <c:v>140</c:v>
                </c:pt>
                <c:pt idx="12">
                  <c:v>158</c:v>
                </c:pt>
              </c:numCache>
            </c:numRef>
          </c:val>
          <c:extLst>
            <c:ext xmlns:c16="http://schemas.microsoft.com/office/drawing/2014/chart" uri="{C3380CC4-5D6E-409C-BE32-E72D297353CC}">
              <c16:uniqueId val="{00000003-CAF6-491A-B1FE-695CAF335C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612</c:v>
                </c:pt>
                <c:pt idx="3">
                  <c:v>579</c:v>
                </c:pt>
                <c:pt idx="6">
                  <c:v>571</c:v>
                </c:pt>
                <c:pt idx="9">
                  <c:v>548</c:v>
                </c:pt>
                <c:pt idx="12">
                  <c:v>536</c:v>
                </c:pt>
              </c:numCache>
            </c:numRef>
          </c:val>
          <c:extLst>
            <c:ext xmlns:c16="http://schemas.microsoft.com/office/drawing/2014/chart" uri="{C3380CC4-5D6E-409C-BE32-E72D297353CC}">
              <c16:uniqueId val="{00000004-CAF6-491A-B1FE-695CAF335C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F6-491A-B1FE-695CAF335C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F6-491A-B1FE-695CAF335C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1391</c:v>
                </c:pt>
                <c:pt idx="3">
                  <c:v>1382</c:v>
                </c:pt>
                <c:pt idx="6">
                  <c:v>1362</c:v>
                </c:pt>
                <c:pt idx="9">
                  <c:v>1367</c:v>
                </c:pt>
                <c:pt idx="12">
                  <c:v>1380</c:v>
                </c:pt>
              </c:numCache>
            </c:numRef>
          </c:val>
          <c:extLst>
            <c:ext xmlns:c16="http://schemas.microsoft.com/office/drawing/2014/chart" uri="{C3380CC4-5D6E-409C-BE32-E72D297353CC}">
              <c16:uniqueId val="{00000007-CAF6-491A-B1FE-695CAF335C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813</c:v>
                </c:pt>
                <c:pt idx="2">
                  <c:v>#N/A</c:v>
                </c:pt>
                <c:pt idx="3">
                  <c:v>#N/A</c:v>
                </c:pt>
                <c:pt idx="4">
                  <c:v>817</c:v>
                </c:pt>
                <c:pt idx="5">
                  <c:v>#N/A</c:v>
                </c:pt>
                <c:pt idx="6">
                  <c:v>#N/A</c:v>
                </c:pt>
                <c:pt idx="7">
                  <c:v>844</c:v>
                </c:pt>
                <c:pt idx="8">
                  <c:v>#N/A</c:v>
                </c:pt>
                <c:pt idx="9">
                  <c:v>#N/A</c:v>
                </c:pt>
                <c:pt idx="10">
                  <c:v>855</c:v>
                </c:pt>
                <c:pt idx="11">
                  <c:v>#N/A</c:v>
                </c:pt>
                <c:pt idx="12">
                  <c:v>#N/A</c:v>
                </c:pt>
                <c:pt idx="13">
                  <c:v>895</c:v>
                </c:pt>
                <c:pt idx="14">
                  <c:v>#N/A</c:v>
                </c:pt>
              </c:numCache>
            </c:numRef>
          </c:val>
          <c:smooth val="0"/>
          <c:extLst>
            <c:ext xmlns:c16="http://schemas.microsoft.com/office/drawing/2014/chart" uri="{C3380CC4-5D6E-409C-BE32-E72D297353CC}">
              <c16:uniqueId val="{00000008-CAF6-491A-B1FE-695CAF335C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12994</c:v>
                </c:pt>
                <c:pt idx="5">
                  <c:v>12675</c:v>
                </c:pt>
                <c:pt idx="8">
                  <c:v>12635</c:v>
                </c:pt>
                <c:pt idx="11">
                  <c:v>12391</c:v>
                </c:pt>
                <c:pt idx="14">
                  <c:v>12027</c:v>
                </c:pt>
              </c:numCache>
            </c:numRef>
          </c:val>
          <c:extLst>
            <c:ext xmlns:c16="http://schemas.microsoft.com/office/drawing/2014/chart" uri="{C3380CC4-5D6E-409C-BE32-E72D297353CC}">
              <c16:uniqueId val="{00000000-9E0F-4FC2-BAFD-8DDD02C619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1875</c:v>
                </c:pt>
                <c:pt idx="5">
                  <c:v>1806</c:v>
                </c:pt>
                <c:pt idx="8">
                  <c:v>1723</c:v>
                </c:pt>
                <c:pt idx="11">
                  <c:v>1726</c:v>
                </c:pt>
                <c:pt idx="14">
                  <c:v>1750</c:v>
                </c:pt>
              </c:numCache>
            </c:numRef>
          </c:val>
          <c:extLst>
            <c:ext xmlns:c16="http://schemas.microsoft.com/office/drawing/2014/chart" uri="{C3380CC4-5D6E-409C-BE32-E72D297353CC}">
              <c16:uniqueId val="{00000001-9E0F-4FC2-BAFD-8DDD02C619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2642</c:v>
                </c:pt>
                <c:pt idx="5">
                  <c:v>2508</c:v>
                </c:pt>
                <c:pt idx="8">
                  <c:v>2769</c:v>
                </c:pt>
                <c:pt idx="11">
                  <c:v>2868</c:v>
                </c:pt>
                <c:pt idx="14">
                  <c:v>3157</c:v>
                </c:pt>
              </c:numCache>
            </c:numRef>
          </c:val>
          <c:extLst>
            <c:ext xmlns:c16="http://schemas.microsoft.com/office/drawing/2014/chart" uri="{C3380CC4-5D6E-409C-BE32-E72D297353CC}">
              <c16:uniqueId val="{00000002-9E0F-4FC2-BAFD-8DDD02C619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0F-4FC2-BAFD-8DDD02C619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F-4FC2-BAFD-8DDD02C619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0F-4FC2-BAFD-8DDD02C619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2248</c:v>
                </c:pt>
                <c:pt idx="3">
                  <c:v>2131</c:v>
                </c:pt>
                <c:pt idx="6">
                  <c:v>2108</c:v>
                </c:pt>
                <c:pt idx="9">
                  <c:v>2201</c:v>
                </c:pt>
                <c:pt idx="12">
                  <c:v>2159</c:v>
                </c:pt>
              </c:numCache>
            </c:numRef>
          </c:val>
          <c:extLst>
            <c:ext xmlns:c16="http://schemas.microsoft.com/office/drawing/2014/chart" uri="{C3380CC4-5D6E-409C-BE32-E72D297353CC}">
              <c16:uniqueId val="{00000006-9E0F-4FC2-BAFD-8DDD02C619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1233</c:v>
                </c:pt>
                <c:pt idx="3">
                  <c:v>1696</c:v>
                </c:pt>
                <c:pt idx="6">
                  <c:v>3108</c:v>
                </c:pt>
                <c:pt idx="9">
                  <c:v>3058</c:v>
                </c:pt>
                <c:pt idx="12">
                  <c:v>3087</c:v>
                </c:pt>
              </c:numCache>
            </c:numRef>
          </c:val>
          <c:extLst>
            <c:ext xmlns:c16="http://schemas.microsoft.com/office/drawing/2014/chart" uri="{C3380CC4-5D6E-409C-BE32-E72D297353CC}">
              <c16:uniqueId val="{00000007-9E0F-4FC2-BAFD-8DDD02C619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6742</c:v>
                </c:pt>
                <c:pt idx="3">
                  <c:v>6407</c:v>
                </c:pt>
                <c:pt idx="6">
                  <c:v>5968</c:v>
                </c:pt>
                <c:pt idx="9">
                  <c:v>5699</c:v>
                </c:pt>
                <c:pt idx="12">
                  <c:v>5341</c:v>
                </c:pt>
              </c:numCache>
            </c:numRef>
          </c:val>
          <c:extLst>
            <c:ext xmlns:c16="http://schemas.microsoft.com/office/drawing/2014/chart" uri="{C3380CC4-5D6E-409C-BE32-E72D297353CC}">
              <c16:uniqueId val="{00000008-9E0F-4FC2-BAFD-8DDD02C619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75</c:v>
                </c:pt>
                <c:pt idx="3">
                  <c:v>67</c:v>
                </c:pt>
                <c:pt idx="6">
                  <c:v>509</c:v>
                </c:pt>
                <c:pt idx="9">
                  <c:v>478</c:v>
                </c:pt>
                <c:pt idx="12">
                  <c:v>447</c:v>
                </c:pt>
              </c:numCache>
            </c:numRef>
          </c:val>
          <c:extLst>
            <c:ext xmlns:c16="http://schemas.microsoft.com/office/drawing/2014/chart" uri="{C3380CC4-5D6E-409C-BE32-E72D297353CC}">
              <c16:uniqueId val="{00000009-9E0F-4FC2-BAFD-8DDD02C619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15642</c:v>
                </c:pt>
                <c:pt idx="3">
                  <c:v>15553</c:v>
                </c:pt>
                <c:pt idx="6">
                  <c:v>15401</c:v>
                </c:pt>
                <c:pt idx="9">
                  <c:v>15090</c:v>
                </c:pt>
                <c:pt idx="12">
                  <c:v>15465</c:v>
                </c:pt>
              </c:numCache>
            </c:numRef>
          </c:val>
          <c:extLst>
            <c:ext xmlns:c16="http://schemas.microsoft.com/office/drawing/2014/chart" uri="{C3380CC4-5D6E-409C-BE32-E72D297353CC}">
              <c16:uniqueId val="{0000000A-9E0F-4FC2-BAFD-8DDD02C619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8430</c:v>
                </c:pt>
                <c:pt idx="2">
                  <c:v>#N/A</c:v>
                </c:pt>
                <c:pt idx="3">
                  <c:v>#N/A</c:v>
                </c:pt>
                <c:pt idx="4">
                  <c:v>8864</c:v>
                </c:pt>
                <c:pt idx="5">
                  <c:v>#N/A</c:v>
                </c:pt>
                <c:pt idx="6">
                  <c:v>#N/A</c:v>
                </c:pt>
                <c:pt idx="7">
                  <c:v>9966</c:v>
                </c:pt>
                <c:pt idx="8">
                  <c:v>#N/A</c:v>
                </c:pt>
                <c:pt idx="9">
                  <c:v>#N/A</c:v>
                </c:pt>
                <c:pt idx="10">
                  <c:v>9539</c:v>
                </c:pt>
                <c:pt idx="11">
                  <c:v>#N/A</c:v>
                </c:pt>
                <c:pt idx="12">
                  <c:v>#N/A</c:v>
                </c:pt>
                <c:pt idx="13">
                  <c:v>9565</c:v>
                </c:pt>
                <c:pt idx="14">
                  <c:v>#N/A</c:v>
                </c:pt>
              </c:numCache>
            </c:numRef>
          </c:val>
          <c:smooth val="0"/>
          <c:extLst>
            <c:ext xmlns:c16="http://schemas.microsoft.com/office/drawing/2014/chart" uri="{C3380CC4-5D6E-409C-BE32-E72D297353CC}">
              <c16:uniqueId val="{0000000B-9E0F-4FC2-BAFD-8DDD02C619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776</c:v>
                </c:pt>
                <c:pt idx="1">
                  <c:v>663</c:v>
                </c:pt>
                <c:pt idx="2">
                  <c:v>702</c:v>
                </c:pt>
              </c:numCache>
            </c:numRef>
          </c:val>
          <c:extLst>
            <c:ext xmlns:c16="http://schemas.microsoft.com/office/drawing/2014/chart" uri="{C3380CC4-5D6E-409C-BE32-E72D297353CC}">
              <c16:uniqueId val="{00000000-9510-482D-85F7-1DB327F1A3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111</c:v>
                </c:pt>
                <c:pt idx="1">
                  <c:v>111</c:v>
                </c:pt>
                <c:pt idx="2">
                  <c:v>111</c:v>
                </c:pt>
              </c:numCache>
            </c:numRef>
          </c:val>
          <c:extLst>
            <c:ext xmlns:c16="http://schemas.microsoft.com/office/drawing/2014/chart" uri="{C3380CC4-5D6E-409C-BE32-E72D297353CC}">
              <c16:uniqueId val="{00000001-9510-482D-85F7-1DB327F1A3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1216</c:v>
                </c:pt>
                <c:pt idx="1">
                  <c:v>1587</c:v>
                </c:pt>
                <c:pt idx="2">
                  <c:v>1653</c:v>
                </c:pt>
              </c:numCache>
            </c:numRef>
          </c:val>
          <c:extLst>
            <c:ext xmlns:c16="http://schemas.microsoft.com/office/drawing/2014/chart" uri="{C3380CC4-5D6E-409C-BE32-E72D297353CC}">
              <c16:uniqueId val="{00000002-9510-482D-85F7-1DB327F1A3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{F3F8D26B-E5BD-4B97-9EB1-67399D5136AC}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F71-452B-AF95-D711D60180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{9DC5C348-62D6-44F2-91D7-FFBEC4DF3D50}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71-452B-AF95-D711D60180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{D94B179A-D70A-4334-8476-4DB11ADE332F}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71-452B-AF95-D711D60180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{06C72816-9355-4A71-8BBE-F999D1ACFFA9}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71-452B-AF95-D711D60180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{23C01B0A-A475-4D62-9C11-A4FF3A242299}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71-452B-AF95-D711D60180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{5948AF9D-584A-411B-A9B8-C965D507D042}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F71-452B-AF95-D711D60180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{73D56D83-B122-4EB4-A1E8-1A92D79EE08A}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F71-452B-AF95-D711D6018029}"/>
                </c:ext>
              </c:extLst>
            </c:dLbl>
            <c:dLbl>
              <c:idx val="24"/>
              <c:layout>
                <c:manualLayout>
                  <c:x val="-3.135925513787636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{DA430E5C-9BD3-4437-AD5A-3AEF21844D93}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F71-452B-AF95-D711D6018029}"/>
                </c:ext>
              </c:extLst>
            </c:dLbl>
            <c:dLbl>
              <c:idx val="32"/>
              <c:layout>
                <c:manualLayout>
                  <c:x val="-3.2672246162591956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{F958007F-2192-4ABF-9762-342D8ED5C564}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F71-452B-AF95-D711D60180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50.3</c:v>
                </c:pt>
                <c:pt idx="8">
                  <c:v>51.5</c:v>
                </c:pt>
                <c:pt idx="16">
                  <c:v>53.6</c:v>
                </c:pt>
                <c:pt idx="24">
                  <c:v>55.6</c:v>
                </c:pt>
                <c:pt idx="32">
                  <c:v>56.5</c:v>
                </c:pt>
              </c:numCache>
            </c:numRef>
          </c:xVal>
          <c:yVal>
            <c:numRef>
              <c:f>公会計指標分析・財政指標組合せ分析表!$BP$51:$DC$51</c:f>
              <c:numCache>
                <c:formatCode>#,##0.0;"▲ "#,##0.0</c:formatCode>
                <c:ptCount val="40"/>
                <c:pt idx="0">
                  <c:v>122.6</c:v>
                </c:pt>
                <c:pt idx="8">
                  <c:v>128</c:v>
                </c:pt>
                <c:pt idx="16">
                  <c:v>146.19999999999999</c:v>
                </c:pt>
                <c:pt idx="24">
                  <c:v>131.5</c:v>
                </c:pt>
                <c:pt idx="32">
                  <c:v>127.1</c:v>
                </c:pt>
              </c:numCache>
            </c:numRef>
          </c:yVal>
          <c:smooth val="0"/>
          <c:extLst>
            <c:ext xmlns:c16="http://schemas.microsoft.com/office/drawing/2014/chart" uri="{C3380CC4-5D6E-409C-BE32-E72D297353CC}">
              <c16:uniqueId val="{00000009-8F71-452B-AF95-D711D60180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{C98149E2-7075-4E3C-8A69-378D72D38B12}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F71-452B-AF95-D711D60180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{764F6490-1CD5-4AAE-8FBC-FB3080A3EB99}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71-452B-AF95-D711D60180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{0D4DF830-58E0-46D1-A11E-F2FB7DE0E4E1}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71-452B-AF95-D711D60180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{48D063A0-F770-4816-9779-0BEC0F230A93}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71-452B-AF95-D711D60180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{0FC1A190-8109-42C3-A4E8-0BE4895B7261}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71-452B-AF95-D711D6018029}"/>
                </c:ext>
              </c:extLst>
            </c:dLbl>
            <c:dLbl>
              <c:idx val="8"/>
              <c:layout>
                <c:manualLayout>
                  <c:x val="-2.3213381354508161E-2"/>
                  <c:y val="-8.0398149815759531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{7E7FE07A-DE62-4051-91C7-1A40DAD4DE57}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F71-452B-AF95-D711D6018029}"/>
                </c:ext>
              </c:extLst>
            </c:dLbl>
            <c:dLbl>
              <c:idx val="16"/>
              <c:layout>
                <c:manualLayout>
                  <c:x val="-4.2873663674516851E-2"/>
                  <c:y val="-4.591269634051858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{BDA5CACA-0133-45FD-BDFF-9E9833321C77}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F71-452B-AF95-D711D6018029}"/>
                </c:ext>
              </c:extLst>
            </c:dLbl>
            <c:dLbl>
              <c:idx val="24"/>
              <c:layout>
                <c:manualLayout>
                  <c:x val="-3.2015750650234161E-2"/>
                  <c:y val="-6.790610254590383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{89141F3E-4CDA-4880-BF33-7FECD4BFC200}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F71-452B-AF95-D711D60180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{F7433368-B085-4B55-8B36-659BD09D0AF4}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F71-452B-AF95-D711D60180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F71-452B-AF95-D711D601802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638432448094296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{0CE87F6A-96B6-459A-AEBA-8B07FB3566F0}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0F6-4434-A392-EA0BC4263F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{8FF7F354-F00F-4F5B-8E72-C65F600A385C}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F6-4434-A392-EA0BC4263F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{B775E60D-D33F-4C1C-940F-A3091F5A87F9}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F6-4434-A392-EA0BC4263F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{93BEB5CD-AF3D-434E-9B19-5B89F1758128}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F6-4434-A392-EA0BC4263F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{8305D7F2-219F-4566-8D1E-10F5F01EF9C0}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F6-4434-A392-EA0BC4263F27}"/>
                </c:ext>
              </c:extLst>
            </c:dLbl>
            <c:dLbl>
              <c:idx val="8"/>
              <c:layout>
                <c:manualLayout>
                  <c:x val="0"/>
                  <c:y val="-1.134575695575137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{C1E8B61B-2412-427E-90BB-8BB7839BE0D2}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0F6-4434-A392-EA0BC4263F2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{B6DFB315-1595-4399-A942-72376953306E}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0F6-4434-A392-EA0BC4263F27}"/>
                </c:ext>
              </c:extLst>
            </c:dLbl>
            <c:dLbl>
              <c:idx val="24"/>
              <c:layout>
                <c:manualLayout>
                  <c:x val="0"/>
                  <c:y val="2.238995360663392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{0E706879-A547-4B32-85D6-D3CDE8F3833B}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0F6-4434-A392-EA0BC4263F27}"/>
                </c:ext>
              </c:extLst>
            </c:dLbl>
            <c:dLbl>
              <c:idx val="32"/>
              <c:layout>
                <c:manualLayout>
                  <c:x val="0"/>
                  <c:y val="3.5942357972118199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{4AC98247-E74A-4477-9401-967E26580D72}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0F6-4434-A392-EA0BC4263F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11.8</c:v>
                </c:pt>
                <c:pt idx="16">
                  <c:v>11.9</c:v>
                </c:pt>
                <c:pt idx="24">
                  <c:v>11.9</c:v>
                </c:pt>
                <c:pt idx="32">
                  <c:v>12</c:v>
                </c:pt>
              </c:numCache>
            </c:numRef>
          </c:xVal>
          <c:yVal>
            <c:numRef>
              <c:f>公会計指標分析・財政指標組合せ分析表!$BP$73:$DC$73</c:f>
              <c:numCache>
                <c:formatCode>#,##0.0;"▲ "#,##0.0</c:formatCode>
                <c:ptCount val="40"/>
                <c:pt idx="0">
                  <c:v>122.6</c:v>
                </c:pt>
                <c:pt idx="8">
                  <c:v>128</c:v>
                </c:pt>
                <c:pt idx="16">
                  <c:v>146.19999999999999</c:v>
                </c:pt>
                <c:pt idx="24">
                  <c:v>131.5</c:v>
                </c:pt>
                <c:pt idx="32">
                  <c:v>127.1</c:v>
                </c:pt>
              </c:numCache>
            </c:numRef>
          </c:yVal>
          <c:smooth val="0"/>
          <c:extLst>
            <c:ext xmlns:c16="http://schemas.microsoft.com/office/drawing/2014/chart" uri="{C3380CC4-5D6E-409C-BE32-E72D297353CC}">
              <c16:uniqueId val="{00000009-90F6-4434-A392-EA0BC4263F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{79ED76E8-1DA7-4383-8B21-600234D60CFC}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0F6-4434-A392-EA0BC4263F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{3147554B-F1F8-49B2-8C9F-5B3E063B08E4}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F6-4434-A392-EA0BC4263F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{846B3024-F5BA-4DCC-B940-61D418975D1C}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F6-4434-A392-EA0BC4263F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{AFF3CE9C-5501-428F-B9BA-744F7B547C7D}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F6-4434-A392-EA0BC4263F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{BD504487-AEF4-43E0-90BD-6B9B90D6596E}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F6-4434-A392-EA0BC4263F27}"/>
                </c:ext>
              </c:extLst>
            </c:dLbl>
            <c:dLbl>
              <c:idx val="8"/>
              <c:layout>
                <c:manualLayout>
                  <c:x val="-3.6621161056433163E-2"/>
                  <c:y val="-7.895657052127297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{C7DD2381-09BB-4C91-A2F3-7090D62C4E89}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0F6-4434-A392-EA0BC4263F27}"/>
                </c:ext>
              </c:extLst>
            </c:dLbl>
            <c:dLbl>
              <c:idx val="16"/>
              <c:layout>
                <c:manualLayout>
                  <c:x val="-2.6647173287753192E-2"/>
                  <c:y val="-4.587672365431496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{EB169053-013C-4DDA-B93B-9F68874EAF76}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0F6-4434-A392-EA0BC4263F2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{0F171418-3F69-4D8F-A579-E7FFA17D32F5}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0F6-4434-A392-EA0BC4263F2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{4D4B35FC-37D9-481A-98EF-4D0129BAC425}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0F6-4434-A392-EA0BC4263F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0F6-4434-A392-EA0BC4263F27}"/>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実質公債費比率（分子）は、前年度と比較して</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百万円の増となった。増加の主な要因は、一部事務組合の元利償還金に対する負担金の増、算入公債費等の減による影響が大きい。</a:t>
          </a:r>
        </a:p>
        <a:p>
          <a:r>
            <a:rPr kumimoji="1" lang="ja-JP" altLang="en-US" sz="1400">
              <a:latin typeface="ＭＳ ゴシック" pitchFamily="49" charset="-128"/>
              <a:ea typeface="ＭＳ ゴシック" pitchFamily="49" charset="-128"/>
            </a:rPr>
            <a:t>公債費は平成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大規模公共事業や令和元年度の小中学校冷房設備の償還により今後、高位で推移する見込みとなっている。今後予想される上昇に対応するため、減債基金への積立を実施し、計画的な繰上償還を行うなど、元利償還金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将来負担比率（分子）は、前年度と比較して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の増となった。主な要因は福祉施設整備事業債、新温浴施設整備事業債の発行による地方債現在高の増による影響が大きい。今後においても組合等負担等見込額の高い推移が見込まれるため将来負担比率としては悪化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山形県南陽市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令和３年度末の全ての積立基金の残高合計は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百万円となり、主に財政調整基金、公共施設維持管理基金の増加により前年度末から約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・目的基金については、設置目的に沿って、政策の実現に向け適切な運用を図っていく。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将来の歳入減少・歳出増加への備えのため、引き続き、行革、経費節減等により捻出した額又、入札差金など事業執行で発生した歳出の不用額等を財源として確保し、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公共施設維持管理基金：施設の老朽化に伴い維持管理・更新費用の増加が見込まれることから、費用負担の平準化を図るために積立てるもの。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地域振興基金：ふるさと納税による寄付金を財源とした積立基金、また、地域振興を推進する目的。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中小企業緊急経済対策利子補給等基金：新型コロナウイルス感染症の影響を受けた中小企業者を支援するため令和７年度までの期限で新たに設定。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公共施設維持管理基金：決算剰余金を積み立てたことによる増、庁舎等整備事業費、財産維持管理費、地域情報管理事業費等として取崩し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地域振興基金：運用益、ふるさと納税事業として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百万円積立、ふるさと納税事業費として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中小企業緊急経済対策利子補給等基金：令和２年度に新規設定し、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百万円を積み立てた。以後は毎年度取り崩していき、令和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年度をもって廃止する。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重点施策等（教育まちづくり、産業まちづくり、健康まちづくり）への充当を基本としながら、今後とも適正な運用となるよう努める。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・繰越金確定に伴うルール分積立による増加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今後、災害等への備えとして、また、将来の財政基盤の安定のため標準財政規模の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億円）まで積み立てることを目標としている。（災害時の対応分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２か年度、予算編成調整分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百万円、豪雪時の対応分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百万円、その他突発的な事案への対応として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運用益（預金利子）による増。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公債費の増高を抑制するため、高利率の債務の繰上償還を平成２２年度から積極的に実施してきた。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現在は実質公債費比率が安定しており、また、高金利の地方債がないことから繰上償還の予定はないが、将来の繰上償還の財源とすべく減債基金への積立てを計画的に実施する。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19C7E11-E627-4724-B8DF-15FF05AD4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A64603-D3CE-4E8E-9D46-02E6450C6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D1C22F-E935-4ED3-AD13-8DB8DD756D5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906EBBB-45B3-47B9-AF0B-860ACD51EB34}"/>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41398A6-59F0-45C9-918B-9622DF478FE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A73FFF-A81A-44F0-9352-B61FB088650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ECEB303-FE76-4B94-80F2-8B1F5DED3E0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B997A40-CB05-4B02-B79B-8AD2FED76B59}"/>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47B6621-1260-4F31-A86B-8F3E1B3A638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952C320-BC25-4C5C-AE59-83970A10B85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C1AB28-2BCE-4853-8B21-A0C3ABDDDB7E}"/>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C0963D4-8553-4816-937D-C3BD8022278F}"/>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30,295
30,055
160.52
19,418,526
18,220,502
1,186,140
8,557,248
15,465,185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C2F102D-7165-4944-81C9-034BED48E462}"/>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41984C9-4C5A-4C2A-8F6A-FADF99030F9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CC4D8EB-CE9F-442F-A815-4FAE6904B05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37590F0-103F-4024-A4F4-FAAF89AE412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03AC079-9B66-45F4-B26F-B2FC4AC2F94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65E580-500C-47EF-8D3F-8055AA36B5B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B6290B8-E56B-4332-9C5E-24A5B0524BA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4C70E29-276A-4006-AB88-3C302767AC42}"/>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339363C-7867-4A53-A14E-DA4EAE9B9C95}"/>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6873F6F-A43D-4155-98EC-CAD760AC86B2}"/>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C9A6142-351C-4FB8-8745-287F3A394F9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A09F3F3-7502-4479-BC55-D6DC5433699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BA9C020-5DB8-436A-8680-0A7C95BB691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B05CAD7-7C47-4C2B-8939-7F76CF3F3464}"/>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226DECB-4558-4B46-834D-F6F6A186BE57}"/>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2B968F2-FA20-491B-8859-78E7C8257EC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93EB4F8-80B0-47D1-8674-6493092C1E58}"/>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3EAA5B9-3319-4F60-9B09-0C2AC164E61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A46DE4C-0DA7-4457-8806-28A44ABE375F}"/>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83FAC8E-4A9B-44DD-B1F1-84BE2F4B062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7AD07A4-DCFA-4CE0-96F2-730483257EBF}"/>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59D5B1E-0527-48B8-9D67-715216873A3F}"/>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25AE48B-1A1B-4AFE-8CD0-92E1805D8731}"/>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A06620B-D862-4F24-BD70-F2C9CC9FBA71}"/>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FEE013E-6813-4CC2-93E6-4CD9BD0D39DE}"/>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D7353D7-0822-4FF2-BD2B-061BFF4CCA77}"/>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6A0B17F-14C0-4588-9C83-0C28E4AAD891}"/>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1B10D6F-B375-4DB5-805F-7238A2563FF7}"/>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12A1F47-F1FE-48AB-AD47-65CA6582613F}"/>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3BC224D-453C-4D70-A920-3426B1D39399}"/>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98471E0-242A-45E7-9E15-91D68FBCD356}"/>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2F60B82-EC4B-4B34-AF00-D43896C4CE8C}"/>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BD51EBC-A777-423C-B64E-36902E265E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C1C87B7-9779-461E-B929-1048661324DE}"/>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E4BE919-2696-4AC8-9A8A-74B32732D83A}"/>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年度の有形固定資産減価償却率は、類似団体内平均値より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ポイント低くなっている。しかし、人口減少のなか、公共施設の約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割が築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年を経過するなど老朽化が進んでいる状況にあるため、平成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年度に策定した公共施設等総合管理計画に基づき、同一類型施設の集約化、統廃合等を含む公共施設等の最適な配置の実現を計画的に進めているところである。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144B995-41DE-494C-BD43-B38AEE2D03C5}"/>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B38CDD1-1282-4412-B348-2ECF2C5AFA46}"/>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BE11364-4A03-4E18-A2DC-4EAB80AC6CE1}"/>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2732DDF-26B1-4711-9495-071B44C1D1DB}"/>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908BD73-0C36-41E4-8F77-3ED32FC94D8F}"/>
            </a:ext>
          </a:extLst>
        </xdr:cNvPr>
        <xdr:cNvSpPr txBox="1"/>
      </xdr:nvSpPr>
      <xdr:spPr>
        <a:xfrm>
          <a:off x="72151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BE5A4A0-4DFB-4B0F-88C8-6838D4B60056}"/>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C7BA1F3-32F3-4045-8628-62313F684339}"/>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6564F9C-32C1-4413-A510-DA9E3B4BDF93}"/>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F0BA444-0338-4207-902A-CDC6E73138C2}"/>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38B0B2B-385B-4B34-B3B1-C786F852519D}"/>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59D743F-73FF-48F0-A9BE-1DFBEE5ED332}"/>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2F8E379-29BA-4B25-8DC6-1CE8F95D05B8}"/>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C859644-3E3E-4A3C-B732-C883CE98D786}"/>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7600452-073D-4977-843F-587307A99C0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E6180B2-55FD-4C3C-A3B8-478135A1F428}"/>
            </a:ext>
          </a:extLst>
        </xdr:cNvPr>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CFD3BF2-373F-4311-AA94-E65F98F5902C}"/>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B7693259-E882-4611-838A-7FACA844E07D}"/>
            </a:ext>
          </a:extLst>
        </xdr:cNvPr>
        <xdr:cNvCxnSpPr/>
      </xdr:nvCxnSpPr>
      <xdr:spPr>
        <a:xfrm flipV="1">
          <a:off x="4206240" y="5139902"/>
          <a:ext cx="1270" cy="131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DDEBD0CE-9782-449A-ACAE-61E12CAF845E}"/>
            </a:ext>
          </a:extLst>
        </xdr:cNvPr>
        <xdr:cNvSpPr txBox="1"/>
      </xdr:nvSpPr>
      <xdr:spPr>
        <a:xfrm>
          <a:off x="4258945" y="645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302E6241-17E5-4DD8-B5B6-BA4E5012FC39}"/>
            </a:ext>
          </a:extLst>
        </xdr:cNvPr>
        <xdr:cNvCxnSpPr/>
      </xdr:nvCxnSpPr>
      <xdr:spPr>
        <a:xfrm>
          <a:off x="4119245" y="645001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48060EDE-08C6-4C8E-87BA-4B86AFA984B6}"/>
            </a:ext>
          </a:extLst>
        </xdr:cNvPr>
        <xdr:cNvSpPr txBox="1"/>
      </xdr:nvSpPr>
      <xdr:spPr>
        <a:xfrm>
          <a:off x="4258945" y="492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C08FC520-C8E4-4153-ADCD-1556F31BD7AA}"/>
            </a:ext>
          </a:extLst>
        </xdr:cNvPr>
        <xdr:cNvCxnSpPr/>
      </xdr:nvCxnSpPr>
      <xdr:spPr>
        <a:xfrm>
          <a:off x="4119245" y="5139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D32511BE-C692-44B2-90C0-0265E599B3D3}"/>
            </a:ext>
          </a:extLst>
        </xdr:cNvPr>
        <xdr:cNvSpPr txBox="1"/>
      </xdr:nvSpPr>
      <xdr:spPr>
        <a:xfrm>
          <a:off x="4258945"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799EF122-3059-4386-9805-FBCE92F4F1E3}"/>
            </a:ext>
          </a:extLst>
        </xdr:cNvPr>
        <xdr:cNvSpPr/>
      </xdr:nvSpPr>
      <xdr:spPr>
        <a:xfrm>
          <a:off x="4157345" y="5908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905EBB44-A748-4DF0-84C1-E44A473D8226}"/>
            </a:ext>
          </a:extLst>
        </xdr:cNvPr>
        <xdr:cNvSpPr/>
      </xdr:nvSpPr>
      <xdr:spPr>
        <a:xfrm>
          <a:off x="3537585" y="589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75184885-BEC1-412C-8DC1-A20F8854E9FC}"/>
            </a:ext>
          </a:extLst>
        </xdr:cNvPr>
        <xdr:cNvSpPr/>
      </xdr:nvSpPr>
      <xdr:spPr>
        <a:xfrm>
          <a:off x="2867025" y="5883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4D322C60-3654-4455-9DAC-39F83B6A2EA0}"/>
            </a:ext>
          </a:extLst>
        </xdr:cNvPr>
        <xdr:cNvSpPr/>
      </xdr:nvSpPr>
      <xdr:spPr>
        <a:xfrm>
          <a:off x="2196465" y="587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B0CC2ECE-038A-4666-AEA5-F0127982BD28}"/>
            </a:ext>
          </a:extLst>
        </xdr:cNvPr>
        <xdr:cNvSpPr/>
      </xdr:nvSpPr>
      <xdr:spPr>
        <a:xfrm>
          <a:off x="1525905" y="5858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5BD2839-CE4C-4C45-B90D-EF711633565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B1C5EBD-2004-4581-BC74-76A28EC5CC77}"/>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14B0957-4E6C-482C-9274-49C37A528713}"/>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5009320-5B8A-4E43-BBE4-28330D64AEE7}"/>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F418660-CC48-4551-A418-35FA5BCA04C6}"/>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3704</xdr:rowOff>
    </xdr:from>
    <xdr:to>
      <xdr:col>23</xdr:col>
      <xdr:colOff>136525</xdr:colOff>
      <xdr:row>30</xdr:row>
      <xdr:rowOff>105304</xdr:rowOff>
    </xdr:to>
    <xdr:sp macro="" textlink="">
      <xdr:nvSpPr>
        <xdr:cNvPr id="81" name="楕円 80">
          <a:extLst>
            <a:ext uri="{FF2B5EF4-FFF2-40B4-BE49-F238E27FC236}">
              <a16:creationId xmlns:a16="http://schemas.microsoft.com/office/drawing/2014/main" id="{021DA9A6-8E22-4B72-8DCC-685D04E210FA}"/>
            </a:ext>
          </a:extLst>
        </xdr:cNvPr>
        <xdr:cNvSpPr/>
      </xdr:nvSpPr>
      <xdr:spPr>
        <a:xfrm>
          <a:off x="4157345" y="58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26581</xdr:rowOff>
    </xdr:from>
    <xdr:ext cx="405111" cy="259045"/>
    <xdr:sp macro="" textlink="">
      <xdr:nvSpPr>
        <xdr:cNvPr id="82" name="有形固定資産減価償却率該当値テキスト">
          <a:extLst>
            <a:ext uri="{FF2B5EF4-FFF2-40B4-BE49-F238E27FC236}">
              <a16:creationId xmlns:a16="http://schemas.microsoft.com/office/drawing/2014/main" id="{63B60471-0034-4F41-824A-E67D9BA4A27F}"/>
            </a:ext>
          </a:extLst>
        </xdr:cNvPr>
        <xdr:cNvSpPr txBox="1"/>
      </xdr:nvSpPr>
      <xdr:spPr>
        <a:xfrm>
          <a:off x="4258945" y="5657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83" name="楕円 82">
          <a:extLst>
            <a:ext uri="{FF2B5EF4-FFF2-40B4-BE49-F238E27FC236}">
              <a16:creationId xmlns:a16="http://schemas.microsoft.com/office/drawing/2014/main" id="{6103EA5E-CEA1-4D5D-8487-0DA95B3CA224}"/>
            </a:ext>
          </a:extLst>
        </xdr:cNvPr>
        <xdr:cNvSpPr/>
      </xdr:nvSpPr>
      <xdr:spPr>
        <a:xfrm>
          <a:off x="3537585" y="5790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54504</xdr:rowOff>
    </xdr:to>
    <xdr:cxnSp macro="">
      <xdr:nvCxnSpPr>
        <xdr:cNvPr id="84" name="直線コネクタ 83">
          <a:extLst>
            <a:ext uri="{FF2B5EF4-FFF2-40B4-BE49-F238E27FC236}">
              <a16:creationId xmlns:a16="http://schemas.microsoft.com/office/drawing/2014/main" id="{CEB46B49-8DBE-42C6-9203-088964A57BE3}"/>
            </a:ext>
          </a:extLst>
        </xdr:cNvPr>
        <xdr:cNvCxnSpPr/>
      </xdr:nvCxnSpPr>
      <xdr:spPr>
        <a:xfrm>
          <a:off x="3588385" y="5837132"/>
          <a:ext cx="6197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85" name="楕円 84">
          <a:extLst>
            <a:ext uri="{FF2B5EF4-FFF2-40B4-BE49-F238E27FC236}">
              <a16:creationId xmlns:a16="http://schemas.microsoft.com/office/drawing/2014/main" id="{C94F44A8-5CE8-4A22-A78C-A28C0C1B035F}"/>
            </a:ext>
          </a:extLst>
        </xdr:cNvPr>
        <xdr:cNvSpPr/>
      </xdr:nvSpPr>
      <xdr:spPr>
        <a:xfrm>
          <a:off x="2867025" y="57541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38312</xdr:rowOff>
    </xdr:to>
    <xdr:cxnSp macro="">
      <xdr:nvCxnSpPr>
        <xdr:cNvPr id="86" name="直線コネクタ 85">
          <a:extLst>
            <a:ext uri="{FF2B5EF4-FFF2-40B4-BE49-F238E27FC236}">
              <a16:creationId xmlns:a16="http://schemas.microsoft.com/office/drawing/2014/main" id="{537992E2-CD47-4E7C-A412-76866E98C11A}"/>
            </a:ext>
          </a:extLst>
        </xdr:cNvPr>
        <xdr:cNvCxnSpPr/>
      </xdr:nvCxnSpPr>
      <xdr:spPr>
        <a:xfrm>
          <a:off x="2917825" y="5801148"/>
          <a:ext cx="6705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85196</xdr:rowOff>
    </xdr:from>
    <xdr:to>
      <xdr:col>11</xdr:col>
      <xdr:colOff>187325</xdr:colOff>
      <xdr:row>30</xdr:row>
      <xdr:rowOff>15346</xdr:rowOff>
    </xdr:to>
    <xdr:sp macro="" textlink="">
      <xdr:nvSpPr>
        <xdr:cNvPr id="87" name="楕円 86">
          <a:extLst>
            <a:ext uri="{FF2B5EF4-FFF2-40B4-BE49-F238E27FC236}">
              <a16:creationId xmlns:a16="http://schemas.microsoft.com/office/drawing/2014/main" id="{CFB532A7-F5D9-4845-B238-10D36BB5CD08}"/>
            </a:ext>
          </a:extLst>
        </xdr:cNvPr>
        <xdr:cNvSpPr/>
      </xdr:nvSpPr>
      <xdr:spPr>
        <a:xfrm>
          <a:off x="2196465" y="57163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135996</xdr:rowOff>
    </xdr:from>
    <xdr:to>
      <xdr:col>15</xdr:col>
      <xdr:colOff>136525</xdr:colOff>
      <xdr:row>30</xdr:row>
      <xdr:rowOff>2328</xdr:rowOff>
    </xdr:to>
    <xdr:cxnSp macro="">
      <xdr:nvCxnSpPr>
        <xdr:cNvPr id="88" name="直線コネクタ 87">
          <a:extLst>
            <a:ext uri="{FF2B5EF4-FFF2-40B4-BE49-F238E27FC236}">
              <a16:creationId xmlns:a16="http://schemas.microsoft.com/office/drawing/2014/main" id="{01BD4AFA-BDCF-4072-BE75-8EFC94976315}"/>
            </a:ext>
          </a:extLst>
        </xdr:cNvPr>
        <xdr:cNvCxnSpPr/>
      </xdr:nvCxnSpPr>
      <xdr:spPr>
        <a:xfrm>
          <a:off x="2247265" y="5767176"/>
          <a:ext cx="670560" cy="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63606</xdr:rowOff>
    </xdr:from>
    <xdr:to>
      <xdr:col>7</xdr:col>
      <xdr:colOff>187325</xdr:colOff>
      <xdr:row>29</xdr:row>
      <xdr:rowOff>165206</xdr:rowOff>
    </xdr:to>
    <xdr:sp macro="" textlink="">
      <xdr:nvSpPr>
        <xdr:cNvPr id="89" name="楕円 88">
          <a:extLst>
            <a:ext uri="{FF2B5EF4-FFF2-40B4-BE49-F238E27FC236}">
              <a16:creationId xmlns:a16="http://schemas.microsoft.com/office/drawing/2014/main" id="{D6745F7D-AE3C-4FAB-BEF6-F4E93B87BF18}"/>
            </a:ext>
          </a:extLst>
        </xdr:cNvPr>
        <xdr:cNvSpPr/>
      </xdr:nvSpPr>
      <xdr:spPr>
        <a:xfrm>
          <a:off x="1525905" y="5694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114406</xdr:rowOff>
    </xdr:from>
    <xdr:to>
      <xdr:col>11</xdr:col>
      <xdr:colOff>136525</xdr:colOff>
      <xdr:row>29</xdr:row>
      <xdr:rowOff>135996</xdr:rowOff>
    </xdr:to>
    <xdr:cxnSp macro="">
      <xdr:nvCxnSpPr>
        <xdr:cNvPr id="90" name="直線コネクタ 89">
          <a:extLst>
            <a:ext uri="{FF2B5EF4-FFF2-40B4-BE49-F238E27FC236}">
              <a16:creationId xmlns:a16="http://schemas.microsoft.com/office/drawing/2014/main" id="{43BC951A-2F79-4A64-A96C-547500F5913D}"/>
            </a:ext>
          </a:extLst>
        </xdr:cNvPr>
        <xdr:cNvCxnSpPr/>
      </xdr:nvCxnSpPr>
      <xdr:spPr>
        <a:xfrm>
          <a:off x="1576705" y="5745586"/>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5C224ED-24A6-4A1F-A567-D79094916FC0}"/>
            </a:ext>
          </a:extLst>
        </xdr:cNvPr>
        <xdr:cNvSpPr txBox="1"/>
      </xdr:nvSpPr>
      <xdr:spPr>
        <a:xfrm>
          <a:off x="3395989" y="598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E4861687-0106-4380-9A00-849B3183577B}"/>
            </a:ext>
          </a:extLst>
        </xdr:cNvPr>
        <xdr:cNvSpPr txBox="1"/>
      </xdr:nvSpPr>
      <xdr:spPr>
        <a:xfrm>
          <a:off x="2738129" y="5972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9A4EE066-C6EE-4E62-8593-012186C88A00}"/>
            </a:ext>
          </a:extLst>
        </xdr:cNvPr>
        <xdr:cNvSpPr txBox="1"/>
      </xdr:nvSpPr>
      <xdr:spPr>
        <a:xfrm>
          <a:off x="2067569" y="596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4C2BAF6A-D481-4C20-B707-1D3828D07140}"/>
            </a:ext>
          </a:extLst>
        </xdr:cNvPr>
        <xdr:cNvSpPr txBox="1"/>
      </xdr:nvSpPr>
      <xdr:spPr>
        <a:xfrm>
          <a:off x="1397009" y="595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95" name="n_1mainValue有形固定資産減価償却率">
          <a:extLst>
            <a:ext uri="{FF2B5EF4-FFF2-40B4-BE49-F238E27FC236}">
              <a16:creationId xmlns:a16="http://schemas.microsoft.com/office/drawing/2014/main" id="{F5054969-1E73-441E-801B-2E29E94AF64A}"/>
            </a:ext>
          </a:extLst>
        </xdr:cNvPr>
        <xdr:cNvSpPr txBox="1"/>
      </xdr:nvSpPr>
      <xdr:spPr>
        <a:xfrm>
          <a:off x="3395989" y="55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6" name="n_2mainValue有形固定資産減価償却率">
          <a:extLst>
            <a:ext uri="{FF2B5EF4-FFF2-40B4-BE49-F238E27FC236}">
              <a16:creationId xmlns:a16="http://schemas.microsoft.com/office/drawing/2014/main" id="{701C7C2B-9F19-47ED-9F94-5B43DAE7B71A}"/>
            </a:ext>
          </a:extLst>
        </xdr:cNvPr>
        <xdr:cNvSpPr txBox="1"/>
      </xdr:nvSpPr>
      <xdr:spPr>
        <a:xfrm>
          <a:off x="2738129" y="553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31873</xdr:rowOff>
    </xdr:from>
    <xdr:ext cx="405111" cy="259045"/>
    <xdr:sp macro="" textlink="">
      <xdr:nvSpPr>
        <xdr:cNvPr id="97" name="n_3mainValue有形固定資産減価償却率">
          <a:extLst>
            <a:ext uri="{FF2B5EF4-FFF2-40B4-BE49-F238E27FC236}">
              <a16:creationId xmlns:a16="http://schemas.microsoft.com/office/drawing/2014/main" id="{ECCD5A65-D1AD-483F-83DB-5E08C4C3FA7F}"/>
            </a:ext>
          </a:extLst>
        </xdr:cNvPr>
        <xdr:cNvSpPr txBox="1"/>
      </xdr:nvSpPr>
      <xdr:spPr>
        <a:xfrm>
          <a:off x="2067569" y="5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10283</xdr:rowOff>
    </xdr:from>
    <xdr:ext cx="405111" cy="259045"/>
    <xdr:sp macro="" textlink="">
      <xdr:nvSpPr>
        <xdr:cNvPr id="98" name="n_4mainValue有形固定資産減価償却率">
          <a:extLst>
            <a:ext uri="{FF2B5EF4-FFF2-40B4-BE49-F238E27FC236}">
              <a16:creationId xmlns:a16="http://schemas.microsoft.com/office/drawing/2014/main" id="{5BC5924C-EDA9-4BF9-B2D9-5571E11FF0CC}"/>
            </a:ext>
          </a:extLst>
        </xdr:cNvPr>
        <xdr:cNvSpPr txBox="1"/>
      </xdr:nvSpPr>
      <xdr:spPr>
        <a:xfrm>
          <a:off x="1397009" y="5473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1AB4F1E-7C84-4558-8CAF-D82DFF09DCFB}"/>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CEAFDE2-1020-48FF-B6F6-AD3FEFF13F67}"/>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BB2699E-36D9-446E-AA98-0E896CDE3897}"/>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A0BCABB-B78F-4AE0-992A-0594F9802E6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B6E7B16-234A-43E1-BB17-2D3DF35EE0E2}"/>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46D469A-6631-4610-AD40-E9C14525484B}"/>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198E6B9-978D-419A-B2DB-30024BD8FAF6}"/>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9D387F6-A623-43C4-BBFF-7A89581EDD3C}"/>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15A40D8-C808-46D6-B984-2E75DD957B27}"/>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9B388DB-B31E-4ECC-A266-BDCFC75F94CA}"/>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7509D5C-64F7-4161-A90C-E673EE78729A}"/>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6F92C22-48D3-4E83-9295-B6994E638007}"/>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B19C3C6-711E-46A0-B386-2CA97669D5F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学校教育施設等整備事業債等の地方債現在高の減少により、将来負担額は減少に転じたが、平成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年度小中学校改築整備事業、平成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文化会館整備事業による地方債現在高が引き続き高く推移していくため、公共施設等総合管理計画に基づき、長期的な視点をもって公共施設等の更新・統廃合等の検討や更新費用の抑制等により、財政負担の縮減・平準化を図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E7404E5-FCF7-4CCC-B6A1-ACD7C04E7221}"/>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AF1F965-7B45-44FB-9108-3EC7CBDDC49D}"/>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83DA333D-8735-4A81-90E0-E4BCFB07075B}"/>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DA86EB8F-261E-4A09-A823-432867BC4D6C}"/>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E885208-238B-42D3-8401-0F1E4F17EDB1}"/>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875DCD9D-F9E3-4534-BD8D-0B221B044D5F}"/>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F8EBBB7-0D8C-4115-BF06-A75D785D0495}"/>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1E1F4523-6005-4C88-B69F-30FC38B503F8}"/>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DD99B17-9014-4A04-BCE7-2D784660C7AE}"/>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D3213D4-1A2A-447B-949A-B298DCF5381A}"/>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58586AB1-46E9-448C-8CF6-3DDEABBF04AE}"/>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CF39C75-9C3E-4EE4-A9DB-6AE0DEDBF67D}"/>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F9AFAA68-213C-4723-8E95-11FEEC9404B3}"/>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6B5683A-A9FC-4DDA-BA6A-39575A8D7CFE}"/>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79AE6F5D-D8CB-4560-AAFA-290414B0A613}"/>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2A795B4-F655-4EA6-8430-27B750E7F847}"/>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27403C1-9A7C-4EA9-9682-0BF4DF74A8E2}"/>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16EAC65-DE09-45AE-912A-9291DBFA3CEB}"/>
            </a:ext>
          </a:extLst>
        </xdr:cNvPr>
        <xdr:cNvCxnSpPr/>
      </xdr:nvCxnSpPr>
      <xdr:spPr>
        <a:xfrm flipV="1">
          <a:off x="13027660" y="5326752"/>
          <a:ext cx="1269" cy="122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DAFE974C-5E84-4BC9-846D-517E5B2295FB}"/>
            </a:ext>
          </a:extLst>
        </xdr:cNvPr>
        <xdr:cNvSpPr txBox="1"/>
      </xdr:nvSpPr>
      <xdr:spPr>
        <a:xfrm>
          <a:off x="13080365" y="6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3A382EC1-F3F4-46E0-9557-CD5AC6CAF7A4}"/>
            </a:ext>
          </a:extLst>
        </xdr:cNvPr>
        <xdr:cNvCxnSpPr/>
      </xdr:nvCxnSpPr>
      <xdr:spPr>
        <a:xfrm>
          <a:off x="12963525" y="654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941DE65F-8FF8-4ED7-81C8-2A48C8806165}"/>
            </a:ext>
          </a:extLst>
        </xdr:cNvPr>
        <xdr:cNvSpPr txBox="1"/>
      </xdr:nvSpPr>
      <xdr:spPr>
        <a:xfrm>
          <a:off x="13080365" y="51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51764CD-EC6A-420A-A91B-E09612D079C1}"/>
            </a:ext>
          </a:extLst>
        </xdr:cNvPr>
        <xdr:cNvCxnSpPr/>
      </xdr:nvCxnSpPr>
      <xdr:spPr>
        <a:xfrm>
          <a:off x="12963525" y="5326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4D21C131-19B4-465E-A3FA-66FC87AE0056}"/>
            </a:ext>
          </a:extLst>
        </xdr:cNvPr>
        <xdr:cNvSpPr txBox="1"/>
      </xdr:nvSpPr>
      <xdr:spPr>
        <a:xfrm>
          <a:off x="13080365" y="5757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AEBCCB76-0022-40DE-990A-B74FC2B4843A}"/>
            </a:ext>
          </a:extLst>
        </xdr:cNvPr>
        <xdr:cNvSpPr/>
      </xdr:nvSpPr>
      <xdr:spPr>
        <a:xfrm>
          <a:off x="13001625" y="5902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7622AD93-A209-4C7B-A6D4-38E63155E7EC}"/>
            </a:ext>
          </a:extLst>
        </xdr:cNvPr>
        <xdr:cNvSpPr/>
      </xdr:nvSpPr>
      <xdr:spPr>
        <a:xfrm>
          <a:off x="12359005" y="6119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7EC6E814-59B7-44F8-B249-D0D2727630A2}"/>
            </a:ext>
          </a:extLst>
        </xdr:cNvPr>
        <xdr:cNvSpPr/>
      </xdr:nvSpPr>
      <xdr:spPr>
        <a:xfrm>
          <a:off x="11688445" y="619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616C7702-605A-486F-A66F-6C3859A72C61}"/>
            </a:ext>
          </a:extLst>
        </xdr:cNvPr>
        <xdr:cNvSpPr/>
      </xdr:nvSpPr>
      <xdr:spPr>
        <a:xfrm>
          <a:off x="11017885" y="615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56147770-1F80-4CE5-B85D-D297C7FB06C5}"/>
            </a:ext>
          </a:extLst>
        </xdr:cNvPr>
        <xdr:cNvSpPr/>
      </xdr:nvSpPr>
      <xdr:spPr>
        <a:xfrm>
          <a:off x="10347325" y="613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DA55FA4-E8C0-47FD-8887-193B0E473EEB}"/>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8487D9B-9D7F-47B3-AF8D-134C5B136CA4}"/>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4B57A9F-8B64-4684-8450-417A8A38B776}"/>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A1893C3-0F8A-40DF-8DB1-91418BBB9D54}"/>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828349F-1A58-4D5D-B9A2-E3460A8609A5}"/>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11385</xdr:rowOff>
    </xdr:from>
    <xdr:to>
      <xdr:col>76</xdr:col>
      <xdr:colOff>73025</xdr:colOff>
      <xdr:row>32</xdr:row>
      <xdr:rowOff>112985</xdr:rowOff>
    </xdr:to>
    <xdr:sp macro="" textlink="">
      <xdr:nvSpPr>
        <xdr:cNvPr id="145" name="楕円 144">
          <a:extLst>
            <a:ext uri="{FF2B5EF4-FFF2-40B4-BE49-F238E27FC236}">
              <a16:creationId xmlns:a16="http://schemas.microsoft.com/office/drawing/2014/main" id="{B03134D3-B0CA-43F2-A5CE-79D1DD2E40DE}"/>
            </a:ext>
          </a:extLst>
        </xdr:cNvPr>
        <xdr:cNvSpPr/>
      </xdr:nvSpPr>
      <xdr:spPr>
        <a:xfrm>
          <a:off x="13001625" y="6145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161262</xdr:rowOff>
    </xdr:from>
    <xdr:ext cx="469744" cy="259045"/>
    <xdr:sp macro="" textlink="">
      <xdr:nvSpPr>
        <xdr:cNvPr id="146" name="債務償還比率該当値テキスト">
          <a:extLst>
            <a:ext uri="{FF2B5EF4-FFF2-40B4-BE49-F238E27FC236}">
              <a16:creationId xmlns:a16="http://schemas.microsoft.com/office/drawing/2014/main" id="{7314DB88-1B89-49D4-91B8-F8214E7A491B}"/>
            </a:ext>
          </a:extLst>
        </xdr:cNvPr>
        <xdr:cNvSpPr txBox="1"/>
      </xdr:nvSpPr>
      <xdr:spPr>
        <a:xfrm>
          <a:off x="13080365" y="61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147130</xdr:rowOff>
    </xdr:from>
    <xdr:to>
      <xdr:col>72</xdr:col>
      <xdr:colOff>123825</xdr:colOff>
      <xdr:row>34</xdr:row>
      <xdr:rowOff>77280</xdr:rowOff>
    </xdr:to>
    <xdr:sp macro="" textlink="">
      <xdr:nvSpPr>
        <xdr:cNvPr id="147" name="楕円 146">
          <a:extLst>
            <a:ext uri="{FF2B5EF4-FFF2-40B4-BE49-F238E27FC236}">
              <a16:creationId xmlns:a16="http://schemas.microsoft.com/office/drawing/2014/main" id="{1CC6BC5C-70CB-4C11-8205-69646BCDFBBC}"/>
            </a:ext>
          </a:extLst>
        </xdr:cNvPr>
        <xdr:cNvSpPr/>
      </xdr:nvSpPr>
      <xdr:spPr>
        <a:xfrm>
          <a:off x="12359005" y="6448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62185</xdr:rowOff>
    </xdr:from>
    <xdr:to>
      <xdr:col>76</xdr:col>
      <xdr:colOff>22225</xdr:colOff>
      <xdr:row>34</xdr:row>
      <xdr:rowOff>26480</xdr:rowOff>
    </xdr:to>
    <xdr:cxnSp macro="">
      <xdr:nvCxnSpPr>
        <xdr:cNvPr id="148" name="直線コネクタ 147">
          <a:extLst>
            <a:ext uri="{FF2B5EF4-FFF2-40B4-BE49-F238E27FC236}">
              <a16:creationId xmlns:a16="http://schemas.microsoft.com/office/drawing/2014/main" id="{1AB1C609-3548-45F3-9E15-1AD0140AEBD9}"/>
            </a:ext>
          </a:extLst>
        </xdr:cNvPr>
        <xdr:cNvCxnSpPr/>
      </xdr:nvCxnSpPr>
      <xdr:spPr>
        <a:xfrm flipV="1">
          <a:off x="12409805" y="6196285"/>
          <a:ext cx="619760" cy="29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9452</xdr:rowOff>
    </xdr:from>
    <xdr:to>
      <xdr:col>68</xdr:col>
      <xdr:colOff>123825</xdr:colOff>
      <xdr:row>34</xdr:row>
      <xdr:rowOff>111052</xdr:rowOff>
    </xdr:to>
    <xdr:sp macro="" textlink="">
      <xdr:nvSpPr>
        <xdr:cNvPr id="149" name="楕円 148">
          <a:extLst>
            <a:ext uri="{FF2B5EF4-FFF2-40B4-BE49-F238E27FC236}">
              <a16:creationId xmlns:a16="http://schemas.microsoft.com/office/drawing/2014/main" id="{AED64E55-25ED-4783-A560-6D9B46CB2931}"/>
            </a:ext>
          </a:extLst>
        </xdr:cNvPr>
        <xdr:cNvSpPr/>
      </xdr:nvSpPr>
      <xdr:spPr>
        <a:xfrm>
          <a:off x="11688445" y="64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26480</xdr:rowOff>
    </xdr:from>
    <xdr:to>
      <xdr:col>72</xdr:col>
      <xdr:colOff>73025</xdr:colOff>
      <xdr:row>34</xdr:row>
      <xdr:rowOff>60252</xdr:rowOff>
    </xdr:to>
    <xdr:cxnSp macro="">
      <xdr:nvCxnSpPr>
        <xdr:cNvPr id="150" name="直線コネクタ 149">
          <a:extLst>
            <a:ext uri="{FF2B5EF4-FFF2-40B4-BE49-F238E27FC236}">
              <a16:creationId xmlns:a16="http://schemas.microsoft.com/office/drawing/2014/main" id="{C58FDF35-0875-47D4-A769-8F8AB10A7DA1}"/>
            </a:ext>
          </a:extLst>
        </xdr:cNvPr>
        <xdr:cNvCxnSpPr/>
      </xdr:nvCxnSpPr>
      <xdr:spPr>
        <a:xfrm flipV="1">
          <a:off x="11739245" y="6495860"/>
          <a:ext cx="67056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48432</xdr:rowOff>
    </xdr:from>
    <xdr:to>
      <xdr:col>64</xdr:col>
      <xdr:colOff>123825</xdr:colOff>
      <xdr:row>33</xdr:row>
      <xdr:rowOff>150033</xdr:rowOff>
    </xdr:to>
    <xdr:sp macro="" textlink="">
      <xdr:nvSpPr>
        <xdr:cNvPr id="151" name="楕円 150">
          <a:extLst>
            <a:ext uri="{FF2B5EF4-FFF2-40B4-BE49-F238E27FC236}">
              <a16:creationId xmlns:a16="http://schemas.microsoft.com/office/drawing/2014/main" id="{3C4B8796-E41E-4925-978F-9EBACC5888D4}"/>
            </a:ext>
          </a:extLst>
        </xdr:cNvPr>
        <xdr:cNvSpPr/>
      </xdr:nvSpPr>
      <xdr:spPr>
        <a:xfrm>
          <a:off x="11017885" y="6350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99233</xdr:rowOff>
    </xdr:from>
    <xdr:to>
      <xdr:col>68</xdr:col>
      <xdr:colOff>73025</xdr:colOff>
      <xdr:row>34</xdr:row>
      <xdr:rowOff>60252</xdr:rowOff>
    </xdr:to>
    <xdr:cxnSp macro="">
      <xdr:nvCxnSpPr>
        <xdr:cNvPr id="152" name="直線コネクタ 151">
          <a:extLst>
            <a:ext uri="{FF2B5EF4-FFF2-40B4-BE49-F238E27FC236}">
              <a16:creationId xmlns:a16="http://schemas.microsoft.com/office/drawing/2014/main" id="{4A34D6E9-AF80-4475-9CE9-E2ABD97812E5}"/>
            </a:ext>
          </a:extLst>
        </xdr:cNvPr>
        <xdr:cNvCxnSpPr/>
      </xdr:nvCxnSpPr>
      <xdr:spPr>
        <a:xfrm>
          <a:off x="11068685" y="6400973"/>
          <a:ext cx="670560" cy="1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158505</xdr:rowOff>
    </xdr:from>
    <xdr:to>
      <xdr:col>60</xdr:col>
      <xdr:colOff>123825</xdr:colOff>
      <xdr:row>33</xdr:row>
      <xdr:rowOff>88655</xdr:rowOff>
    </xdr:to>
    <xdr:sp macro="" textlink="">
      <xdr:nvSpPr>
        <xdr:cNvPr id="153" name="楕円 152">
          <a:extLst>
            <a:ext uri="{FF2B5EF4-FFF2-40B4-BE49-F238E27FC236}">
              <a16:creationId xmlns:a16="http://schemas.microsoft.com/office/drawing/2014/main" id="{9DBB4CF3-5C42-4BCE-A930-2DB96BAF3F99}"/>
            </a:ext>
          </a:extLst>
        </xdr:cNvPr>
        <xdr:cNvSpPr/>
      </xdr:nvSpPr>
      <xdr:spPr>
        <a:xfrm>
          <a:off x="10347325" y="6292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37855</xdr:rowOff>
    </xdr:from>
    <xdr:to>
      <xdr:col>64</xdr:col>
      <xdr:colOff>73025</xdr:colOff>
      <xdr:row>33</xdr:row>
      <xdr:rowOff>99233</xdr:rowOff>
    </xdr:to>
    <xdr:cxnSp macro="">
      <xdr:nvCxnSpPr>
        <xdr:cNvPr id="154" name="直線コネクタ 153">
          <a:extLst>
            <a:ext uri="{FF2B5EF4-FFF2-40B4-BE49-F238E27FC236}">
              <a16:creationId xmlns:a16="http://schemas.microsoft.com/office/drawing/2014/main" id="{13C39DF9-DE99-4E73-955F-9B211E4F8A5F}"/>
            </a:ext>
          </a:extLst>
        </xdr:cNvPr>
        <xdr:cNvCxnSpPr/>
      </xdr:nvCxnSpPr>
      <xdr:spPr>
        <a:xfrm>
          <a:off x="10398125" y="6339595"/>
          <a:ext cx="670560" cy="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B9CA6783-B69A-4B68-A239-EEFE7B3041F0}"/>
            </a:ext>
          </a:extLst>
        </xdr:cNvPr>
        <xdr:cNvSpPr txBox="1"/>
      </xdr:nvSpPr>
      <xdr:spPr>
        <a:xfrm>
          <a:off x="12185092" y="58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26B5E211-2E87-4A22-8080-EB9FF424314E}"/>
            </a:ext>
          </a:extLst>
        </xdr:cNvPr>
        <xdr:cNvSpPr txBox="1"/>
      </xdr:nvSpPr>
      <xdr:spPr>
        <a:xfrm>
          <a:off x="11527232" y="597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2572128A-ACC0-42B9-ABA6-C94C631F282C}"/>
            </a:ext>
          </a:extLst>
        </xdr:cNvPr>
        <xdr:cNvSpPr txBox="1"/>
      </xdr:nvSpPr>
      <xdr:spPr>
        <a:xfrm>
          <a:off x="10856672" y="593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ADB8DBF1-41B0-48EF-A4CF-78D00DAE21D8}"/>
            </a:ext>
          </a:extLst>
        </xdr:cNvPr>
        <xdr:cNvSpPr txBox="1"/>
      </xdr:nvSpPr>
      <xdr:spPr>
        <a:xfrm>
          <a:off x="10186112" y="59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68407</xdr:rowOff>
    </xdr:from>
    <xdr:ext cx="469744" cy="259045"/>
    <xdr:sp macro="" textlink="">
      <xdr:nvSpPr>
        <xdr:cNvPr id="159" name="n_1mainValue債務償還比率">
          <a:extLst>
            <a:ext uri="{FF2B5EF4-FFF2-40B4-BE49-F238E27FC236}">
              <a16:creationId xmlns:a16="http://schemas.microsoft.com/office/drawing/2014/main" id="{72CE297C-86DB-4AB6-AC14-1B8DAA447ADE}"/>
            </a:ext>
          </a:extLst>
        </xdr:cNvPr>
        <xdr:cNvSpPr txBox="1"/>
      </xdr:nvSpPr>
      <xdr:spPr>
        <a:xfrm>
          <a:off x="12185092" y="653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102179</xdr:rowOff>
    </xdr:from>
    <xdr:ext cx="469744" cy="259045"/>
    <xdr:sp macro="" textlink="">
      <xdr:nvSpPr>
        <xdr:cNvPr id="160" name="n_2mainValue債務償還比率">
          <a:extLst>
            <a:ext uri="{FF2B5EF4-FFF2-40B4-BE49-F238E27FC236}">
              <a16:creationId xmlns:a16="http://schemas.microsoft.com/office/drawing/2014/main" id="{462E35BB-9E9B-4CAD-B59D-D256A487238F}"/>
            </a:ext>
          </a:extLst>
        </xdr:cNvPr>
        <xdr:cNvSpPr txBox="1"/>
      </xdr:nvSpPr>
      <xdr:spPr>
        <a:xfrm>
          <a:off x="11527232" y="65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141160</xdr:rowOff>
    </xdr:from>
    <xdr:ext cx="469744" cy="259045"/>
    <xdr:sp macro="" textlink="">
      <xdr:nvSpPr>
        <xdr:cNvPr id="161" name="n_3mainValue債務償還比率">
          <a:extLst>
            <a:ext uri="{FF2B5EF4-FFF2-40B4-BE49-F238E27FC236}">
              <a16:creationId xmlns:a16="http://schemas.microsoft.com/office/drawing/2014/main" id="{55237239-2E6B-46D4-B066-835198D0EDB6}"/>
            </a:ext>
          </a:extLst>
        </xdr:cNvPr>
        <xdr:cNvSpPr txBox="1"/>
      </xdr:nvSpPr>
      <xdr:spPr>
        <a:xfrm>
          <a:off x="10856672" y="644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79782</xdr:rowOff>
    </xdr:from>
    <xdr:ext cx="469744" cy="259045"/>
    <xdr:sp macro="" textlink="">
      <xdr:nvSpPr>
        <xdr:cNvPr id="162" name="n_4mainValue債務償還比率">
          <a:extLst>
            <a:ext uri="{FF2B5EF4-FFF2-40B4-BE49-F238E27FC236}">
              <a16:creationId xmlns:a16="http://schemas.microsoft.com/office/drawing/2014/main" id="{BC5D5A7F-17F3-411A-8D8E-848D4B191F8C}"/>
            </a:ext>
          </a:extLst>
        </xdr:cNvPr>
        <xdr:cNvSpPr txBox="1"/>
      </xdr:nvSpPr>
      <xdr:spPr>
        <a:xfrm>
          <a:off x="10186112" y="63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BB7BD9B-CCC1-43BB-9087-A9C32217AEBB}"/>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71F40BE-0FF4-4056-8214-26BC49BBD7EC}"/>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1317F3D-287B-40A7-B193-30C9C15F8E28}"/>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26E3EFD-A1D4-4FE8-9E5D-8200A166A842}"/>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EE02B3B-2794-481B-9E17-2B175CB9BC5D}"/>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4B6FA4C-78CA-4BCA-A1C4-F734609E5A5D}"/>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82B19F-B419-4698-BE2A-6D5F4522BE6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5C852A-DC7B-413F-B0A9-1FFB9F788A2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A0984D-C38B-4503-81CB-4FA8F1274AE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E61BFF-EDEE-4669-B44D-894D69E7E34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3ACC41-CE27-41F9-8BBD-44C4FFBA1A1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3D874B-A7FD-4526-8CF9-85B6B2F7BD2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2534E0-928E-4523-8008-D7AEF462800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5E15CD-FF8A-4C0F-A090-72EF6BDAB61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50C9CA-7922-4A1A-BAA7-DAAA8B3075D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9FE99D-AB1C-4A52-A2CD-89892E3F721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30,295
30,055
160.52
19,418,526
18,220,502
1,186,140
8,557,248
15,465,185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A02F05-FE2C-43ED-B9B3-C51763E9CCB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2AA4D3D-9A17-4087-920E-13D2AE7CA3D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64C078-ECE0-4A6C-A2E5-D9114558317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F8723E-8BFE-4407-8E59-44F5C2D5E70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11ED3A-08AA-48D7-8BD6-84B28BD3C16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877F00-10A7-4180-9774-76C2B635A2E8}"/>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5F25B1-8710-4D30-BEF3-A5151385B38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FAF25B-751C-4044-BFC8-7DB8E3C00E6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D4FE40-BA4D-4224-B1DB-38858FA9401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05C97D-85AE-4C03-929C-90C86789669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E49A22-2F9F-4D77-BF68-748E309DA92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196BC4-3F8F-4071-9685-1E2A813CA26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C322B3-BCE4-4FA5-A3FD-318BB671957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CA67DD-7F5C-437B-B312-D986703F3DF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A86D8D-7E1D-4FB3-9D64-F11773D7C80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81D200-B8E2-42FA-95D9-5AE3F8A9F17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ACCB03-8B59-4A79-BA86-0CDBC172003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0BB24C-8CBA-4239-847E-8932DEF7DBB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F7BFCA-B098-4161-AE0E-3BD5E67A17C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D7B8F1-0AF6-46B9-B477-F4800401BA8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41CA43-0569-4349-9DEA-42D4D7D7D85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BCC988-D168-4671-8C88-0F236C663C0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75D413-CAD2-4652-B201-C121A4A7294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A3CCB7-603C-491B-A202-09EA82E129D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0EB8BA-39EF-4F42-AD56-25908284CDA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4B2F38-9B16-4698-B075-1C1EB85C6E0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441048-CEFD-47B7-9059-F37CF268BE4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E06882-E043-49FA-BF7A-E8495C5A903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C4CE73-6B26-42DF-B99A-D7BFA99E470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4DF6DE-760F-45F6-99E9-F104556ED4D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F8E05E-5B7F-48C9-8AFE-B63FCE38CDE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C7E3B3-4748-47DE-838D-46AE85815AB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0037044-7D85-447F-BE0E-56D6CA35AF9C}"/>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121C06A-2B96-4B4A-AAF6-258920C31BBF}"/>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3DF9F04-8BD9-454A-BFB7-1090AD7A6E0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B7EE3D3-6151-4D91-BE7C-64793FAA4E85}"/>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1B0ED0E-17A1-4E03-901A-C2466C95A15B}"/>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1704916-6F1B-41CD-A7A4-D181DDC9F47D}"/>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1E232EC-09A1-40D2-9DC9-9148C59436DB}"/>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01FB16A-82DC-4A9E-A6A6-AD42FE25272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4954DD1-E752-4789-AC6A-A2D5B7EAF9A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0A35584-CC11-49A2-A597-98D6E288100B}"/>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4B34F8-8A1E-4FE1-AAE7-DC06D9CCE30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6492B95-9470-41D0-B28A-CEE5CC31B69A}"/>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274F867-0F03-401C-AA9D-F92C8D7B4B1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98A9F258-5033-48C7-B070-CCABC208DA7C}"/>
            </a:ext>
          </a:extLst>
        </xdr:cNvPr>
        <xdr:cNvCxnSpPr/>
      </xdr:nvCxnSpPr>
      <xdr:spPr>
        <a:xfrm flipV="1">
          <a:off x="4086225" y="56368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396E7B8B-8044-4ECF-B340-2245001D7783}"/>
            </a:ext>
          </a:extLst>
        </xdr:cNvPr>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89F73335-A838-4A09-B583-B3E50077E4C1}"/>
            </a:ext>
          </a:extLst>
        </xdr:cNvPr>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61F95D3D-6CD4-41AF-B732-F47A0EE1DF5F}"/>
            </a:ext>
          </a:extLst>
        </xdr:cNvPr>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A03A3C78-AB8A-41C2-A06A-79C715958BD5}"/>
            </a:ext>
          </a:extLst>
        </xdr:cNvPr>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79D307FD-3897-4920-B4D9-7D72C871D3D1}"/>
            </a:ext>
          </a:extLst>
        </xdr:cNvPr>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CD15FA72-5B25-4593-83DD-1464957AFAE2}"/>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37557BB6-C737-436F-92BF-EEA30A314696}"/>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27B3A607-B93D-4B2D-B681-6E7CBA05BAE4}"/>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6E09891F-77E5-4B8D-9128-3C401CB5F257}"/>
            </a:ext>
          </a:extLst>
        </xdr:cNvPr>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E9674B99-5DCB-4816-A090-0CF5CA1151E7}"/>
            </a:ext>
          </a:extLst>
        </xdr:cNvPr>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1B8F345-970D-4371-9A8E-7FA9CEBD943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EAF6E0-F787-4AA9-8729-87493E6C3BA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C493CE-F4DE-466E-A69B-B144921E6E0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9E2802-2E03-4738-AE14-A7256008B3F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80196F-5477-4D44-A984-C19803BC1D2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92075</xdr:rowOff>
    </xdr:from>
    <xdr:to>
      <xdr:col>24</xdr:col>
      <xdr:colOff>114300</xdr:colOff>
      <xdr:row>37</xdr:row>
      <xdr:rowOff>22225</xdr:rowOff>
    </xdr:to>
    <xdr:sp macro="" textlink="">
      <xdr:nvSpPr>
        <xdr:cNvPr id="73" name="楕円 72">
          <a:extLst>
            <a:ext uri="{FF2B5EF4-FFF2-40B4-BE49-F238E27FC236}">
              <a16:creationId xmlns:a16="http://schemas.microsoft.com/office/drawing/2014/main" id="{D6132D47-951C-4452-8175-91BD39ED690A}"/>
            </a:ext>
          </a:extLst>
        </xdr:cNvPr>
        <xdr:cNvSpPr/>
      </xdr:nvSpPr>
      <xdr:spPr>
        <a:xfrm>
          <a:off x="4036060" y="612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114952</xdr:rowOff>
    </xdr:from>
    <xdr:ext cx="405111" cy="259045"/>
    <xdr:sp macro="" textlink="">
      <xdr:nvSpPr>
        <xdr:cNvPr id="74" name="【道路】&#10;有形固定資産減価償却率該当値テキスト">
          <a:extLst>
            <a:ext uri="{FF2B5EF4-FFF2-40B4-BE49-F238E27FC236}">
              <a16:creationId xmlns:a16="http://schemas.microsoft.com/office/drawing/2014/main" id="{AE9EDDB7-38BF-4591-9FD6-5EE9281A65D6}"/>
            </a:ext>
          </a:extLst>
        </xdr:cNvPr>
        <xdr:cNvSpPr txBox="1"/>
      </xdr:nvSpPr>
      <xdr:spPr>
        <a:xfrm>
          <a:off x="412496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5" name="楕円 74">
          <a:extLst>
            <a:ext uri="{FF2B5EF4-FFF2-40B4-BE49-F238E27FC236}">
              <a16:creationId xmlns:a16="http://schemas.microsoft.com/office/drawing/2014/main" id="{C70BC4FF-BE5C-49EC-A56F-5CA9607162BC}"/>
            </a:ext>
          </a:extLst>
        </xdr:cNvPr>
        <xdr:cNvSpPr/>
      </xdr:nvSpPr>
      <xdr:spPr>
        <a:xfrm>
          <a:off x="3312160" y="6102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118110</xdr:rowOff>
    </xdr:from>
    <xdr:to>
      <xdr:col>24</xdr:col>
      <xdr:colOff>63500</xdr:colOff>
      <xdr:row>36</xdr:row>
      <xdr:rowOff>142875</xdr:rowOff>
    </xdr:to>
    <xdr:cxnSp macro="">
      <xdr:nvCxnSpPr>
        <xdr:cNvPr id="76" name="直線コネクタ 75">
          <a:extLst>
            <a:ext uri="{FF2B5EF4-FFF2-40B4-BE49-F238E27FC236}">
              <a16:creationId xmlns:a16="http://schemas.microsoft.com/office/drawing/2014/main" id="{42101C2F-1A73-4426-8079-0679BA65D979}"/>
            </a:ext>
          </a:extLst>
        </xdr:cNvPr>
        <xdr:cNvCxnSpPr/>
      </xdr:nvCxnSpPr>
      <xdr:spPr>
        <a:xfrm>
          <a:off x="3355340" y="615315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7" name="楕円 76">
          <a:extLst>
            <a:ext uri="{FF2B5EF4-FFF2-40B4-BE49-F238E27FC236}">
              <a16:creationId xmlns:a16="http://schemas.microsoft.com/office/drawing/2014/main" id="{8FE05086-754D-4EF2-808A-41F4F9D3FDA5}"/>
            </a:ext>
          </a:extLst>
        </xdr:cNvPr>
        <xdr:cNvSpPr/>
      </xdr:nvSpPr>
      <xdr:spPr>
        <a:xfrm>
          <a:off x="25146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89535</xdr:rowOff>
    </xdr:from>
    <xdr:to>
      <xdr:col>19</xdr:col>
      <xdr:colOff>177800</xdr:colOff>
      <xdr:row>36</xdr:row>
      <xdr:rowOff>118110</xdr:rowOff>
    </xdr:to>
    <xdr:cxnSp macro="">
      <xdr:nvCxnSpPr>
        <xdr:cNvPr id="78" name="直線コネクタ 77">
          <a:extLst>
            <a:ext uri="{FF2B5EF4-FFF2-40B4-BE49-F238E27FC236}">
              <a16:creationId xmlns:a16="http://schemas.microsoft.com/office/drawing/2014/main" id="{1216B213-5DD5-48B7-B33C-61B5A188E2F6}"/>
            </a:ext>
          </a:extLst>
        </xdr:cNvPr>
        <xdr:cNvCxnSpPr/>
      </xdr:nvCxnSpPr>
      <xdr:spPr>
        <a:xfrm>
          <a:off x="2565400" y="612457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xdr:rowOff>
    </xdr:from>
    <xdr:to>
      <xdr:col>10</xdr:col>
      <xdr:colOff>165100</xdr:colOff>
      <xdr:row>36</xdr:row>
      <xdr:rowOff>109855</xdr:rowOff>
    </xdr:to>
    <xdr:sp macro="" textlink="">
      <xdr:nvSpPr>
        <xdr:cNvPr id="79" name="楕円 78">
          <a:extLst>
            <a:ext uri="{FF2B5EF4-FFF2-40B4-BE49-F238E27FC236}">
              <a16:creationId xmlns:a16="http://schemas.microsoft.com/office/drawing/2014/main" id="{80368508-8D8C-4472-AD6B-6C3D4F94C301}"/>
            </a:ext>
          </a:extLst>
        </xdr:cNvPr>
        <xdr:cNvSpPr/>
      </xdr:nvSpPr>
      <xdr:spPr>
        <a:xfrm>
          <a:off x="17399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89535</xdr:rowOff>
    </xdr:to>
    <xdr:cxnSp macro="">
      <xdr:nvCxnSpPr>
        <xdr:cNvPr id="80" name="直線コネクタ 79">
          <a:extLst>
            <a:ext uri="{FF2B5EF4-FFF2-40B4-BE49-F238E27FC236}">
              <a16:creationId xmlns:a16="http://schemas.microsoft.com/office/drawing/2014/main" id="{F97CE591-DFAA-4BF0-B686-8129671BACB4}"/>
            </a:ext>
          </a:extLst>
        </xdr:cNvPr>
        <xdr:cNvCxnSpPr/>
      </xdr:nvCxnSpPr>
      <xdr:spPr>
        <a:xfrm>
          <a:off x="1790700" y="609409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1" name="楕円 80">
          <a:extLst>
            <a:ext uri="{FF2B5EF4-FFF2-40B4-BE49-F238E27FC236}">
              <a16:creationId xmlns:a16="http://schemas.microsoft.com/office/drawing/2014/main" id="{5AA7B751-9037-4BAB-AD4D-13F76DFA0CF2}"/>
            </a:ext>
          </a:extLst>
        </xdr:cNvPr>
        <xdr:cNvSpPr/>
      </xdr:nvSpPr>
      <xdr:spPr>
        <a:xfrm>
          <a:off x="965200" y="601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59055</xdr:rowOff>
    </xdr:to>
    <xdr:cxnSp macro="">
      <xdr:nvCxnSpPr>
        <xdr:cNvPr id="82" name="直線コネクタ 81">
          <a:extLst>
            <a:ext uri="{FF2B5EF4-FFF2-40B4-BE49-F238E27FC236}">
              <a16:creationId xmlns:a16="http://schemas.microsoft.com/office/drawing/2014/main" id="{8836BCF9-4EEB-4925-814E-A21C4F6705FC}"/>
            </a:ext>
          </a:extLst>
        </xdr:cNvPr>
        <xdr:cNvCxnSpPr/>
      </xdr:nvCxnSpPr>
      <xdr:spPr>
        <a:xfrm>
          <a:off x="1008380" y="606552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53B66D62-B9A4-4DA8-81A3-C72960EF06CA}"/>
            </a:ext>
          </a:extLst>
        </xdr:cNvPr>
        <xdr:cNvSpPr txBox="1"/>
      </xdr:nvSpPr>
      <xdr:spPr>
        <a:xfrm>
          <a:off x="317056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99BC57B8-5D4E-4576-9104-815DF51951FB}"/>
            </a:ext>
          </a:extLst>
        </xdr:cNvPr>
        <xdr:cNvSpPr txBox="1"/>
      </xdr:nvSpPr>
      <xdr:spPr>
        <a:xfrm>
          <a:off x="23857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C4946B0F-DC87-4076-A0E0-58FC881C78AB}"/>
            </a:ext>
          </a:extLst>
        </xdr:cNvPr>
        <xdr:cNvSpPr txBox="1"/>
      </xdr:nvSpPr>
      <xdr:spPr>
        <a:xfrm>
          <a:off x="16110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8A6836A8-BDA8-4271-B869-B63162253B04}"/>
            </a:ext>
          </a:extLst>
        </xdr:cNvPr>
        <xdr:cNvSpPr txBox="1"/>
      </xdr:nvSpPr>
      <xdr:spPr>
        <a:xfrm>
          <a:off x="8363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13987</xdr:rowOff>
    </xdr:from>
    <xdr:ext cx="405111" cy="259045"/>
    <xdr:sp macro="" textlink="">
      <xdr:nvSpPr>
        <xdr:cNvPr id="87" name="n_1mainValue【道路】&#10;有形固定資産減価償却率">
          <a:extLst>
            <a:ext uri="{FF2B5EF4-FFF2-40B4-BE49-F238E27FC236}">
              <a16:creationId xmlns:a16="http://schemas.microsoft.com/office/drawing/2014/main" id="{E40F9247-0FCE-4F1F-B95E-3BE919763DB2}"/>
            </a:ext>
          </a:extLst>
        </xdr:cNvPr>
        <xdr:cNvSpPr txBox="1"/>
      </xdr:nvSpPr>
      <xdr:spPr>
        <a:xfrm>
          <a:off x="317056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5CEC2189-A498-441A-A911-E3D99F643BB6}"/>
            </a:ext>
          </a:extLst>
        </xdr:cNvPr>
        <xdr:cNvSpPr txBox="1"/>
      </xdr:nvSpPr>
      <xdr:spPr>
        <a:xfrm>
          <a:off x="238570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126382</xdr:rowOff>
    </xdr:from>
    <xdr:ext cx="405111" cy="259045"/>
    <xdr:sp macro="" textlink="">
      <xdr:nvSpPr>
        <xdr:cNvPr id="89" name="n_3mainValue【道路】&#10;有形固定資産減価償却率">
          <a:extLst>
            <a:ext uri="{FF2B5EF4-FFF2-40B4-BE49-F238E27FC236}">
              <a16:creationId xmlns:a16="http://schemas.microsoft.com/office/drawing/2014/main" id="{9E73FC01-3DF1-4ECF-A836-12F77C8250C3}"/>
            </a:ext>
          </a:extLst>
        </xdr:cNvPr>
        <xdr:cNvSpPr txBox="1"/>
      </xdr:nvSpPr>
      <xdr:spPr>
        <a:xfrm>
          <a:off x="161100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90" name="n_4mainValue【道路】&#10;有形固定資産減価償却率">
          <a:extLst>
            <a:ext uri="{FF2B5EF4-FFF2-40B4-BE49-F238E27FC236}">
              <a16:creationId xmlns:a16="http://schemas.microsoft.com/office/drawing/2014/main" id="{C536FD09-2B6F-4C7E-945D-A2517D9B9419}"/>
            </a:ext>
          </a:extLst>
        </xdr:cNvPr>
        <xdr:cNvSpPr txBox="1"/>
      </xdr:nvSpPr>
      <xdr:spPr>
        <a:xfrm>
          <a:off x="8363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387BA39-1D43-429C-B36E-1E6FA2DE2A2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7E3E98C-180E-48B4-A896-8E1C3DFDF55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484E174-BED9-418F-8631-757481B4A88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6C921C5-0675-4E2C-9F67-B3D67557512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CB925D-C0B2-4323-82C8-8C2E00DB62C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BD1DD5D-5DED-49C5-A75B-8D414B8DE49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2C34486-E4A4-482E-8232-EA57F503E0E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20627E2-29F6-4F94-8137-F8D2936C658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F9034B1-0293-4C81-B8D7-8C552C66D2D7}"/>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276871C-C60D-41E9-87B0-B7AC8A624E4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7E54CE4-3EB4-4E4C-A7F5-E0E35AE4B54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33F5F1F-C9A5-4B0F-B908-C79B32FB9385}"/>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AE321CD-8CBA-4BC4-862A-7972129A6C35}"/>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5B8D20A4-DADB-40DD-B4DA-427F2A164039}"/>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D179460F-DAD1-4BFC-BC4C-D882335FF1C2}"/>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AF67418C-9943-4179-927D-328FCDDA1B97}"/>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830F1D9-AEC9-44B9-9B73-BA6621E0D733}"/>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A285B8F1-7A82-41EF-A7A2-855BCFFF0333}"/>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50EB226-DEBD-45C4-8A23-20ABE118BDE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BC75EE7-751E-4DFF-A61B-5943B5991423}"/>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926C6B7-30D5-4602-881A-2D1360DD9AE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22CE8E93-B287-492D-8630-8A977EB1028E}"/>
            </a:ext>
          </a:extLst>
        </xdr:cNvPr>
        <xdr:cNvCxnSpPr/>
      </xdr:nvCxnSpPr>
      <xdr:spPr>
        <a:xfrm flipV="1">
          <a:off x="9219565" y="5587838"/>
          <a:ext cx="0" cy="141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A82500F5-8408-4AC8-A43E-80B5E204F8DA}"/>
            </a:ext>
          </a:extLst>
        </xdr:cNvPr>
        <xdr:cNvSpPr txBox="1"/>
      </xdr:nvSpPr>
      <xdr:spPr>
        <a:xfrm>
          <a:off x="9258300" y="7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80F30348-4D35-4474-9992-B82567D443A4}"/>
            </a:ext>
          </a:extLst>
        </xdr:cNvPr>
        <xdr:cNvCxnSpPr/>
      </xdr:nvCxnSpPr>
      <xdr:spPr>
        <a:xfrm>
          <a:off x="9154160" y="7002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9D3C6594-E699-4442-81B5-BEDA9263DF02}"/>
            </a:ext>
          </a:extLst>
        </xdr:cNvPr>
        <xdr:cNvSpPr txBox="1"/>
      </xdr:nvSpPr>
      <xdr:spPr>
        <a:xfrm>
          <a:off x="9258300" y="53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52E471F2-B409-4FB4-89F7-CE19F1435C61}"/>
            </a:ext>
          </a:extLst>
        </xdr:cNvPr>
        <xdr:cNvCxnSpPr/>
      </xdr:nvCxnSpPr>
      <xdr:spPr>
        <a:xfrm>
          <a:off x="9154160" y="558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456EB389-50C5-4C72-849F-E17411BFFDAA}"/>
            </a:ext>
          </a:extLst>
        </xdr:cNvPr>
        <xdr:cNvSpPr txBox="1"/>
      </xdr:nvSpPr>
      <xdr:spPr>
        <a:xfrm>
          <a:off x="9258300" y="6559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14D78B45-F1F2-426E-B0AD-CF55093168AA}"/>
            </a:ext>
          </a:extLst>
        </xdr:cNvPr>
        <xdr:cNvSpPr/>
      </xdr:nvSpPr>
      <xdr:spPr>
        <a:xfrm>
          <a:off x="9192260" y="670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29B3F926-27E3-4DA2-B300-A9938C742844}"/>
            </a:ext>
          </a:extLst>
        </xdr:cNvPr>
        <xdr:cNvSpPr/>
      </xdr:nvSpPr>
      <xdr:spPr>
        <a:xfrm>
          <a:off x="8445500" y="67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15DDDC8C-9D3F-47FB-BE3F-9C97F8809377}"/>
            </a:ext>
          </a:extLst>
        </xdr:cNvPr>
        <xdr:cNvSpPr/>
      </xdr:nvSpPr>
      <xdr:spPr>
        <a:xfrm>
          <a:off x="7670800" y="672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64B689CE-45B6-4E82-8C2B-4BBDC8C7CF95}"/>
            </a:ext>
          </a:extLst>
        </xdr:cNvPr>
        <xdr:cNvSpPr/>
      </xdr:nvSpPr>
      <xdr:spPr>
        <a:xfrm>
          <a:off x="6873240" y="67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7D18CFEE-1C1F-40B3-A342-30FF546015B1}"/>
            </a:ext>
          </a:extLst>
        </xdr:cNvPr>
        <xdr:cNvSpPr/>
      </xdr:nvSpPr>
      <xdr:spPr>
        <a:xfrm>
          <a:off x="6098540" y="674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03A375B-C9C7-453F-8CA3-2A64EFC6BF0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B8FB28F-B944-4F59-A20D-E13DB93B12D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F1D7C4F-D21B-4E34-B111-6F028416489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3F4AF0-A46C-424A-8201-D42506EF0DB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2274BD-8548-4EB6-B937-D8FACC810FB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148999</xdr:rowOff>
    </xdr:from>
    <xdr:to>
      <xdr:col>55</xdr:col>
      <xdr:colOff>50800</xdr:colOff>
      <xdr:row>41</xdr:row>
      <xdr:rowOff>79149</xdr:rowOff>
    </xdr:to>
    <xdr:sp macro="" textlink="">
      <xdr:nvSpPr>
        <xdr:cNvPr id="128" name="楕円 127">
          <a:extLst>
            <a:ext uri="{FF2B5EF4-FFF2-40B4-BE49-F238E27FC236}">
              <a16:creationId xmlns:a16="http://schemas.microsoft.com/office/drawing/2014/main" id="{7E7A6A9B-A962-49B9-B273-922192EBC707}"/>
            </a:ext>
          </a:extLst>
        </xdr:cNvPr>
        <xdr:cNvSpPr/>
      </xdr:nvSpPr>
      <xdr:spPr>
        <a:xfrm>
          <a:off x="9192260" y="6854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63926</xdr:rowOff>
    </xdr:from>
    <xdr:ext cx="534377" cy="259045"/>
    <xdr:sp macro="" textlink="">
      <xdr:nvSpPr>
        <xdr:cNvPr id="129" name="【道路】&#10;一人当たり延長該当値テキスト">
          <a:extLst>
            <a:ext uri="{FF2B5EF4-FFF2-40B4-BE49-F238E27FC236}">
              <a16:creationId xmlns:a16="http://schemas.microsoft.com/office/drawing/2014/main" id="{E77BAE30-7039-4182-96D8-C22C2E56B4E0}"/>
            </a:ext>
          </a:extLst>
        </xdr:cNvPr>
        <xdr:cNvSpPr txBox="1"/>
      </xdr:nvSpPr>
      <xdr:spPr>
        <a:xfrm>
          <a:off x="9258300" y="67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150755</xdr:rowOff>
    </xdr:from>
    <xdr:to>
      <xdr:col>50</xdr:col>
      <xdr:colOff>165100</xdr:colOff>
      <xdr:row>41</xdr:row>
      <xdr:rowOff>80905</xdr:rowOff>
    </xdr:to>
    <xdr:sp macro="" textlink="">
      <xdr:nvSpPr>
        <xdr:cNvPr id="130" name="楕円 129">
          <a:extLst>
            <a:ext uri="{FF2B5EF4-FFF2-40B4-BE49-F238E27FC236}">
              <a16:creationId xmlns:a16="http://schemas.microsoft.com/office/drawing/2014/main" id="{27C56692-C35D-4537-A575-041B6ECDDA97}"/>
            </a:ext>
          </a:extLst>
        </xdr:cNvPr>
        <xdr:cNvSpPr/>
      </xdr:nvSpPr>
      <xdr:spPr>
        <a:xfrm>
          <a:off x="8445500" y="6856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28349</xdr:rowOff>
    </xdr:from>
    <xdr:to>
      <xdr:col>55</xdr:col>
      <xdr:colOff>0</xdr:colOff>
      <xdr:row>41</xdr:row>
      <xdr:rowOff>30105</xdr:rowOff>
    </xdr:to>
    <xdr:cxnSp macro="">
      <xdr:nvCxnSpPr>
        <xdr:cNvPr id="131" name="直線コネクタ 130">
          <a:extLst>
            <a:ext uri="{FF2B5EF4-FFF2-40B4-BE49-F238E27FC236}">
              <a16:creationId xmlns:a16="http://schemas.microsoft.com/office/drawing/2014/main" id="{0A5D788F-41C3-4469-B5F0-6B75F69A0A34}"/>
            </a:ext>
          </a:extLst>
        </xdr:cNvPr>
        <xdr:cNvCxnSpPr/>
      </xdr:nvCxnSpPr>
      <xdr:spPr>
        <a:xfrm flipV="1">
          <a:off x="8496300" y="6901589"/>
          <a:ext cx="7239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154459</xdr:rowOff>
    </xdr:from>
    <xdr:to>
      <xdr:col>46</xdr:col>
      <xdr:colOff>38100</xdr:colOff>
      <xdr:row>41</xdr:row>
      <xdr:rowOff>84609</xdr:rowOff>
    </xdr:to>
    <xdr:sp macro="" textlink="">
      <xdr:nvSpPr>
        <xdr:cNvPr id="132" name="楕円 131">
          <a:extLst>
            <a:ext uri="{FF2B5EF4-FFF2-40B4-BE49-F238E27FC236}">
              <a16:creationId xmlns:a16="http://schemas.microsoft.com/office/drawing/2014/main" id="{DC087F14-DF0A-4B43-BB32-BA2F5E4F9567}"/>
            </a:ext>
          </a:extLst>
        </xdr:cNvPr>
        <xdr:cNvSpPr/>
      </xdr:nvSpPr>
      <xdr:spPr>
        <a:xfrm>
          <a:off x="7670800" y="6860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30105</xdr:rowOff>
    </xdr:from>
    <xdr:to>
      <xdr:col>50</xdr:col>
      <xdr:colOff>114300</xdr:colOff>
      <xdr:row>41</xdr:row>
      <xdr:rowOff>33809</xdr:rowOff>
    </xdr:to>
    <xdr:cxnSp macro="">
      <xdr:nvCxnSpPr>
        <xdr:cNvPr id="133" name="直線コネクタ 132">
          <a:extLst>
            <a:ext uri="{FF2B5EF4-FFF2-40B4-BE49-F238E27FC236}">
              <a16:creationId xmlns:a16="http://schemas.microsoft.com/office/drawing/2014/main" id="{FAE4E7F2-B43E-4354-927F-4119BF5984EB}"/>
            </a:ext>
          </a:extLst>
        </xdr:cNvPr>
        <xdr:cNvCxnSpPr/>
      </xdr:nvCxnSpPr>
      <xdr:spPr>
        <a:xfrm flipV="1">
          <a:off x="7713980" y="6903345"/>
          <a:ext cx="78232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155949</xdr:rowOff>
    </xdr:from>
    <xdr:to>
      <xdr:col>41</xdr:col>
      <xdr:colOff>101600</xdr:colOff>
      <xdr:row>41</xdr:row>
      <xdr:rowOff>86099</xdr:rowOff>
    </xdr:to>
    <xdr:sp macro="" textlink="">
      <xdr:nvSpPr>
        <xdr:cNvPr id="134" name="楕円 133">
          <a:extLst>
            <a:ext uri="{FF2B5EF4-FFF2-40B4-BE49-F238E27FC236}">
              <a16:creationId xmlns:a16="http://schemas.microsoft.com/office/drawing/2014/main" id="{2D901FCA-DD42-460A-8459-79FB0E412468}"/>
            </a:ext>
          </a:extLst>
        </xdr:cNvPr>
        <xdr:cNvSpPr/>
      </xdr:nvSpPr>
      <xdr:spPr>
        <a:xfrm>
          <a:off x="6873240" y="686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33809</xdr:rowOff>
    </xdr:from>
    <xdr:to>
      <xdr:col>45</xdr:col>
      <xdr:colOff>177800</xdr:colOff>
      <xdr:row>41</xdr:row>
      <xdr:rowOff>35299</xdr:rowOff>
    </xdr:to>
    <xdr:cxnSp macro="">
      <xdr:nvCxnSpPr>
        <xdr:cNvPr id="135" name="直線コネクタ 134">
          <a:extLst>
            <a:ext uri="{FF2B5EF4-FFF2-40B4-BE49-F238E27FC236}">
              <a16:creationId xmlns:a16="http://schemas.microsoft.com/office/drawing/2014/main" id="{62FE1913-E794-4E22-973A-E9F4E8D58804}"/>
            </a:ext>
          </a:extLst>
        </xdr:cNvPr>
        <xdr:cNvCxnSpPr/>
      </xdr:nvCxnSpPr>
      <xdr:spPr>
        <a:xfrm flipV="1">
          <a:off x="6924040" y="6907049"/>
          <a:ext cx="78994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157073</xdr:rowOff>
    </xdr:from>
    <xdr:to>
      <xdr:col>36</xdr:col>
      <xdr:colOff>165100</xdr:colOff>
      <xdr:row>41</xdr:row>
      <xdr:rowOff>87223</xdr:rowOff>
    </xdr:to>
    <xdr:sp macro="" textlink="">
      <xdr:nvSpPr>
        <xdr:cNvPr id="136" name="楕円 135">
          <a:extLst>
            <a:ext uri="{FF2B5EF4-FFF2-40B4-BE49-F238E27FC236}">
              <a16:creationId xmlns:a16="http://schemas.microsoft.com/office/drawing/2014/main" id="{84DEBC86-667B-4258-B845-260BE5E2DD86}"/>
            </a:ext>
          </a:extLst>
        </xdr:cNvPr>
        <xdr:cNvSpPr/>
      </xdr:nvSpPr>
      <xdr:spPr>
        <a:xfrm>
          <a:off x="6098540" y="6862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35299</xdr:rowOff>
    </xdr:from>
    <xdr:to>
      <xdr:col>41</xdr:col>
      <xdr:colOff>50800</xdr:colOff>
      <xdr:row>41</xdr:row>
      <xdr:rowOff>36423</xdr:rowOff>
    </xdr:to>
    <xdr:cxnSp macro="">
      <xdr:nvCxnSpPr>
        <xdr:cNvPr id="137" name="直線コネクタ 136">
          <a:extLst>
            <a:ext uri="{FF2B5EF4-FFF2-40B4-BE49-F238E27FC236}">
              <a16:creationId xmlns:a16="http://schemas.microsoft.com/office/drawing/2014/main" id="{868CA9FE-73A1-402A-BDC6-41E7F143D5CE}"/>
            </a:ext>
          </a:extLst>
        </xdr:cNvPr>
        <xdr:cNvCxnSpPr/>
      </xdr:nvCxnSpPr>
      <xdr:spPr>
        <a:xfrm flipV="1">
          <a:off x="6149340" y="6908539"/>
          <a:ext cx="7747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7DB49605-4EA2-42DC-8AF7-2121CB14A37B}"/>
            </a:ext>
          </a:extLst>
        </xdr:cNvPr>
        <xdr:cNvSpPr txBox="1"/>
      </xdr:nvSpPr>
      <xdr:spPr>
        <a:xfrm>
          <a:off x="8239271" y="6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DAA4BB0E-3482-43FB-B4E1-6C26287954F4}"/>
            </a:ext>
          </a:extLst>
        </xdr:cNvPr>
        <xdr:cNvSpPr txBox="1"/>
      </xdr:nvSpPr>
      <xdr:spPr>
        <a:xfrm>
          <a:off x="7477271" y="65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A016D5F1-398F-46B2-826F-076EF1EAB588}"/>
            </a:ext>
          </a:extLst>
        </xdr:cNvPr>
        <xdr:cNvSpPr txBox="1"/>
      </xdr:nvSpPr>
      <xdr:spPr>
        <a:xfrm>
          <a:off x="6702571" y="6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1AA51387-59A8-4BC4-920B-F5A22F193E2D}"/>
            </a:ext>
          </a:extLst>
        </xdr:cNvPr>
        <xdr:cNvSpPr txBox="1"/>
      </xdr:nvSpPr>
      <xdr:spPr>
        <a:xfrm>
          <a:off x="5905011" y="65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72032</xdr:rowOff>
    </xdr:from>
    <xdr:ext cx="534377" cy="259045"/>
    <xdr:sp macro="" textlink="">
      <xdr:nvSpPr>
        <xdr:cNvPr id="142" name="n_1mainValue【道路】&#10;一人当たり延長">
          <a:extLst>
            <a:ext uri="{FF2B5EF4-FFF2-40B4-BE49-F238E27FC236}">
              <a16:creationId xmlns:a16="http://schemas.microsoft.com/office/drawing/2014/main" id="{2C231951-DCD1-4B15-A9AB-6FFD2F833AA3}"/>
            </a:ext>
          </a:extLst>
        </xdr:cNvPr>
        <xdr:cNvSpPr txBox="1"/>
      </xdr:nvSpPr>
      <xdr:spPr>
        <a:xfrm>
          <a:off x="8239271" y="6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75736</xdr:rowOff>
    </xdr:from>
    <xdr:ext cx="534377" cy="259045"/>
    <xdr:sp macro="" textlink="">
      <xdr:nvSpPr>
        <xdr:cNvPr id="143" name="n_2mainValue【道路】&#10;一人当たり延長">
          <a:extLst>
            <a:ext uri="{FF2B5EF4-FFF2-40B4-BE49-F238E27FC236}">
              <a16:creationId xmlns:a16="http://schemas.microsoft.com/office/drawing/2014/main" id="{6F036012-A2B3-4344-BC67-2C1981ED6B2B}"/>
            </a:ext>
          </a:extLst>
        </xdr:cNvPr>
        <xdr:cNvSpPr txBox="1"/>
      </xdr:nvSpPr>
      <xdr:spPr>
        <a:xfrm>
          <a:off x="7477271" y="69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77226</xdr:rowOff>
    </xdr:from>
    <xdr:ext cx="534377" cy="259045"/>
    <xdr:sp macro="" textlink="">
      <xdr:nvSpPr>
        <xdr:cNvPr id="144" name="n_3mainValue【道路】&#10;一人当たり延長">
          <a:extLst>
            <a:ext uri="{FF2B5EF4-FFF2-40B4-BE49-F238E27FC236}">
              <a16:creationId xmlns:a16="http://schemas.microsoft.com/office/drawing/2014/main" id="{E1F64658-59D8-4912-9ECF-BB95F88C8CF4}"/>
            </a:ext>
          </a:extLst>
        </xdr:cNvPr>
        <xdr:cNvSpPr txBox="1"/>
      </xdr:nvSpPr>
      <xdr:spPr>
        <a:xfrm>
          <a:off x="6702571" y="69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78350</xdr:rowOff>
    </xdr:from>
    <xdr:ext cx="534377" cy="259045"/>
    <xdr:sp macro="" textlink="">
      <xdr:nvSpPr>
        <xdr:cNvPr id="145" name="n_4mainValue【道路】&#10;一人当たり延長">
          <a:extLst>
            <a:ext uri="{FF2B5EF4-FFF2-40B4-BE49-F238E27FC236}">
              <a16:creationId xmlns:a16="http://schemas.microsoft.com/office/drawing/2014/main" id="{227BD4B6-157E-475F-A80A-4D35077DC7F1}"/>
            </a:ext>
          </a:extLst>
        </xdr:cNvPr>
        <xdr:cNvSpPr txBox="1"/>
      </xdr:nvSpPr>
      <xdr:spPr>
        <a:xfrm>
          <a:off x="5905011" y="695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FA50140-E846-4E80-884A-9620C810B9A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FDDA0DB-4596-4DDA-9ABA-311C13CB7AD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35D0D13-C2E3-40EF-93B0-9A6BDDE6B41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DFC839A-2651-4053-8EE7-00A3E3D1C50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29D2457-6FDD-44B4-BD50-4D33EEBA484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EDF95F6-FE59-4A5A-B017-AEE323A7CDA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EF7ADEA-E966-4669-A924-68DEC4FC27F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189D045-AF2A-4898-9456-51A8E3478BB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B89FA2F-A3B0-434E-A77E-CF38759F3AA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F7F4345-7A43-42FE-A197-961FF9F3E83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185B66E-D7ED-41C9-8B12-5D0FD751218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837FCF8-FE40-4165-8C45-2A58EA3D8A1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FC11B41-20A6-4C01-A333-B9103F636A6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EBE7892-42AA-4B0F-B9AA-CFE9401D7C2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8E41EF9-5DF8-4311-B6FA-FA8861FA818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0C2D62C-9ACE-4C43-B3E0-DC5DE6EE94A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1659849-499D-4615-8C3A-856A6745A3E5}"/>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E3694CF-0165-46BC-84EC-5AB46B9B5058}"/>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576E307-F7B0-4336-92F1-0ABDF1A7E1A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91D1CA5-1DDE-4C70-BB7E-ED4E38A9FF2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7F8A59F-707B-4B2E-AD0F-3319EB3A670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612AC9C-9CA0-4635-AE8E-ECD3D1DFB03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35AB434-59D0-4E4D-B825-EE8E43D61AF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25D1792-BCC2-46C2-A0EE-CE057D5AFBA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508DDE5-E365-4C63-B1DA-C7335BC0B2B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A115B21B-7790-4806-AD99-013E7CC055E9}"/>
            </a:ext>
          </a:extLst>
        </xdr:cNvPr>
        <xdr:cNvCxnSpPr/>
      </xdr:nvCxnSpPr>
      <xdr:spPr>
        <a:xfrm flipV="1">
          <a:off x="4086225" y="931490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BD38B37-96B7-46AB-AC81-23395FDDE1F2}"/>
            </a:ext>
          </a:extLst>
        </xdr:cNvPr>
        <xdr:cNvSpPr txBox="1"/>
      </xdr:nvSpPr>
      <xdr:spPr>
        <a:xfrm>
          <a:off x="4124960" y="1073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8D0EE213-2D33-4530-A98C-5660D9CE3CE2}"/>
            </a:ext>
          </a:extLst>
        </xdr:cNvPr>
        <xdr:cNvCxnSpPr/>
      </xdr:nvCxnSpPr>
      <xdr:spPr>
        <a:xfrm>
          <a:off x="402082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40BA317-613F-4B93-B4C4-81BDC1AF4390}"/>
            </a:ext>
          </a:extLst>
        </xdr:cNvPr>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F27D1F71-8009-4739-B7AA-6B3901A5986B}"/>
            </a:ext>
          </a:extLst>
        </xdr:cNvPr>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3F8CEB9-1918-4967-BFEA-7FCAF088A916}"/>
            </a:ext>
          </a:extLst>
        </xdr:cNvPr>
        <xdr:cNvSpPr txBox="1"/>
      </xdr:nvSpPr>
      <xdr:spPr>
        <a:xfrm>
          <a:off x="4124960" y="10062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67958EC5-94C8-45E4-94E9-F57FF7687109}"/>
            </a:ext>
          </a:extLst>
        </xdr:cNvPr>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D52C0AA9-A125-4FB7-B6DB-3143E91F08B3}"/>
            </a:ext>
          </a:extLst>
        </xdr:cNvPr>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D6A144A2-77EB-4BBB-A779-0E8C5EFC05C5}"/>
            </a:ext>
          </a:extLst>
        </xdr:cNvPr>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F915B6F3-BE8A-44BB-B01F-9B4FD6AC804A}"/>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8F09F2DC-079C-4393-A788-7CD7B3D002EB}"/>
            </a:ext>
          </a:extLst>
        </xdr:cNvPr>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018B94C-4AB1-42D7-BB6F-4702106EF3E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AEF3720-A970-4310-8A5F-E47470672DE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44B92B-AA23-43AE-8DE2-A74E70C3703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60DE29A-4E92-443F-BFA9-DACA178A73D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C249CFB-F0EE-4270-857E-CBB80ACB668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87" name="楕円 186">
          <a:extLst>
            <a:ext uri="{FF2B5EF4-FFF2-40B4-BE49-F238E27FC236}">
              <a16:creationId xmlns:a16="http://schemas.microsoft.com/office/drawing/2014/main" id="{E496C09A-A183-4482-BC09-84110893D433}"/>
            </a:ext>
          </a:extLst>
        </xdr:cNvPr>
        <xdr:cNvSpPr/>
      </xdr:nvSpPr>
      <xdr:spPr>
        <a:xfrm>
          <a:off x="4036060" y="10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26522D6-EDF1-4481-AF57-E1FB18ADCF8F}"/>
            </a:ext>
          </a:extLst>
        </xdr:cNvPr>
        <xdr:cNvSpPr txBox="1"/>
      </xdr:nvSpPr>
      <xdr:spPr>
        <a:xfrm>
          <a:off x="4124960"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89" name="楕円 188">
          <a:extLst>
            <a:ext uri="{FF2B5EF4-FFF2-40B4-BE49-F238E27FC236}">
              <a16:creationId xmlns:a16="http://schemas.microsoft.com/office/drawing/2014/main" id="{58381515-A685-4A5F-9837-BF35D380F395}"/>
            </a:ext>
          </a:extLst>
        </xdr:cNvPr>
        <xdr:cNvSpPr/>
      </xdr:nvSpPr>
      <xdr:spPr>
        <a:xfrm>
          <a:off x="3312160" y="10248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96338</xdr:rowOff>
    </xdr:to>
    <xdr:cxnSp macro="">
      <xdr:nvCxnSpPr>
        <xdr:cNvPr id="190" name="直線コネクタ 189">
          <a:extLst>
            <a:ext uri="{FF2B5EF4-FFF2-40B4-BE49-F238E27FC236}">
              <a16:creationId xmlns:a16="http://schemas.microsoft.com/office/drawing/2014/main" id="{4839BC14-81D1-4E08-8A14-420185DA7203}"/>
            </a:ext>
          </a:extLst>
        </xdr:cNvPr>
        <xdr:cNvCxnSpPr/>
      </xdr:nvCxnSpPr>
      <xdr:spPr>
        <a:xfrm>
          <a:off x="3355340" y="10299518"/>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1" name="楕円 190">
          <a:extLst>
            <a:ext uri="{FF2B5EF4-FFF2-40B4-BE49-F238E27FC236}">
              <a16:creationId xmlns:a16="http://schemas.microsoft.com/office/drawing/2014/main" id="{1B6C693C-F339-4B45-8526-C822BF2602A1}"/>
            </a:ext>
          </a:extLst>
        </xdr:cNvPr>
        <xdr:cNvSpPr/>
      </xdr:nvSpPr>
      <xdr:spPr>
        <a:xfrm>
          <a:off x="2514600" y="102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73478</xdr:rowOff>
    </xdr:to>
    <xdr:cxnSp macro="">
      <xdr:nvCxnSpPr>
        <xdr:cNvPr id="192" name="直線コネクタ 191">
          <a:extLst>
            <a:ext uri="{FF2B5EF4-FFF2-40B4-BE49-F238E27FC236}">
              <a16:creationId xmlns:a16="http://schemas.microsoft.com/office/drawing/2014/main" id="{730C64E3-66FD-4768-94E6-C53AD1121F98}"/>
            </a:ext>
          </a:extLst>
        </xdr:cNvPr>
        <xdr:cNvCxnSpPr/>
      </xdr:nvCxnSpPr>
      <xdr:spPr>
        <a:xfrm>
          <a:off x="2565400" y="10273393"/>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3" name="楕円 192">
          <a:extLst>
            <a:ext uri="{FF2B5EF4-FFF2-40B4-BE49-F238E27FC236}">
              <a16:creationId xmlns:a16="http://schemas.microsoft.com/office/drawing/2014/main" id="{B0570622-C51C-4F84-8043-85A46336BBE1}"/>
            </a:ext>
          </a:extLst>
        </xdr:cNvPr>
        <xdr:cNvSpPr/>
      </xdr:nvSpPr>
      <xdr:spPr>
        <a:xfrm>
          <a:off x="1739900" y="10200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47353</xdr:rowOff>
    </xdr:to>
    <xdr:cxnSp macro="">
      <xdr:nvCxnSpPr>
        <xdr:cNvPr id="194" name="直線コネクタ 193">
          <a:extLst>
            <a:ext uri="{FF2B5EF4-FFF2-40B4-BE49-F238E27FC236}">
              <a16:creationId xmlns:a16="http://schemas.microsoft.com/office/drawing/2014/main" id="{6F3B6FA2-4421-409D-9DA4-F7B00C9A389F}"/>
            </a:ext>
          </a:extLst>
        </xdr:cNvPr>
        <xdr:cNvCxnSpPr/>
      </xdr:nvCxnSpPr>
      <xdr:spPr>
        <a:xfrm>
          <a:off x="1790700" y="10247267"/>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5" name="楕円 194">
          <a:extLst>
            <a:ext uri="{FF2B5EF4-FFF2-40B4-BE49-F238E27FC236}">
              <a16:creationId xmlns:a16="http://schemas.microsoft.com/office/drawing/2014/main" id="{397B7D71-9F7D-4B41-B3E5-2896B5AE79F9}"/>
            </a:ext>
          </a:extLst>
        </xdr:cNvPr>
        <xdr:cNvSpPr/>
      </xdr:nvSpPr>
      <xdr:spPr>
        <a:xfrm>
          <a:off x="96520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21227</xdr:rowOff>
    </xdr:to>
    <xdr:cxnSp macro="">
      <xdr:nvCxnSpPr>
        <xdr:cNvPr id="196" name="直線コネクタ 195">
          <a:extLst>
            <a:ext uri="{FF2B5EF4-FFF2-40B4-BE49-F238E27FC236}">
              <a16:creationId xmlns:a16="http://schemas.microsoft.com/office/drawing/2014/main" id="{04FC3501-F6C7-4C59-838F-9B367C352491}"/>
            </a:ext>
          </a:extLst>
        </xdr:cNvPr>
        <xdr:cNvCxnSpPr/>
      </xdr:nvCxnSpPr>
      <xdr:spPr>
        <a:xfrm>
          <a:off x="1008380" y="10226040"/>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9541878-AC9C-4726-89F0-A07E34427D24}"/>
            </a:ext>
          </a:extLst>
        </xdr:cNvPr>
        <xdr:cNvSpPr txBox="1"/>
      </xdr:nvSpPr>
      <xdr:spPr>
        <a:xfrm>
          <a:off x="3170564" y="9956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FCD1B70-F32D-4B83-AC4B-3B76DD483A10}"/>
            </a:ext>
          </a:extLst>
        </xdr:cNvPr>
        <xdr:cNvSpPr txBox="1"/>
      </xdr:nvSpPr>
      <xdr:spPr>
        <a:xfrm>
          <a:off x="238570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26A5EB9-7CA0-40C2-B881-D24D7644EF24}"/>
            </a:ext>
          </a:extLst>
        </xdr:cNvPr>
        <xdr:cNvSpPr txBox="1"/>
      </xdr:nvSpPr>
      <xdr:spPr>
        <a:xfrm>
          <a:off x="16110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946B569-588C-45FB-BE86-B0F04CEDA78D}"/>
            </a:ext>
          </a:extLst>
        </xdr:cNvPr>
        <xdr:cNvSpPr txBox="1"/>
      </xdr:nvSpPr>
      <xdr:spPr>
        <a:xfrm>
          <a:off x="836304" y="99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D6B2311-7F17-41F2-8417-616F92978AB1}"/>
            </a:ext>
          </a:extLst>
        </xdr:cNvPr>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E61048A-5D41-444D-A02B-71FA94E5C497}"/>
            </a:ext>
          </a:extLst>
        </xdr:cNvPr>
        <xdr:cNvSpPr txBox="1"/>
      </xdr:nvSpPr>
      <xdr:spPr>
        <a:xfrm>
          <a:off x="2385704" y="1031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6DB3511-C8ED-408C-B92F-14D5C89CCAE1}"/>
            </a:ext>
          </a:extLst>
        </xdr:cNvPr>
        <xdr:cNvSpPr txBox="1"/>
      </xdr:nvSpPr>
      <xdr:spPr>
        <a:xfrm>
          <a:off x="161100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FECD806-B996-40BD-B002-89F7C3258781}"/>
            </a:ext>
          </a:extLst>
        </xdr:cNvPr>
        <xdr:cNvSpPr txBox="1"/>
      </xdr:nvSpPr>
      <xdr:spPr>
        <a:xfrm>
          <a:off x="8363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7139F70-9F0B-4D02-AC6C-99F0574B0E3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95A4C51-87C3-48FF-B234-36EA271A899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396F64F-AD25-42D9-9064-E3CCA7C2B17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AC76C8C-2682-41A3-BC0B-E90E62404D4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4ACD650-1B79-4F7B-B4D0-6CC7C99C0BD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DAE2BE9-8022-4A6F-ABA5-D46BBA6AA5B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5F94FE1-7FD0-411F-875E-C996A1C3AB5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74CE812-51C4-415A-A3EA-E076A81C42B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2739DC2-817F-4F25-8C1A-8F61229745D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D87E55F-DE5B-4190-94C7-E9382EF5EFD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F8DF15C-AF5B-41B8-B73C-8B066DE2FB17}"/>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B9B53CB4-14C0-4626-9DAB-7098EA9D248B}"/>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FF81472-1A35-419A-A568-58E9A33B8849}"/>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DB87580-9A49-4E73-8625-F416E7CFF48E}"/>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BE42AFF-86F7-437A-B32B-4E920D11FBE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2F29181-B1DC-475F-9769-76A8FD6977C9}"/>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76BC1A4-67BA-4515-9283-A7FB7241613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64001FF-FD2B-422B-8776-D40CF6A3E0CD}"/>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331E5CB5-44D8-4E98-A33D-E6509782A5F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AEDF120-A75C-41A1-9788-6848C04756ED}"/>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8FA64D2-F8F6-45FF-AE33-CC977956B1B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4F7C0EBA-4C24-43DB-A96E-C3AE26CEDC8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D3C6EFD-B76C-4506-8310-A43D7236CC6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8879A33A-7BD7-4D6F-AF35-1359259861EF}"/>
            </a:ext>
          </a:extLst>
        </xdr:cNvPr>
        <xdr:cNvCxnSpPr/>
      </xdr:nvCxnSpPr>
      <xdr:spPr>
        <a:xfrm flipV="1">
          <a:off x="9219565" y="9547692"/>
          <a:ext cx="0" cy="124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5F110D26-357D-4E8C-944A-61B223AE3057}"/>
            </a:ext>
          </a:extLst>
        </xdr:cNvPr>
        <xdr:cNvSpPr txBox="1"/>
      </xdr:nvSpPr>
      <xdr:spPr>
        <a:xfrm>
          <a:off x="9258300" y="108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E11536B5-2D3C-4764-BED5-947CB9A1DD49}"/>
            </a:ext>
          </a:extLst>
        </xdr:cNvPr>
        <xdr:cNvCxnSpPr/>
      </xdr:nvCxnSpPr>
      <xdr:spPr>
        <a:xfrm>
          <a:off x="9154160" y="10797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AF8F236-5D61-49D4-A13C-393FA31100E3}"/>
            </a:ext>
          </a:extLst>
        </xdr:cNvPr>
        <xdr:cNvSpPr txBox="1"/>
      </xdr:nvSpPr>
      <xdr:spPr>
        <a:xfrm>
          <a:off x="9258300" y="932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E357DA4A-501E-4652-B08F-74A4BD019F1D}"/>
            </a:ext>
          </a:extLst>
        </xdr:cNvPr>
        <xdr:cNvCxnSpPr/>
      </xdr:nvCxnSpPr>
      <xdr:spPr>
        <a:xfrm>
          <a:off x="9154160" y="9547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2E23701-611E-4637-BA44-B3D69D259691}"/>
            </a:ext>
          </a:extLst>
        </xdr:cNvPr>
        <xdr:cNvSpPr txBox="1"/>
      </xdr:nvSpPr>
      <xdr:spPr>
        <a:xfrm>
          <a:off x="9258300" y="10327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82079152-9347-4540-9098-657F6B1895CA}"/>
            </a:ext>
          </a:extLst>
        </xdr:cNvPr>
        <xdr:cNvSpPr/>
      </xdr:nvSpPr>
      <xdr:spPr>
        <a:xfrm>
          <a:off x="9192260" y="10472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9060CDD7-E4E1-4AB9-A313-46F020F9F3BE}"/>
            </a:ext>
          </a:extLst>
        </xdr:cNvPr>
        <xdr:cNvSpPr/>
      </xdr:nvSpPr>
      <xdr:spPr>
        <a:xfrm>
          <a:off x="8445500" y="104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E1D7B5F0-DD29-4D21-8EDE-0BC85B005541}"/>
            </a:ext>
          </a:extLst>
        </xdr:cNvPr>
        <xdr:cNvSpPr/>
      </xdr:nvSpPr>
      <xdr:spPr>
        <a:xfrm>
          <a:off x="7670800" y="10484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5D1C713A-1E08-49A4-94CB-A781085F5497}"/>
            </a:ext>
          </a:extLst>
        </xdr:cNvPr>
        <xdr:cNvSpPr/>
      </xdr:nvSpPr>
      <xdr:spPr>
        <a:xfrm>
          <a:off x="6873240" y="10487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12B50804-2080-4515-BC31-DAE08B89175A}"/>
            </a:ext>
          </a:extLst>
        </xdr:cNvPr>
        <xdr:cNvSpPr/>
      </xdr:nvSpPr>
      <xdr:spPr>
        <a:xfrm>
          <a:off x="60985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6341FC6-644A-42F0-9298-7747515BB83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95735BB-A6C2-4CE2-BE4F-F7938982794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09977F5-1F68-473A-8F80-D0A3ABF993E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661D01D-F9C5-4AD2-A90F-49AEDBF50DD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7F4B756-E7C7-469B-809B-FA11B288342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79315</xdr:rowOff>
    </xdr:from>
    <xdr:to>
      <xdr:col>55</xdr:col>
      <xdr:colOff>50800</xdr:colOff>
      <xdr:row>64</xdr:row>
      <xdr:rowOff>9465</xdr:rowOff>
    </xdr:to>
    <xdr:sp macro="" textlink="">
      <xdr:nvSpPr>
        <xdr:cNvPr id="244" name="楕円 243">
          <a:extLst>
            <a:ext uri="{FF2B5EF4-FFF2-40B4-BE49-F238E27FC236}">
              <a16:creationId xmlns:a16="http://schemas.microsoft.com/office/drawing/2014/main" id="{98EA4600-13C5-478B-A185-58BA0BEAEACD}"/>
            </a:ext>
          </a:extLst>
        </xdr:cNvPr>
        <xdr:cNvSpPr/>
      </xdr:nvSpPr>
      <xdr:spPr>
        <a:xfrm>
          <a:off x="9192260" y="10640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165692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C1316A7-80E9-4874-8F5D-8CE2E03325F8}"/>
            </a:ext>
          </a:extLst>
        </xdr:cNvPr>
        <xdr:cNvSpPr txBox="1"/>
      </xdr:nvSpPr>
      <xdr:spPr>
        <a:xfrm>
          <a:off x="9258300" y="1055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80244</xdr:rowOff>
    </xdr:from>
    <xdr:to>
      <xdr:col>50</xdr:col>
      <xdr:colOff>165100</xdr:colOff>
      <xdr:row>64</xdr:row>
      <xdr:rowOff>10394</xdr:rowOff>
    </xdr:to>
    <xdr:sp macro="" textlink="">
      <xdr:nvSpPr>
        <xdr:cNvPr id="246" name="楕円 245">
          <a:extLst>
            <a:ext uri="{FF2B5EF4-FFF2-40B4-BE49-F238E27FC236}">
              <a16:creationId xmlns:a16="http://schemas.microsoft.com/office/drawing/2014/main" id="{B62ECAE5-F31A-4755-81BF-0EEF703959FF}"/>
            </a:ext>
          </a:extLst>
        </xdr:cNvPr>
        <xdr:cNvSpPr/>
      </xdr:nvSpPr>
      <xdr:spPr>
        <a:xfrm>
          <a:off x="8445500" y="1064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130115</xdr:rowOff>
    </xdr:from>
    <xdr:to>
      <xdr:col>55</xdr:col>
      <xdr:colOff>0</xdr:colOff>
      <xdr:row>63</xdr:row>
      <xdr:rowOff>131044</xdr:rowOff>
    </xdr:to>
    <xdr:cxnSp macro="">
      <xdr:nvCxnSpPr>
        <xdr:cNvPr id="247" name="直線コネクタ 246">
          <a:extLst>
            <a:ext uri="{FF2B5EF4-FFF2-40B4-BE49-F238E27FC236}">
              <a16:creationId xmlns:a16="http://schemas.microsoft.com/office/drawing/2014/main" id="{827FACC5-846D-43D8-9FDB-4637E952FC8D}"/>
            </a:ext>
          </a:extLst>
        </xdr:cNvPr>
        <xdr:cNvCxnSpPr/>
      </xdr:nvCxnSpPr>
      <xdr:spPr>
        <a:xfrm flipV="1">
          <a:off x="8496300" y="10691435"/>
          <a:ext cx="7239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81779</xdr:rowOff>
    </xdr:from>
    <xdr:to>
      <xdr:col>46</xdr:col>
      <xdr:colOff>38100</xdr:colOff>
      <xdr:row>64</xdr:row>
      <xdr:rowOff>11929</xdr:rowOff>
    </xdr:to>
    <xdr:sp macro="" textlink="">
      <xdr:nvSpPr>
        <xdr:cNvPr id="248" name="楕円 247">
          <a:extLst>
            <a:ext uri="{FF2B5EF4-FFF2-40B4-BE49-F238E27FC236}">
              <a16:creationId xmlns:a16="http://schemas.microsoft.com/office/drawing/2014/main" id="{4BBBFD8E-FBFD-4D91-A9A2-CB2E286EA177}"/>
            </a:ext>
          </a:extLst>
        </xdr:cNvPr>
        <xdr:cNvSpPr/>
      </xdr:nvSpPr>
      <xdr:spPr>
        <a:xfrm>
          <a:off x="7670800" y="106430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131044</xdr:rowOff>
    </xdr:from>
    <xdr:to>
      <xdr:col>50</xdr:col>
      <xdr:colOff>114300</xdr:colOff>
      <xdr:row>63</xdr:row>
      <xdr:rowOff>132579</xdr:rowOff>
    </xdr:to>
    <xdr:cxnSp macro="">
      <xdr:nvCxnSpPr>
        <xdr:cNvPr id="249" name="直線コネクタ 248">
          <a:extLst>
            <a:ext uri="{FF2B5EF4-FFF2-40B4-BE49-F238E27FC236}">
              <a16:creationId xmlns:a16="http://schemas.microsoft.com/office/drawing/2014/main" id="{9EB5C6B0-2EB3-485B-A5CF-86DDE7349205}"/>
            </a:ext>
          </a:extLst>
        </xdr:cNvPr>
        <xdr:cNvCxnSpPr/>
      </xdr:nvCxnSpPr>
      <xdr:spPr>
        <a:xfrm flipV="1">
          <a:off x="7713980" y="10692364"/>
          <a:ext cx="78232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83195</xdr:rowOff>
    </xdr:from>
    <xdr:to>
      <xdr:col>41</xdr:col>
      <xdr:colOff>101600</xdr:colOff>
      <xdr:row>64</xdr:row>
      <xdr:rowOff>13345</xdr:rowOff>
    </xdr:to>
    <xdr:sp macro="" textlink="">
      <xdr:nvSpPr>
        <xdr:cNvPr id="250" name="楕円 249">
          <a:extLst>
            <a:ext uri="{FF2B5EF4-FFF2-40B4-BE49-F238E27FC236}">
              <a16:creationId xmlns:a16="http://schemas.microsoft.com/office/drawing/2014/main" id="{DFC816FA-7833-4D8F-BC67-0E2E921584EB}"/>
            </a:ext>
          </a:extLst>
        </xdr:cNvPr>
        <xdr:cNvSpPr/>
      </xdr:nvSpPr>
      <xdr:spPr>
        <a:xfrm>
          <a:off x="6873240" y="10644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132579</xdr:rowOff>
    </xdr:from>
    <xdr:to>
      <xdr:col>45</xdr:col>
      <xdr:colOff>177800</xdr:colOff>
      <xdr:row>63</xdr:row>
      <xdr:rowOff>133995</xdr:rowOff>
    </xdr:to>
    <xdr:cxnSp macro="">
      <xdr:nvCxnSpPr>
        <xdr:cNvPr id="251" name="直線コネクタ 250">
          <a:extLst>
            <a:ext uri="{FF2B5EF4-FFF2-40B4-BE49-F238E27FC236}">
              <a16:creationId xmlns:a16="http://schemas.microsoft.com/office/drawing/2014/main" id="{82DBC3A5-86D3-4D0C-B241-EA2227DF5505}"/>
            </a:ext>
          </a:extLst>
        </xdr:cNvPr>
        <xdr:cNvCxnSpPr/>
      </xdr:nvCxnSpPr>
      <xdr:spPr>
        <a:xfrm flipV="1">
          <a:off x="6924040" y="10693899"/>
          <a:ext cx="78994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82449</xdr:rowOff>
    </xdr:from>
    <xdr:to>
      <xdr:col>36</xdr:col>
      <xdr:colOff>165100</xdr:colOff>
      <xdr:row>64</xdr:row>
      <xdr:rowOff>12599</xdr:rowOff>
    </xdr:to>
    <xdr:sp macro="" textlink="">
      <xdr:nvSpPr>
        <xdr:cNvPr id="252" name="楕円 251">
          <a:extLst>
            <a:ext uri="{FF2B5EF4-FFF2-40B4-BE49-F238E27FC236}">
              <a16:creationId xmlns:a16="http://schemas.microsoft.com/office/drawing/2014/main" id="{3C32E320-AD33-471F-8948-ED98728C4986}"/>
            </a:ext>
          </a:extLst>
        </xdr:cNvPr>
        <xdr:cNvSpPr/>
      </xdr:nvSpPr>
      <xdr:spPr>
        <a:xfrm>
          <a:off x="6098540" y="10643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133249</xdr:rowOff>
    </xdr:from>
    <xdr:to>
      <xdr:col>41</xdr:col>
      <xdr:colOff>50800</xdr:colOff>
      <xdr:row>63</xdr:row>
      <xdr:rowOff>133995</xdr:rowOff>
    </xdr:to>
    <xdr:cxnSp macro="">
      <xdr:nvCxnSpPr>
        <xdr:cNvPr id="253" name="直線コネクタ 252">
          <a:extLst>
            <a:ext uri="{FF2B5EF4-FFF2-40B4-BE49-F238E27FC236}">
              <a16:creationId xmlns:a16="http://schemas.microsoft.com/office/drawing/2014/main" id="{434FBFF9-F66A-4C82-A502-061781AE175B}"/>
            </a:ext>
          </a:extLst>
        </xdr:cNvPr>
        <xdr:cNvCxnSpPr/>
      </xdr:nvCxnSpPr>
      <xdr:spPr>
        <a:xfrm>
          <a:off x="6149340" y="10694569"/>
          <a:ext cx="7747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A51EF76-79A7-411E-92EF-B9F0564C92C5}"/>
            </a:ext>
          </a:extLst>
        </xdr:cNvPr>
        <xdr:cNvSpPr txBox="1"/>
      </xdr:nvSpPr>
      <xdr:spPr>
        <a:xfrm>
          <a:off x="8214575" y="102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766B4C39-C160-4E92-8244-FF3519DECE7D}"/>
            </a:ext>
          </a:extLst>
        </xdr:cNvPr>
        <xdr:cNvSpPr txBox="1"/>
      </xdr:nvSpPr>
      <xdr:spPr>
        <a:xfrm>
          <a:off x="7444955" y="102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79936BC-9B8C-428F-B595-36C6810E503D}"/>
            </a:ext>
          </a:extLst>
        </xdr:cNvPr>
        <xdr:cNvSpPr txBox="1"/>
      </xdr:nvSpPr>
      <xdr:spPr>
        <a:xfrm>
          <a:off x="6670255" y="102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42928FF-D029-481F-ABC8-BE43CD041669}"/>
            </a:ext>
          </a:extLst>
        </xdr:cNvPr>
        <xdr:cNvSpPr txBox="1"/>
      </xdr:nvSpPr>
      <xdr:spPr>
        <a:xfrm>
          <a:off x="5872695" y="102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1521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8C86B89-1324-4305-9337-ABFC83BB4FF9}"/>
            </a:ext>
          </a:extLst>
        </xdr:cNvPr>
        <xdr:cNvSpPr txBox="1"/>
      </xdr:nvSpPr>
      <xdr:spPr>
        <a:xfrm>
          <a:off x="8214575" y="1073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3056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255EC6EF-B10D-4DB9-945E-1DB53DA05BBF}"/>
            </a:ext>
          </a:extLst>
        </xdr:cNvPr>
        <xdr:cNvSpPr txBox="1"/>
      </xdr:nvSpPr>
      <xdr:spPr>
        <a:xfrm>
          <a:off x="7444955" y="1073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4472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D519189-4B96-4ECC-9148-E8B3193460E2}"/>
            </a:ext>
          </a:extLst>
        </xdr:cNvPr>
        <xdr:cNvSpPr txBox="1"/>
      </xdr:nvSpPr>
      <xdr:spPr>
        <a:xfrm>
          <a:off x="6670255" y="1073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3726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6B4C267C-53F9-4A53-9704-162AC124A46A}"/>
            </a:ext>
          </a:extLst>
        </xdr:cNvPr>
        <xdr:cNvSpPr txBox="1"/>
      </xdr:nvSpPr>
      <xdr:spPr>
        <a:xfrm>
          <a:off x="5872695" y="1073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90B5339-EC98-4BDE-89A2-FFCB07A6C22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66547C5-D0FB-4AB2-9DE6-AFAD828688D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E7B38C3-7AE3-4354-A390-1805CED32F5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5BF7097-6F15-459C-9EC2-DD4F9267853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69AA6D7-A150-40B6-9B3F-1D7402DF86E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1EB05EB-8B0F-43A2-A400-75EA6C33ED2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4B827F8-2178-4433-A023-E1E5D140C65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089AEDB-CCA6-4A48-8253-A57704F54CB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8E83523-EF53-47E9-803A-5B1B2894C6A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4AEBF28-ABD0-447E-AA54-9FC80AAE509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7F13D65-9D73-455B-9CD0-AA172E0B3327}"/>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DD13592-1572-4F3D-A854-BD4DBFD176D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12D0A7C4-AB37-4D10-AD92-DAE478F5A0E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CCB67AA-495B-4BA1-AFC4-4190B3831BC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DDDB357-2411-42BE-9BAD-BC0693929E8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208D3B7-EC43-4530-9C8B-C6CD1B1ABE9D}"/>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9EF2D051-7FA1-47BE-BD5D-9F99515A51A2}"/>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4CAF1AA-DC6A-4170-A78B-F8EFDD9B5AD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71A4988-E2B4-4472-AFB1-84CBDF2C422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C44FE606-5074-4F84-9EF2-8D4F3F6E08E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965A1416-0AE1-404F-A42F-FE0137BA20E7}"/>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AE0A96D-0E28-4FDF-ABBC-B6D4D3A5225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CF7B08FA-D06B-4EDA-B742-9E0560B9EC0F}"/>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872DA56-359A-4CDB-8EF8-6C5460C2295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8AE2BDAA-8A9D-4BD9-B785-9D8207FF1E0E}"/>
            </a:ext>
          </a:extLst>
        </xdr:cNvPr>
        <xdr:cNvCxnSpPr/>
      </xdr:nvCxnSpPr>
      <xdr:spPr>
        <a:xfrm flipV="1">
          <a:off x="4086225"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F92978A-D8ED-4800-BF59-7CF2227C6CD4}"/>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68237EB-E8B2-4EAB-9E12-69F1927C1387}"/>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B462940-0E79-4ABC-A8B5-3A28A2EBFD48}"/>
            </a:ext>
          </a:extLst>
        </xdr:cNvPr>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B5F962D4-66C3-423E-9ADC-32EF005640FF}"/>
            </a:ext>
          </a:extLst>
        </xdr:cNvPr>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23BED24-AF18-430B-8EF7-36438CB8CBFF}"/>
            </a:ext>
          </a:extLst>
        </xdr:cNvPr>
        <xdr:cNvSpPr txBox="1"/>
      </xdr:nvSpPr>
      <xdr:spPr>
        <a:xfrm>
          <a:off x="4124960" y="1374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9A66F598-EAE6-40E0-8B1D-F76816677028}"/>
            </a:ext>
          </a:extLst>
        </xdr:cNvPr>
        <xdr:cNvSpPr/>
      </xdr:nvSpPr>
      <xdr:spPr>
        <a:xfrm>
          <a:off x="403606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948CCADC-A5D7-4AF2-A548-F01396EB6C8E}"/>
            </a:ext>
          </a:extLst>
        </xdr:cNvPr>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D41F17E8-ACF7-471E-961A-59E140272217}"/>
            </a:ext>
          </a:extLst>
        </xdr:cNvPr>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D0156BC-2BE4-4550-B028-E7659E8DE54B}"/>
            </a:ext>
          </a:extLst>
        </xdr:cNvPr>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9F5F431B-A088-47F7-8DD0-7C5FBF4307DF}"/>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940095E-8825-4270-BF58-9F7A4DB4786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E80863D-0296-43BC-82C6-B444DA94095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668291F-4815-4D3A-95B5-8A7C3DDB70C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92D8217-B748-409A-B6E7-5A9CDE03A8A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B92F1BC-0BE6-4572-90A2-C679679EAAA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105411</xdr:rowOff>
    </xdr:from>
    <xdr:to>
      <xdr:col>24</xdr:col>
      <xdr:colOff>114300</xdr:colOff>
      <xdr:row>85</xdr:row>
      <xdr:rowOff>35561</xdr:rowOff>
    </xdr:to>
    <xdr:sp macro="" textlink="">
      <xdr:nvSpPr>
        <xdr:cNvPr id="302" name="楕円 301">
          <a:extLst>
            <a:ext uri="{FF2B5EF4-FFF2-40B4-BE49-F238E27FC236}">
              <a16:creationId xmlns:a16="http://schemas.microsoft.com/office/drawing/2014/main" id="{9D04B967-0E91-45BF-8253-7D5599730D54}"/>
            </a:ext>
          </a:extLst>
        </xdr:cNvPr>
        <xdr:cNvSpPr/>
      </xdr:nvSpPr>
      <xdr:spPr>
        <a:xfrm>
          <a:off x="4036060" y="141871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83838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CEE4FB7-F17A-4735-875B-6807510071D7}"/>
            </a:ext>
          </a:extLst>
        </xdr:cNvPr>
        <xdr:cNvSpPr txBox="1"/>
      </xdr:nvSpPr>
      <xdr:spPr>
        <a:xfrm>
          <a:off x="4124960" y="1416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304" name="楕円 303">
          <a:extLst>
            <a:ext uri="{FF2B5EF4-FFF2-40B4-BE49-F238E27FC236}">
              <a16:creationId xmlns:a16="http://schemas.microsoft.com/office/drawing/2014/main" id="{6849D866-21C0-4604-A37A-138A9F301DA3}"/>
            </a:ext>
          </a:extLst>
        </xdr:cNvPr>
        <xdr:cNvSpPr/>
      </xdr:nvSpPr>
      <xdr:spPr>
        <a:xfrm>
          <a:off x="3312160" y="1415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84</xdr:row>
      <xdr:rowOff>156211</xdr:rowOff>
    </xdr:to>
    <xdr:cxnSp macro="">
      <xdr:nvCxnSpPr>
        <xdr:cNvPr id="305" name="直線コネクタ 304">
          <a:extLst>
            <a:ext uri="{FF2B5EF4-FFF2-40B4-BE49-F238E27FC236}">
              <a16:creationId xmlns:a16="http://schemas.microsoft.com/office/drawing/2014/main" id="{AD427335-3AE9-4385-BC18-686AE6A4DAE6}"/>
            </a:ext>
          </a:extLst>
        </xdr:cNvPr>
        <xdr:cNvCxnSpPr/>
      </xdr:nvCxnSpPr>
      <xdr:spPr>
        <a:xfrm>
          <a:off x="3355340" y="14207490"/>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6" name="楕円 305">
          <a:extLst>
            <a:ext uri="{FF2B5EF4-FFF2-40B4-BE49-F238E27FC236}">
              <a16:creationId xmlns:a16="http://schemas.microsoft.com/office/drawing/2014/main" id="{9129FCEF-F142-46C2-AFF0-CD08FB6458D2}"/>
            </a:ext>
          </a:extLst>
        </xdr:cNvPr>
        <xdr:cNvSpPr/>
      </xdr:nvSpPr>
      <xdr:spPr>
        <a:xfrm>
          <a:off x="25146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125730</xdr:rowOff>
    </xdr:to>
    <xdr:cxnSp macro="">
      <xdr:nvCxnSpPr>
        <xdr:cNvPr id="307" name="直線コネクタ 306">
          <a:extLst>
            <a:ext uri="{FF2B5EF4-FFF2-40B4-BE49-F238E27FC236}">
              <a16:creationId xmlns:a16="http://schemas.microsoft.com/office/drawing/2014/main" id="{16CBD3F8-CDA6-45B5-89B5-F5777B5548A1}"/>
            </a:ext>
          </a:extLst>
        </xdr:cNvPr>
        <xdr:cNvCxnSpPr/>
      </xdr:nvCxnSpPr>
      <xdr:spPr>
        <a:xfrm>
          <a:off x="2565400" y="141770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308" name="楕円 307">
          <a:extLst>
            <a:ext uri="{FF2B5EF4-FFF2-40B4-BE49-F238E27FC236}">
              <a16:creationId xmlns:a16="http://schemas.microsoft.com/office/drawing/2014/main" id="{E6848794-A44E-4A25-9D76-9A8F10D1AB7B}"/>
            </a:ext>
          </a:extLst>
        </xdr:cNvPr>
        <xdr:cNvSpPr/>
      </xdr:nvSpPr>
      <xdr:spPr>
        <a:xfrm>
          <a:off x="173990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95250</xdr:rowOff>
    </xdr:to>
    <xdr:cxnSp macro="">
      <xdr:nvCxnSpPr>
        <xdr:cNvPr id="309" name="直線コネクタ 308">
          <a:extLst>
            <a:ext uri="{FF2B5EF4-FFF2-40B4-BE49-F238E27FC236}">
              <a16:creationId xmlns:a16="http://schemas.microsoft.com/office/drawing/2014/main" id="{3C030832-7065-4630-BDAA-A0D94099CEAB}"/>
            </a:ext>
          </a:extLst>
        </xdr:cNvPr>
        <xdr:cNvCxnSpPr/>
      </xdr:nvCxnSpPr>
      <xdr:spPr>
        <a:xfrm>
          <a:off x="1790700" y="14142721"/>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0" name="楕円 309">
          <a:extLst>
            <a:ext uri="{FF2B5EF4-FFF2-40B4-BE49-F238E27FC236}">
              <a16:creationId xmlns:a16="http://schemas.microsoft.com/office/drawing/2014/main" id="{2BBEA842-A8F8-443A-A0E9-3F71E8508FFA}"/>
            </a:ext>
          </a:extLst>
        </xdr:cNvPr>
        <xdr:cNvSpPr/>
      </xdr:nvSpPr>
      <xdr:spPr>
        <a:xfrm>
          <a:off x="965200" y="1406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60961</xdr:rowOff>
    </xdr:to>
    <xdr:cxnSp macro="">
      <xdr:nvCxnSpPr>
        <xdr:cNvPr id="311" name="直線コネクタ 310">
          <a:extLst>
            <a:ext uri="{FF2B5EF4-FFF2-40B4-BE49-F238E27FC236}">
              <a16:creationId xmlns:a16="http://schemas.microsoft.com/office/drawing/2014/main" id="{094CBE2D-6CC6-46D8-BB13-13EA02410925}"/>
            </a:ext>
          </a:extLst>
        </xdr:cNvPr>
        <xdr:cNvCxnSpPr/>
      </xdr:nvCxnSpPr>
      <xdr:spPr>
        <a:xfrm>
          <a:off x="1008380" y="14108430"/>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D04E9AEE-7249-4F62-A4B4-84EDA24EDC88}"/>
            </a:ext>
          </a:extLst>
        </xdr:cNvPr>
        <xdr:cNvSpPr txBox="1"/>
      </xdr:nvSpPr>
      <xdr:spPr>
        <a:xfrm>
          <a:off x="317056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F561016D-3E06-4910-8C72-CAB7592E8D2A}"/>
            </a:ext>
          </a:extLst>
        </xdr:cNvPr>
        <xdr:cNvSpPr txBox="1"/>
      </xdr:nvSpPr>
      <xdr:spPr>
        <a:xfrm>
          <a:off x="238570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E355918C-CDEE-43CC-A276-E7A845A29971}"/>
            </a:ext>
          </a:extLst>
        </xdr:cNvPr>
        <xdr:cNvSpPr txBox="1"/>
      </xdr:nvSpPr>
      <xdr:spPr>
        <a:xfrm>
          <a:off x="16110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2AEE3D22-FC4E-402B-91B1-A7949059E304}"/>
            </a:ext>
          </a:extLst>
        </xdr:cNvPr>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16" name="n_1mainValue【公営住宅】&#10;有形固定資産減価償却率">
          <a:extLst>
            <a:ext uri="{FF2B5EF4-FFF2-40B4-BE49-F238E27FC236}">
              <a16:creationId xmlns:a16="http://schemas.microsoft.com/office/drawing/2014/main" id="{28FB406B-DF22-463F-AEB1-DEE7FC3D2877}"/>
            </a:ext>
          </a:extLst>
        </xdr:cNvPr>
        <xdr:cNvSpPr txBox="1"/>
      </xdr:nvSpPr>
      <xdr:spPr>
        <a:xfrm>
          <a:off x="317056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7" name="n_2mainValue【公営住宅】&#10;有形固定資産減価償却率">
          <a:extLst>
            <a:ext uri="{FF2B5EF4-FFF2-40B4-BE49-F238E27FC236}">
              <a16:creationId xmlns:a16="http://schemas.microsoft.com/office/drawing/2014/main" id="{A411F2D9-D412-4EFF-BD41-CA76FA0335B9}"/>
            </a:ext>
          </a:extLst>
        </xdr:cNvPr>
        <xdr:cNvSpPr txBox="1"/>
      </xdr:nvSpPr>
      <xdr:spPr>
        <a:xfrm>
          <a:off x="2385704" y="1421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18" name="n_3mainValue【公営住宅】&#10;有形固定資産減価償却率">
          <a:extLst>
            <a:ext uri="{FF2B5EF4-FFF2-40B4-BE49-F238E27FC236}">
              <a16:creationId xmlns:a16="http://schemas.microsoft.com/office/drawing/2014/main" id="{190FB3AE-E6A8-4191-AAB1-F40ED394FB6F}"/>
            </a:ext>
          </a:extLst>
        </xdr:cNvPr>
        <xdr:cNvSpPr txBox="1"/>
      </xdr:nvSpPr>
      <xdr:spPr>
        <a:xfrm>
          <a:off x="161100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19" name="n_4mainValue【公営住宅】&#10;有形固定資産減価償却率">
          <a:extLst>
            <a:ext uri="{FF2B5EF4-FFF2-40B4-BE49-F238E27FC236}">
              <a16:creationId xmlns:a16="http://schemas.microsoft.com/office/drawing/2014/main" id="{A03A6C8D-F0E0-4726-BF2D-9308B7A67BA8}"/>
            </a:ext>
          </a:extLst>
        </xdr:cNvPr>
        <xdr:cNvSpPr txBox="1"/>
      </xdr:nvSpPr>
      <xdr:spPr>
        <a:xfrm>
          <a:off x="83630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1F2D405-A53C-46D6-A7B8-CE18C4D303C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8E4D615-4906-4389-8DDB-832A5BD6260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8282D79-E452-4473-AD56-BEEDE0DF550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C33121D-3432-4865-BB07-E25FE468518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2C9786A-54F8-4448-94CA-98E727E4593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76FB1B6-2D45-4038-9A40-71E76D9869B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55AAA18-623B-4CEC-BBA1-4F698542BDC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CE28BD2-6077-4498-BA2B-8126EAAC56F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A6DB71E-F9CB-4BA8-A2A1-AC3C00F7405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DB23DB7-DF68-4343-A972-1D4D8D77615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900CAE1-C842-4BE5-B01F-BA6650073055}"/>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EA99C97B-D62C-493B-87A0-B60A5425DA1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64364BDC-39CC-472D-8AC4-3CD9DB6BDD5B}"/>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B8A1FB49-B381-4A99-92C3-8411D739C883}"/>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6548559-5E42-43D2-B530-85E9BF1E50EB}"/>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B96E52F2-50EF-4119-9FB0-D90DAE38EAED}"/>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3BDE4A62-F83F-4C53-A8D3-E630C0B80F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CD7D610D-AC93-4DD2-8B45-0B98EAFA6FE9}"/>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0094921-3735-4335-8C15-FC19C02EA11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3D66DA7C-4BB2-4393-98A8-3EEE6048B81A}"/>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727986F-86C6-41B1-A37D-70B28834A51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8614BA3A-1485-465B-B228-87F9801725FA}"/>
            </a:ext>
          </a:extLst>
        </xdr:cNvPr>
        <xdr:cNvCxnSpPr/>
      </xdr:nvCxnSpPr>
      <xdr:spPr>
        <a:xfrm flipV="1">
          <a:off x="9219565" y="13309229"/>
          <a:ext cx="0" cy="1141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E34CC79A-BFC5-401C-A0F9-6274379A2E47}"/>
            </a:ext>
          </a:extLst>
        </xdr:cNvPr>
        <xdr:cNvSpPr txBox="1"/>
      </xdr:nvSpPr>
      <xdr:spPr>
        <a:xfrm>
          <a:off x="9258300" y="1445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F428E8EF-BD82-4DF9-8BC9-3CA575E1ECC9}"/>
            </a:ext>
          </a:extLst>
        </xdr:cNvPr>
        <xdr:cNvCxnSpPr/>
      </xdr:nvCxnSpPr>
      <xdr:spPr>
        <a:xfrm>
          <a:off x="9154160" y="14451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5A9DD1FC-221F-49D7-9D8E-9965150F626E}"/>
            </a:ext>
          </a:extLst>
        </xdr:cNvPr>
        <xdr:cNvSpPr txBox="1"/>
      </xdr:nvSpPr>
      <xdr:spPr>
        <a:xfrm>
          <a:off x="9258300" y="130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E69210-3FE7-4843-AEDC-2490C9ACA176}"/>
            </a:ext>
          </a:extLst>
        </xdr:cNvPr>
        <xdr:cNvCxnSpPr/>
      </xdr:nvCxnSpPr>
      <xdr:spPr>
        <a:xfrm>
          <a:off x="9154160" y="13309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AB959281-43AE-4245-AB0D-5F8C1B3C48C1}"/>
            </a:ext>
          </a:extLst>
        </xdr:cNvPr>
        <xdr:cNvSpPr txBox="1"/>
      </xdr:nvSpPr>
      <xdr:spPr>
        <a:xfrm>
          <a:off x="9258300" y="1420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F64FD694-1AD9-4CA6-8A17-9C5E4E13E015}"/>
            </a:ext>
          </a:extLst>
        </xdr:cNvPr>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94E892A3-6F44-438C-97B3-0B0F68F126C8}"/>
            </a:ext>
          </a:extLst>
        </xdr:cNvPr>
        <xdr:cNvSpPr/>
      </xdr:nvSpPr>
      <xdr:spPr>
        <a:xfrm>
          <a:off x="8445500" y="1435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7A2B277-41BF-4231-AFC2-9496B71B6A24}"/>
            </a:ext>
          </a:extLst>
        </xdr:cNvPr>
        <xdr:cNvSpPr/>
      </xdr:nvSpPr>
      <xdr:spPr>
        <a:xfrm>
          <a:off x="7670800" y="14349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4914F246-1C2F-409A-B91E-31A6EF66B843}"/>
            </a:ext>
          </a:extLst>
        </xdr:cNvPr>
        <xdr:cNvSpPr/>
      </xdr:nvSpPr>
      <xdr:spPr>
        <a:xfrm>
          <a:off x="687324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2159924A-8ADB-4E77-900D-5CBE18FC8EC4}"/>
            </a:ext>
          </a:extLst>
        </xdr:cNvPr>
        <xdr:cNvSpPr/>
      </xdr:nvSpPr>
      <xdr:spPr>
        <a:xfrm>
          <a:off x="60985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3E7F229-78F8-4021-97C5-47A8D15F9EE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7FE1C19-741D-4E6F-BB1C-B8C90124D08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618BEFD-52D6-433F-9A74-5A9562AA852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993B8DA-0E6A-4F40-9E73-B37A4604DB4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2F32A9F-FC1D-4700-86AD-60DB511DD7E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149972</xdr:rowOff>
    </xdr:from>
    <xdr:to>
      <xdr:col>55</xdr:col>
      <xdr:colOff>50800</xdr:colOff>
      <xdr:row>86</xdr:row>
      <xdr:rowOff>80122</xdr:rowOff>
    </xdr:to>
    <xdr:sp macro="" textlink="">
      <xdr:nvSpPr>
        <xdr:cNvPr id="357" name="楕円 356">
          <a:extLst>
            <a:ext uri="{FF2B5EF4-FFF2-40B4-BE49-F238E27FC236}">
              <a16:creationId xmlns:a16="http://schemas.microsoft.com/office/drawing/2014/main" id="{B1CA602A-9473-48EF-8839-38159E106A6A}"/>
            </a:ext>
          </a:extLst>
        </xdr:cNvPr>
        <xdr:cNvSpPr/>
      </xdr:nvSpPr>
      <xdr:spPr>
        <a:xfrm>
          <a:off x="9192260" y="1439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7A1EA1B8-6807-4E5E-8725-ED2D89541BA1}"/>
            </a:ext>
          </a:extLst>
        </xdr:cNvPr>
        <xdr:cNvSpPr txBox="1"/>
      </xdr:nvSpPr>
      <xdr:spPr>
        <a:xfrm>
          <a:off x="9258300" y="14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150109</xdr:rowOff>
    </xdr:from>
    <xdr:to>
      <xdr:col>50</xdr:col>
      <xdr:colOff>165100</xdr:colOff>
      <xdr:row>86</xdr:row>
      <xdr:rowOff>80259</xdr:rowOff>
    </xdr:to>
    <xdr:sp macro="" textlink="">
      <xdr:nvSpPr>
        <xdr:cNvPr id="359" name="楕円 358">
          <a:extLst>
            <a:ext uri="{FF2B5EF4-FFF2-40B4-BE49-F238E27FC236}">
              <a16:creationId xmlns:a16="http://schemas.microsoft.com/office/drawing/2014/main" id="{34A7B219-7523-48E0-98C3-ACAC8C7442AF}"/>
            </a:ext>
          </a:extLst>
        </xdr:cNvPr>
        <xdr:cNvSpPr/>
      </xdr:nvSpPr>
      <xdr:spPr>
        <a:xfrm>
          <a:off x="8445500" y="14399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29322</xdr:rowOff>
    </xdr:from>
    <xdr:to>
      <xdr:col>55</xdr:col>
      <xdr:colOff>0</xdr:colOff>
      <xdr:row>86</xdr:row>
      <xdr:rowOff>29459</xdr:rowOff>
    </xdr:to>
    <xdr:cxnSp macro="">
      <xdr:nvCxnSpPr>
        <xdr:cNvPr id="360" name="直線コネクタ 359">
          <a:extLst>
            <a:ext uri="{FF2B5EF4-FFF2-40B4-BE49-F238E27FC236}">
              <a16:creationId xmlns:a16="http://schemas.microsoft.com/office/drawing/2014/main" id="{209B688B-606E-468B-9980-5F662F7FEBBB}"/>
            </a:ext>
          </a:extLst>
        </xdr:cNvPr>
        <xdr:cNvCxnSpPr/>
      </xdr:nvCxnSpPr>
      <xdr:spPr>
        <a:xfrm flipV="1">
          <a:off x="8496300" y="14446362"/>
          <a:ext cx="723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150200</xdr:rowOff>
    </xdr:from>
    <xdr:to>
      <xdr:col>46</xdr:col>
      <xdr:colOff>38100</xdr:colOff>
      <xdr:row>86</xdr:row>
      <xdr:rowOff>80350</xdr:rowOff>
    </xdr:to>
    <xdr:sp macro="" textlink="">
      <xdr:nvSpPr>
        <xdr:cNvPr id="361" name="楕円 360">
          <a:extLst>
            <a:ext uri="{FF2B5EF4-FFF2-40B4-BE49-F238E27FC236}">
              <a16:creationId xmlns:a16="http://schemas.microsoft.com/office/drawing/2014/main" id="{E3ED7BCF-202B-4A78-BF90-CC30434784EF}"/>
            </a:ext>
          </a:extLst>
        </xdr:cNvPr>
        <xdr:cNvSpPr/>
      </xdr:nvSpPr>
      <xdr:spPr>
        <a:xfrm>
          <a:off x="7670800" y="14399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29459</xdr:rowOff>
    </xdr:from>
    <xdr:to>
      <xdr:col>50</xdr:col>
      <xdr:colOff>114300</xdr:colOff>
      <xdr:row>86</xdr:row>
      <xdr:rowOff>29550</xdr:rowOff>
    </xdr:to>
    <xdr:cxnSp macro="">
      <xdr:nvCxnSpPr>
        <xdr:cNvPr id="362" name="直線コネクタ 361">
          <a:extLst>
            <a:ext uri="{FF2B5EF4-FFF2-40B4-BE49-F238E27FC236}">
              <a16:creationId xmlns:a16="http://schemas.microsoft.com/office/drawing/2014/main" id="{B380501E-E54C-498D-B68B-579B28DDF433}"/>
            </a:ext>
          </a:extLst>
        </xdr:cNvPr>
        <xdr:cNvCxnSpPr/>
      </xdr:nvCxnSpPr>
      <xdr:spPr>
        <a:xfrm flipV="1">
          <a:off x="7713980" y="14446499"/>
          <a:ext cx="78232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150292</xdr:rowOff>
    </xdr:from>
    <xdr:to>
      <xdr:col>41</xdr:col>
      <xdr:colOff>101600</xdr:colOff>
      <xdr:row>86</xdr:row>
      <xdr:rowOff>80442</xdr:rowOff>
    </xdr:to>
    <xdr:sp macro="" textlink="">
      <xdr:nvSpPr>
        <xdr:cNvPr id="363" name="楕円 362">
          <a:extLst>
            <a:ext uri="{FF2B5EF4-FFF2-40B4-BE49-F238E27FC236}">
              <a16:creationId xmlns:a16="http://schemas.microsoft.com/office/drawing/2014/main" id="{AC157489-D04C-43CF-96D8-C80232A847C6}"/>
            </a:ext>
          </a:extLst>
        </xdr:cNvPr>
        <xdr:cNvSpPr/>
      </xdr:nvSpPr>
      <xdr:spPr>
        <a:xfrm>
          <a:off x="6873240" y="14399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29550</xdr:rowOff>
    </xdr:from>
    <xdr:to>
      <xdr:col>45</xdr:col>
      <xdr:colOff>177800</xdr:colOff>
      <xdr:row>86</xdr:row>
      <xdr:rowOff>29642</xdr:rowOff>
    </xdr:to>
    <xdr:cxnSp macro="">
      <xdr:nvCxnSpPr>
        <xdr:cNvPr id="364" name="直線コネクタ 363">
          <a:extLst>
            <a:ext uri="{FF2B5EF4-FFF2-40B4-BE49-F238E27FC236}">
              <a16:creationId xmlns:a16="http://schemas.microsoft.com/office/drawing/2014/main" id="{9C0485E4-02AB-4170-AFF0-B8CB08C75BFE}"/>
            </a:ext>
          </a:extLst>
        </xdr:cNvPr>
        <xdr:cNvCxnSpPr/>
      </xdr:nvCxnSpPr>
      <xdr:spPr>
        <a:xfrm flipV="1">
          <a:off x="6924040" y="14446590"/>
          <a:ext cx="78994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150383</xdr:rowOff>
    </xdr:from>
    <xdr:to>
      <xdr:col>36</xdr:col>
      <xdr:colOff>165100</xdr:colOff>
      <xdr:row>86</xdr:row>
      <xdr:rowOff>80533</xdr:rowOff>
    </xdr:to>
    <xdr:sp macro="" textlink="">
      <xdr:nvSpPr>
        <xdr:cNvPr id="365" name="楕円 364">
          <a:extLst>
            <a:ext uri="{FF2B5EF4-FFF2-40B4-BE49-F238E27FC236}">
              <a16:creationId xmlns:a16="http://schemas.microsoft.com/office/drawing/2014/main" id="{B6424D76-6674-4F6A-ABC7-54DF59598044}"/>
            </a:ext>
          </a:extLst>
        </xdr:cNvPr>
        <xdr:cNvSpPr/>
      </xdr:nvSpPr>
      <xdr:spPr>
        <a:xfrm>
          <a:off x="6098540" y="14399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29642</xdr:rowOff>
    </xdr:from>
    <xdr:to>
      <xdr:col>41</xdr:col>
      <xdr:colOff>50800</xdr:colOff>
      <xdr:row>86</xdr:row>
      <xdr:rowOff>29733</xdr:rowOff>
    </xdr:to>
    <xdr:cxnSp macro="">
      <xdr:nvCxnSpPr>
        <xdr:cNvPr id="366" name="直線コネクタ 365">
          <a:extLst>
            <a:ext uri="{FF2B5EF4-FFF2-40B4-BE49-F238E27FC236}">
              <a16:creationId xmlns:a16="http://schemas.microsoft.com/office/drawing/2014/main" id="{52F8DD86-0DB6-437E-875F-26F38824DEBD}"/>
            </a:ext>
          </a:extLst>
        </xdr:cNvPr>
        <xdr:cNvCxnSpPr/>
      </xdr:nvCxnSpPr>
      <xdr:spPr>
        <a:xfrm flipV="1">
          <a:off x="6149340" y="14446682"/>
          <a:ext cx="7747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3224CE5E-A157-44E3-A52D-4F38C5468227}"/>
            </a:ext>
          </a:extLst>
        </xdr:cNvPr>
        <xdr:cNvSpPr txBox="1"/>
      </xdr:nvSpPr>
      <xdr:spPr>
        <a:xfrm>
          <a:off x="8271587" y="1413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377F1BEF-120A-41B0-8D41-C9A717952465}"/>
            </a:ext>
          </a:extLst>
        </xdr:cNvPr>
        <xdr:cNvSpPr txBox="1"/>
      </xdr:nvSpPr>
      <xdr:spPr>
        <a:xfrm>
          <a:off x="7509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51E8815F-C0DA-4381-8A35-99B7EB6A1137}"/>
            </a:ext>
          </a:extLst>
        </xdr:cNvPr>
        <xdr:cNvSpPr txBox="1"/>
      </xdr:nvSpPr>
      <xdr:spPr>
        <a:xfrm>
          <a:off x="671202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34DBB24-A0BE-4C16-981A-BCB920466996}"/>
            </a:ext>
          </a:extLst>
        </xdr:cNvPr>
        <xdr:cNvSpPr txBox="1"/>
      </xdr:nvSpPr>
      <xdr:spPr>
        <a:xfrm>
          <a:off x="59373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71386</xdr:rowOff>
    </xdr:from>
    <xdr:ext cx="469744" cy="259045"/>
    <xdr:sp macro="" textlink="">
      <xdr:nvSpPr>
        <xdr:cNvPr id="371" name="n_1mainValue【公営住宅】&#10;一人当たり面積">
          <a:extLst>
            <a:ext uri="{FF2B5EF4-FFF2-40B4-BE49-F238E27FC236}">
              <a16:creationId xmlns:a16="http://schemas.microsoft.com/office/drawing/2014/main" id="{360AEFF9-66CA-4394-A108-62F3F0F286E0}"/>
            </a:ext>
          </a:extLst>
        </xdr:cNvPr>
        <xdr:cNvSpPr txBox="1"/>
      </xdr:nvSpPr>
      <xdr:spPr>
        <a:xfrm>
          <a:off x="8271587" y="1448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71477</xdr:rowOff>
    </xdr:from>
    <xdr:ext cx="469744" cy="259045"/>
    <xdr:sp macro="" textlink="">
      <xdr:nvSpPr>
        <xdr:cNvPr id="372" name="n_2mainValue【公営住宅】&#10;一人当たり面積">
          <a:extLst>
            <a:ext uri="{FF2B5EF4-FFF2-40B4-BE49-F238E27FC236}">
              <a16:creationId xmlns:a16="http://schemas.microsoft.com/office/drawing/2014/main" id="{47CE26E6-0349-43C2-83F5-ED1F6525E464}"/>
            </a:ext>
          </a:extLst>
        </xdr:cNvPr>
        <xdr:cNvSpPr txBox="1"/>
      </xdr:nvSpPr>
      <xdr:spPr>
        <a:xfrm>
          <a:off x="7509587" y="144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71569</xdr:rowOff>
    </xdr:from>
    <xdr:ext cx="469744" cy="259045"/>
    <xdr:sp macro="" textlink="">
      <xdr:nvSpPr>
        <xdr:cNvPr id="373" name="n_3mainValue【公営住宅】&#10;一人当たり面積">
          <a:extLst>
            <a:ext uri="{FF2B5EF4-FFF2-40B4-BE49-F238E27FC236}">
              <a16:creationId xmlns:a16="http://schemas.microsoft.com/office/drawing/2014/main" id="{9F7E95FD-4004-4F31-9B35-08E389459383}"/>
            </a:ext>
          </a:extLst>
        </xdr:cNvPr>
        <xdr:cNvSpPr txBox="1"/>
      </xdr:nvSpPr>
      <xdr:spPr>
        <a:xfrm>
          <a:off x="6712027" y="1448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71660</xdr:rowOff>
    </xdr:from>
    <xdr:ext cx="469744" cy="259045"/>
    <xdr:sp macro="" textlink="">
      <xdr:nvSpPr>
        <xdr:cNvPr id="374" name="n_4mainValue【公営住宅】&#10;一人当たり面積">
          <a:extLst>
            <a:ext uri="{FF2B5EF4-FFF2-40B4-BE49-F238E27FC236}">
              <a16:creationId xmlns:a16="http://schemas.microsoft.com/office/drawing/2014/main" id="{90079A45-F11C-459C-BE3E-258580BEF91C}"/>
            </a:ext>
          </a:extLst>
        </xdr:cNvPr>
        <xdr:cNvSpPr txBox="1"/>
      </xdr:nvSpPr>
      <xdr:spPr>
        <a:xfrm>
          <a:off x="5937327" y="1448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645009A3-40AF-4C2F-8140-5C9DF968197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D9D5D4C-76AC-4909-B14C-65420433948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177E3B6-9F6B-440D-A89E-A9E8E4DC672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F9C5B39A-5C29-470D-8D21-8E8ABF11FB1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817F7BDC-81F0-41E6-B5E8-59CCF3A47E8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BC63475-372D-4A88-A8CB-F2B82E0C8EF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2FBF1277-F590-4B17-A48B-6B1B5D1A5B5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E27CECD-E6A9-4272-9F6A-CDB9FC2AE45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0A932A5-4775-458E-8D52-49819FA84FB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5EFB67F-596D-4948-9041-041EF91B14A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4FA3A540-B729-434B-96A0-8FBCBBF88F7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5D0617BD-74A9-4AE2-B0F8-D92D43D4468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EAAC39DD-BF5A-4BBC-B0C4-4F60C2611E9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DFCE5E80-FE6C-4F18-B1EE-FDD15078487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2BBEE82-225A-4927-9F5B-6F59F78CE22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C71BF587-5AC0-4409-BC92-B614C431627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A20F5E65-3DA4-4442-B3ED-525D6C67D07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8BDA14ED-80BA-4923-9F1C-E1EC4450259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9436EF3D-85F9-4F9B-98A2-9FEDB9707BC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2FE7023-3835-4FBF-9AE4-483DC038E8E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C2B6682F-2C72-4036-BEFF-668CDCC6952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24CBE992-FF17-4CE1-9367-0B95AE56BB0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D69E8C8-41BD-4642-AD5F-EF18888F3E9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427DFAC8-96F2-4580-A5EB-D3E1716F20C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C4B3C0B9-1919-43B5-A31C-301DDAAF4A8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E0AA16E-533B-46CD-9DD7-EF88B4C358F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F73A0B3F-B04C-464A-8E3A-44C2C6D636A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B8AA821E-1D64-4035-8244-24277689CAD4}"/>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97918945-5FAB-4457-82BC-7BC48B277A5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C3815F91-63F9-41A1-8E38-170A67A5176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20CDDB3C-EA11-4573-AF87-C3A4B3F13DB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0D57C75-BF53-4568-8A28-A611BE5488C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DA1BA00D-5A6E-4FB2-8F7D-50B8931B7FA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C7060C09-E60F-480E-AE82-47E82F7F916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EE723763-1979-4614-B419-454EA1EBEC6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82556C-A9EA-48D5-9C00-C7E2D260EF3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38A30D16-F46D-4741-B891-C97B432C5A87}"/>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DB3DDD8-4351-422E-9D77-494810F9B99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3EE97385-5C26-4CDD-AB7A-39FF6938B2E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E9AFEAF8-7D13-40E8-81E9-CABD63A22349}"/>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3FACA4A6-279E-42F8-AFBD-E83CC4125526}"/>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FF0576B3-7E94-4B2F-8C30-873383C30FEA}"/>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338626F0-1BDC-4B70-A495-DAF86D197CD6}"/>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D57DA81B-779C-4C39-870B-4B0D8B090CC3}"/>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F38428DC-DEDE-43CA-9A12-50749520E411}"/>
            </a:ext>
          </a:extLst>
        </xdr:cNvPr>
        <xdr:cNvSpPr txBox="1"/>
      </xdr:nvSpPr>
      <xdr:spPr>
        <a:xfrm>
          <a:off x="14414500" y="608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CFB0F8BB-B73E-429F-8946-CC9B12C39235}"/>
            </a:ext>
          </a:extLst>
        </xdr:cNvPr>
        <xdr:cNvSpPr/>
      </xdr:nvSpPr>
      <xdr:spPr>
        <a:xfrm>
          <a:off x="14325600" y="6231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221136FE-DDB1-4EA3-ABAC-83103F984898}"/>
            </a:ext>
          </a:extLst>
        </xdr:cNvPr>
        <xdr:cNvSpPr/>
      </xdr:nvSpPr>
      <xdr:spPr>
        <a:xfrm>
          <a:off x="1357884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1E8FB87-0927-4C19-A691-EE071A33FD9E}"/>
            </a:ext>
          </a:extLst>
        </xdr:cNvPr>
        <xdr:cNvSpPr/>
      </xdr:nvSpPr>
      <xdr:spPr>
        <a:xfrm>
          <a:off x="128041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57F19CB3-5EB0-47A7-BE6A-A6DA4C87FBBF}"/>
            </a:ext>
          </a:extLst>
        </xdr:cNvPr>
        <xdr:cNvSpPr/>
      </xdr:nvSpPr>
      <xdr:spPr>
        <a:xfrm>
          <a:off x="12029440" y="6240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2BEA623E-25BF-4DE8-9087-AACDAD7B405E}"/>
            </a:ext>
          </a:extLst>
        </xdr:cNvPr>
        <xdr:cNvSpPr/>
      </xdr:nvSpPr>
      <xdr:spPr>
        <a:xfrm>
          <a:off x="112318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BA2A171-67C2-4888-AEED-B858BB4CFE4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04E2161-A7AC-47D7-B5B3-FD019AF9ABE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DEFC598-F6DB-4B99-9F5B-9FFB1CE3CE7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F1F49EF-86F1-4517-A6E5-B07EB398B23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91A48F3-C5A7-4AC6-9C12-154C3698A96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149860</xdr:rowOff>
    </xdr:from>
    <xdr:to>
      <xdr:col>85</xdr:col>
      <xdr:colOff>177800</xdr:colOff>
      <xdr:row>40</xdr:row>
      <xdr:rowOff>80010</xdr:rowOff>
    </xdr:to>
    <xdr:sp macro="" textlink="">
      <xdr:nvSpPr>
        <xdr:cNvPr id="430" name="楕円 429">
          <a:extLst>
            <a:ext uri="{FF2B5EF4-FFF2-40B4-BE49-F238E27FC236}">
              <a16:creationId xmlns:a16="http://schemas.microsoft.com/office/drawing/2014/main" id="{7D108EF6-F0FA-4D00-84AA-43297909EDFE}"/>
            </a:ext>
          </a:extLst>
        </xdr:cNvPr>
        <xdr:cNvSpPr/>
      </xdr:nvSpPr>
      <xdr:spPr>
        <a:xfrm>
          <a:off x="14325600" y="66878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ADF1900C-72C9-448B-BF27-84B74B9F93A6}"/>
            </a:ext>
          </a:extLst>
        </xdr:cNvPr>
        <xdr:cNvSpPr txBox="1"/>
      </xdr:nvSpPr>
      <xdr:spPr>
        <a:xfrm>
          <a:off x="144145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135890</xdr:rowOff>
    </xdr:from>
    <xdr:to>
      <xdr:col>81</xdr:col>
      <xdr:colOff>101600</xdr:colOff>
      <xdr:row>40</xdr:row>
      <xdr:rowOff>66040</xdr:rowOff>
    </xdr:to>
    <xdr:sp macro="" textlink="">
      <xdr:nvSpPr>
        <xdr:cNvPr id="432" name="楕円 431">
          <a:extLst>
            <a:ext uri="{FF2B5EF4-FFF2-40B4-BE49-F238E27FC236}">
              <a16:creationId xmlns:a16="http://schemas.microsoft.com/office/drawing/2014/main" id="{7FC05C66-813F-4181-B2E4-9EC1CB6F1BA9}"/>
            </a:ext>
          </a:extLst>
        </xdr:cNvPr>
        <xdr:cNvSpPr/>
      </xdr:nvSpPr>
      <xdr:spPr>
        <a:xfrm>
          <a:off x="13578840" y="667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15240</xdr:rowOff>
    </xdr:from>
    <xdr:to>
      <xdr:col>85</xdr:col>
      <xdr:colOff>127000</xdr:colOff>
      <xdr:row>40</xdr:row>
      <xdr:rowOff>29210</xdr:rowOff>
    </xdr:to>
    <xdr:cxnSp macro="">
      <xdr:nvCxnSpPr>
        <xdr:cNvPr id="433" name="直線コネクタ 432">
          <a:extLst>
            <a:ext uri="{FF2B5EF4-FFF2-40B4-BE49-F238E27FC236}">
              <a16:creationId xmlns:a16="http://schemas.microsoft.com/office/drawing/2014/main" id="{88D5B1AD-E7B5-476A-A7A2-5D0C89B5A89B}"/>
            </a:ext>
          </a:extLst>
        </xdr:cNvPr>
        <xdr:cNvCxnSpPr/>
      </xdr:nvCxnSpPr>
      <xdr:spPr>
        <a:xfrm>
          <a:off x="13629640" y="6720840"/>
          <a:ext cx="74676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118110</xdr:rowOff>
    </xdr:from>
    <xdr:to>
      <xdr:col>76</xdr:col>
      <xdr:colOff>165100</xdr:colOff>
      <xdr:row>40</xdr:row>
      <xdr:rowOff>48260</xdr:rowOff>
    </xdr:to>
    <xdr:sp macro="" textlink="">
      <xdr:nvSpPr>
        <xdr:cNvPr id="434" name="楕円 433">
          <a:extLst>
            <a:ext uri="{FF2B5EF4-FFF2-40B4-BE49-F238E27FC236}">
              <a16:creationId xmlns:a16="http://schemas.microsoft.com/office/drawing/2014/main" id="{4C9E6A0B-E4A7-41DA-AFDC-903F008AC242}"/>
            </a:ext>
          </a:extLst>
        </xdr:cNvPr>
        <xdr:cNvSpPr/>
      </xdr:nvSpPr>
      <xdr:spPr>
        <a:xfrm>
          <a:off x="12804140" y="6656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168910</xdr:rowOff>
    </xdr:from>
    <xdr:to>
      <xdr:col>81</xdr:col>
      <xdr:colOff>50800</xdr:colOff>
      <xdr:row>40</xdr:row>
      <xdr:rowOff>15240</xdr:rowOff>
    </xdr:to>
    <xdr:cxnSp macro="">
      <xdr:nvCxnSpPr>
        <xdr:cNvPr id="435" name="直線コネクタ 434">
          <a:extLst>
            <a:ext uri="{FF2B5EF4-FFF2-40B4-BE49-F238E27FC236}">
              <a16:creationId xmlns:a16="http://schemas.microsoft.com/office/drawing/2014/main" id="{67B532E2-D676-4704-8DAF-0BDDD7BF360A}"/>
            </a:ext>
          </a:extLst>
        </xdr:cNvPr>
        <xdr:cNvCxnSpPr/>
      </xdr:nvCxnSpPr>
      <xdr:spPr>
        <a:xfrm>
          <a:off x="12854940" y="6706870"/>
          <a:ext cx="7747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99060</xdr:rowOff>
    </xdr:from>
    <xdr:to>
      <xdr:col>72</xdr:col>
      <xdr:colOff>38100</xdr:colOff>
      <xdr:row>40</xdr:row>
      <xdr:rowOff>29210</xdr:rowOff>
    </xdr:to>
    <xdr:sp macro="" textlink="">
      <xdr:nvSpPr>
        <xdr:cNvPr id="436" name="楕円 435">
          <a:extLst>
            <a:ext uri="{FF2B5EF4-FFF2-40B4-BE49-F238E27FC236}">
              <a16:creationId xmlns:a16="http://schemas.microsoft.com/office/drawing/2014/main" id="{F844032C-3DF1-4372-95CF-1C31E935F288}"/>
            </a:ext>
          </a:extLst>
        </xdr:cNvPr>
        <xdr:cNvSpPr/>
      </xdr:nvSpPr>
      <xdr:spPr>
        <a:xfrm>
          <a:off x="12029440" y="6637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149860</xdr:rowOff>
    </xdr:from>
    <xdr:to>
      <xdr:col>76</xdr:col>
      <xdr:colOff>114300</xdr:colOff>
      <xdr:row>39</xdr:row>
      <xdr:rowOff>168910</xdr:rowOff>
    </xdr:to>
    <xdr:cxnSp macro="">
      <xdr:nvCxnSpPr>
        <xdr:cNvPr id="437" name="直線コネクタ 436">
          <a:extLst>
            <a:ext uri="{FF2B5EF4-FFF2-40B4-BE49-F238E27FC236}">
              <a16:creationId xmlns:a16="http://schemas.microsoft.com/office/drawing/2014/main" id="{0C91FC62-259F-426F-AC4F-F49BFE99F319}"/>
            </a:ext>
          </a:extLst>
        </xdr:cNvPr>
        <xdr:cNvCxnSpPr/>
      </xdr:nvCxnSpPr>
      <xdr:spPr>
        <a:xfrm>
          <a:off x="12072620" y="668782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77470</xdr:rowOff>
    </xdr:from>
    <xdr:to>
      <xdr:col>67</xdr:col>
      <xdr:colOff>101600</xdr:colOff>
      <xdr:row>40</xdr:row>
      <xdr:rowOff>7620</xdr:rowOff>
    </xdr:to>
    <xdr:sp macro="" textlink="">
      <xdr:nvSpPr>
        <xdr:cNvPr id="438" name="楕円 437">
          <a:extLst>
            <a:ext uri="{FF2B5EF4-FFF2-40B4-BE49-F238E27FC236}">
              <a16:creationId xmlns:a16="http://schemas.microsoft.com/office/drawing/2014/main" id="{CD884F11-DF7E-463F-B1EF-24E70BEA82BA}"/>
            </a:ext>
          </a:extLst>
        </xdr:cNvPr>
        <xdr:cNvSpPr/>
      </xdr:nvSpPr>
      <xdr:spPr>
        <a:xfrm>
          <a:off x="11231880" y="6615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128270</xdr:rowOff>
    </xdr:from>
    <xdr:to>
      <xdr:col>71</xdr:col>
      <xdr:colOff>177800</xdr:colOff>
      <xdr:row>39</xdr:row>
      <xdr:rowOff>149860</xdr:rowOff>
    </xdr:to>
    <xdr:cxnSp macro="">
      <xdr:nvCxnSpPr>
        <xdr:cNvPr id="439" name="直線コネクタ 438">
          <a:extLst>
            <a:ext uri="{FF2B5EF4-FFF2-40B4-BE49-F238E27FC236}">
              <a16:creationId xmlns:a16="http://schemas.microsoft.com/office/drawing/2014/main" id="{753CD8D7-F559-48A9-A67F-11245339DFDA}"/>
            </a:ext>
          </a:extLst>
        </xdr:cNvPr>
        <xdr:cNvCxnSpPr/>
      </xdr:nvCxnSpPr>
      <xdr:spPr>
        <a:xfrm>
          <a:off x="11282680" y="6666230"/>
          <a:ext cx="78994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FFA80B02-5D78-489B-84EF-E0CB1ACDA558}"/>
            </a:ext>
          </a:extLst>
        </xdr:cNvPr>
        <xdr:cNvSpPr txBox="1"/>
      </xdr:nvSpPr>
      <xdr:spPr>
        <a:xfrm>
          <a:off x="134372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2808F314-CE5E-4677-9F8A-079C6DBBFC07}"/>
            </a:ext>
          </a:extLst>
        </xdr:cNvPr>
        <xdr:cNvSpPr txBox="1"/>
      </xdr:nvSpPr>
      <xdr:spPr>
        <a:xfrm>
          <a:off x="126752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9F941263-8443-4BFB-BD1A-308E8F1E8195}"/>
            </a:ext>
          </a:extLst>
        </xdr:cNvPr>
        <xdr:cNvSpPr txBox="1"/>
      </xdr:nvSpPr>
      <xdr:spPr>
        <a:xfrm>
          <a:off x="119005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D745728B-908F-48A1-9871-7907B992BADC}"/>
            </a:ext>
          </a:extLst>
        </xdr:cNvPr>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57167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6BE48B3-36C1-4271-9342-FE0873BE5BE3}"/>
            </a:ext>
          </a:extLst>
        </xdr:cNvPr>
        <xdr:cNvSpPr txBox="1"/>
      </xdr:nvSpPr>
      <xdr:spPr>
        <a:xfrm>
          <a:off x="134372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39387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367C5269-48E4-45F4-AD51-208AAB40A829}"/>
            </a:ext>
          </a:extLst>
        </xdr:cNvPr>
        <xdr:cNvSpPr txBox="1"/>
      </xdr:nvSpPr>
      <xdr:spPr>
        <a:xfrm>
          <a:off x="12675244"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20337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80965C86-5BB3-4A50-8C8A-BFA5E77AABC1}"/>
            </a:ext>
          </a:extLst>
        </xdr:cNvPr>
        <xdr:cNvSpPr txBox="1"/>
      </xdr:nvSpPr>
      <xdr:spPr>
        <a:xfrm>
          <a:off x="11900544"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170197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1CC24FD2-1E46-4D40-B5C9-BFD8725F4E57}"/>
            </a:ext>
          </a:extLst>
        </xdr:cNvPr>
        <xdr:cNvSpPr txBox="1"/>
      </xdr:nvSpPr>
      <xdr:spPr>
        <a:xfrm>
          <a:off x="11102984"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863C510B-C25E-441C-9702-F871A7AE601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A9B35CBB-FA3F-4305-A47A-A36842FDDD6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70007E60-E6F7-48AC-9B8B-853637C76FA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5975709-0FB7-4DC5-B1D4-4B2CA2068D7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A017244B-35F0-452D-9921-9420F6224CF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FF8CE827-5120-4674-9109-B8DF09CAB4C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82A71A8F-900C-4675-989A-AC0C824F4B8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63775F9D-EF90-4C8E-9387-5BE87EECA05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DB5F4B35-7D98-4C50-AE40-FFED1E87A44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B69D9D16-2921-4BB8-AB4F-2D821F17F02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8FEE470-6947-4EDD-9E6F-AC8514A3CFD2}"/>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B197A89D-E80D-4F03-B883-A4972546DF47}"/>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736A3D9A-95F4-40EE-8E45-DC0016F75B7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5C70A4C0-7F9A-4299-B2AA-E9478DBA6E25}"/>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95EDF26-ED38-4DA1-9B2B-0A7681A32DA1}"/>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C7AAB35E-FFAC-43FA-8705-43F528B84BA1}"/>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4A319C3C-6EBC-42A2-9698-355659CA927C}"/>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5D9D29BC-05F9-44F9-8124-7FC179149D7B}"/>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E141D0DA-6336-4030-BD61-DF3B89CD7FD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89FD3F8-8C86-4AC8-8416-DD1B39996FDD}"/>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77E6751-E589-43EF-915D-1F2EDBC17AF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7754120A-FCF9-42E6-BD2F-365A53338BA5}"/>
            </a:ext>
          </a:extLst>
        </xdr:cNvPr>
        <xdr:cNvCxnSpPr/>
      </xdr:nvCxnSpPr>
      <xdr:spPr>
        <a:xfrm flipV="1">
          <a:off x="19509104" y="569061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BE55C3DE-0F01-44D4-9C43-51AF87F04F2A}"/>
            </a:ext>
          </a:extLst>
        </xdr:cNvPr>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1A91C4CE-0687-433B-BD4D-78FE38686474}"/>
            </a:ext>
          </a:extLst>
        </xdr:cNvPr>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EF73C5C9-CDEC-44B4-9902-09C37170090C}"/>
            </a:ext>
          </a:extLst>
        </xdr:cNvPr>
        <xdr:cNvSpPr txBox="1"/>
      </xdr:nvSpPr>
      <xdr:spPr>
        <a:xfrm>
          <a:off x="19547840" y="54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48980E73-F081-4CB3-A69B-287B3DC836FE}"/>
            </a:ext>
          </a:extLst>
        </xdr:cNvPr>
        <xdr:cNvCxnSpPr/>
      </xdr:nvCxnSpPr>
      <xdr:spPr>
        <a:xfrm>
          <a:off x="1944370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9BB547AE-1E58-4FD9-9450-BBD2A28A1A4E}"/>
            </a:ext>
          </a:extLst>
        </xdr:cNvPr>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3DBE816E-E880-47CB-83A3-60B3053031C9}"/>
            </a:ext>
          </a:extLst>
        </xdr:cNvPr>
        <xdr:cNvSpPr/>
      </xdr:nvSpPr>
      <xdr:spPr>
        <a:xfrm>
          <a:off x="194589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5C1D2C5F-0340-47E7-8008-5F0C4996112A}"/>
            </a:ext>
          </a:extLst>
        </xdr:cNvPr>
        <xdr:cNvSpPr/>
      </xdr:nvSpPr>
      <xdr:spPr>
        <a:xfrm>
          <a:off x="1873504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2B2C6833-655D-41FC-B4C1-0238EDEA1CD3}"/>
            </a:ext>
          </a:extLst>
        </xdr:cNvPr>
        <xdr:cNvSpPr/>
      </xdr:nvSpPr>
      <xdr:spPr>
        <a:xfrm>
          <a:off x="1793748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FC37EF58-3160-49C6-9A3F-5EDD230781C6}"/>
            </a:ext>
          </a:extLst>
        </xdr:cNvPr>
        <xdr:cNvSpPr/>
      </xdr:nvSpPr>
      <xdr:spPr>
        <a:xfrm>
          <a:off x="1716278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6F574E19-49CB-4685-9379-9463C16F2FE3}"/>
            </a:ext>
          </a:extLst>
        </xdr:cNvPr>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E9D8533-22F7-484A-B2F7-3F15D6F2C75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0700F47-AA24-42C2-ADB6-E29AFABCC11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150BAEE-AE60-428D-AC98-B5DE9233E08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9812F7F-1B14-45B4-A9E2-56213EAB84C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69EA196-3638-4B6C-94DC-26906604304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85" name="楕円 484">
          <a:extLst>
            <a:ext uri="{FF2B5EF4-FFF2-40B4-BE49-F238E27FC236}">
              <a16:creationId xmlns:a16="http://schemas.microsoft.com/office/drawing/2014/main" id="{21D50577-928D-4E4B-9574-492BAB4463D5}"/>
            </a:ext>
          </a:extLst>
        </xdr:cNvPr>
        <xdr:cNvSpPr/>
      </xdr:nvSpPr>
      <xdr:spPr>
        <a:xfrm>
          <a:off x="19458940" y="6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DE7222A9-5666-4A3C-B398-2F1A39D005DF}"/>
            </a:ext>
          </a:extLst>
        </xdr:cNvPr>
        <xdr:cNvSpPr txBox="1"/>
      </xdr:nvSpPr>
      <xdr:spPr>
        <a:xfrm>
          <a:off x="19547840"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68834</xdr:rowOff>
    </xdr:from>
    <xdr:to>
      <xdr:col>112</xdr:col>
      <xdr:colOff>38100</xdr:colOff>
      <xdr:row>40</xdr:row>
      <xdr:rowOff>170434</xdr:rowOff>
    </xdr:to>
    <xdr:sp macro="" textlink="">
      <xdr:nvSpPr>
        <xdr:cNvPr id="487" name="楕円 486">
          <a:extLst>
            <a:ext uri="{FF2B5EF4-FFF2-40B4-BE49-F238E27FC236}">
              <a16:creationId xmlns:a16="http://schemas.microsoft.com/office/drawing/2014/main" id="{D2F1F319-4849-4D57-830D-A55DE01A137F}"/>
            </a:ext>
          </a:extLst>
        </xdr:cNvPr>
        <xdr:cNvSpPr/>
      </xdr:nvSpPr>
      <xdr:spPr>
        <a:xfrm>
          <a:off x="18735040" y="67744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119634</xdr:rowOff>
    </xdr:to>
    <xdr:cxnSp macro="">
      <xdr:nvCxnSpPr>
        <xdr:cNvPr id="488" name="直線コネクタ 487">
          <a:extLst>
            <a:ext uri="{FF2B5EF4-FFF2-40B4-BE49-F238E27FC236}">
              <a16:creationId xmlns:a16="http://schemas.microsoft.com/office/drawing/2014/main" id="{7B525C2F-E671-45D1-AD6F-EE4770A3C565}"/>
            </a:ext>
          </a:extLst>
        </xdr:cNvPr>
        <xdr:cNvCxnSpPr/>
      </xdr:nvCxnSpPr>
      <xdr:spPr>
        <a:xfrm flipV="1">
          <a:off x="18778220" y="682294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89" name="楕円 488">
          <a:extLst>
            <a:ext uri="{FF2B5EF4-FFF2-40B4-BE49-F238E27FC236}">
              <a16:creationId xmlns:a16="http://schemas.microsoft.com/office/drawing/2014/main" id="{1762BD6F-F7D9-481D-B48B-1A38F88E83E1}"/>
            </a:ext>
          </a:extLst>
        </xdr:cNvPr>
        <xdr:cNvSpPr/>
      </xdr:nvSpPr>
      <xdr:spPr>
        <a:xfrm>
          <a:off x="1793748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119634</xdr:rowOff>
    </xdr:from>
    <xdr:to>
      <xdr:col>111</xdr:col>
      <xdr:colOff>177800</xdr:colOff>
      <xdr:row>40</xdr:row>
      <xdr:rowOff>121920</xdr:rowOff>
    </xdr:to>
    <xdr:cxnSp macro="">
      <xdr:nvCxnSpPr>
        <xdr:cNvPr id="490" name="直線コネクタ 489">
          <a:extLst>
            <a:ext uri="{FF2B5EF4-FFF2-40B4-BE49-F238E27FC236}">
              <a16:creationId xmlns:a16="http://schemas.microsoft.com/office/drawing/2014/main" id="{FD364466-E361-464A-A88D-3EE42FB1B7F1}"/>
            </a:ext>
          </a:extLst>
        </xdr:cNvPr>
        <xdr:cNvCxnSpPr/>
      </xdr:nvCxnSpPr>
      <xdr:spPr>
        <a:xfrm flipV="1">
          <a:off x="17988280" y="6825234"/>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73406</xdr:rowOff>
    </xdr:from>
    <xdr:to>
      <xdr:col>102</xdr:col>
      <xdr:colOff>165100</xdr:colOff>
      <xdr:row>41</xdr:row>
      <xdr:rowOff>3556</xdr:rowOff>
    </xdr:to>
    <xdr:sp macro="" textlink="">
      <xdr:nvSpPr>
        <xdr:cNvPr id="491" name="楕円 490">
          <a:extLst>
            <a:ext uri="{FF2B5EF4-FFF2-40B4-BE49-F238E27FC236}">
              <a16:creationId xmlns:a16="http://schemas.microsoft.com/office/drawing/2014/main" id="{CCA35E6C-C1EB-4E74-9C11-C2069F38A9D8}"/>
            </a:ext>
          </a:extLst>
        </xdr:cNvPr>
        <xdr:cNvSpPr/>
      </xdr:nvSpPr>
      <xdr:spPr>
        <a:xfrm>
          <a:off x="17162780" y="677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124206</xdr:rowOff>
    </xdr:to>
    <xdr:cxnSp macro="">
      <xdr:nvCxnSpPr>
        <xdr:cNvPr id="492" name="直線コネクタ 491">
          <a:extLst>
            <a:ext uri="{FF2B5EF4-FFF2-40B4-BE49-F238E27FC236}">
              <a16:creationId xmlns:a16="http://schemas.microsoft.com/office/drawing/2014/main" id="{6E8948EF-A46E-4BEF-818D-89B4ADB436BE}"/>
            </a:ext>
          </a:extLst>
        </xdr:cNvPr>
        <xdr:cNvCxnSpPr/>
      </xdr:nvCxnSpPr>
      <xdr:spPr>
        <a:xfrm flipV="1">
          <a:off x="17213580" y="682752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3" name="楕円 492">
          <a:extLst>
            <a:ext uri="{FF2B5EF4-FFF2-40B4-BE49-F238E27FC236}">
              <a16:creationId xmlns:a16="http://schemas.microsoft.com/office/drawing/2014/main" id="{68780D64-7440-431D-A0B0-1B556A7BD328}"/>
            </a:ext>
          </a:extLst>
        </xdr:cNvPr>
        <xdr:cNvSpPr/>
      </xdr:nvSpPr>
      <xdr:spPr>
        <a:xfrm>
          <a:off x="16388080" y="678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124206</xdr:rowOff>
    </xdr:from>
    <xdr:to>
      <xdr:col>102</xdr:col>
      <xdr:colOff>114300</xdr:colOff>
      <xdr:row>40</xdr:row>
      <xdr:rowOff>126492</xdr:rowOff>
    </xdr:to>
    <xdr:cxnSp macro="">
      <xdr:nvCxnSpPr>
        <xdr:cNvPr id="494" name="直線コネクタ 493">
          <a:extLst>
            <a:ext uri="{FF2B5EF4-FFF2-40B4-BE49-F238E27FC236}">
              <a16:creationId xmlns:a16="http://schemas.microsoft.com/office/drawing/2014/main" id="{A0195E6D-853C-4140-A4C8-62F6B72C1C0E}"/>
            </a:ext>
          </a:extLst>
        </xdr:cNvPr>
        <xdr:cNvCxnSpPr/>
      </xdr:nvCxnSpPr>
      <xdr:spPr>
        <a:xfrm flipV="1">
          <a:off x="16431260" y="682980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AFDBFB9F-33EE-452A-856A-13EEE537D51A}"/>
            </a:ext>
          </a:extLst>
        </xdr:cNvPr>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5EA4EEA6-5874-4F77-8359-4186BA9FAF6E}"/>
            </a:ext>
          </a:extLst>
        </xdr:cNvPr>
        <xdr:cNvSpPr txBox="1"/>
      </xdr:nvSpPr>
      <xdr:spPr>
        <a:xfrm>
          <a:off x="1777626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DDB6669E-A809-4420-85A8-B2DCC3AD511F}"/>
            </a:ext>
          </a:extLst>
        </xdr:cNvPr>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53F47063-E11B-4322-A5E4-17D5272B3936}"/>
            </a:ext>
          </a:extLst>
        </xdr:cNvPr>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161561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4664EEA-57B2-415D-854A-3A21A640AC8C}"/>
            </a:ext>
          </a:extLst>
        </xdr:cNvPr>
        <xdr:cNvSpPr txBox="1"/>
      </xdr:nvSpPr>
      <xdr:spPr>
        <a:xfrm>
          <a:off x="18561127" y="686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5FF78D45-69EA-4238-88B3-3E0301C353E8}"/>
            </a:ext>
          </a:extLst>
        </xdr:cNvPr>
        <xdr:cNvSpPr txBox="1"/>
      </xdr:nvSpPr>
      <xdr:spPr>
        <a:xfrm>
          <a:off x="1777626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166133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8AB14C68-1636-41C0-BEA7-292C5843E99F}"/>
            </a:ext>
          </a:extLst>
        </xdr:cNvPr>
        <xdr:cNvSpPr txBox="1"/>
      </xdr:nvSpPr>
      <xdr:spPr>
        <a:xfrm>
          <a:off x="17001567" y="68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997D2126-BEFB-4E5C-809F-710A97CBA781}"/>
            </a:ext>
          </a:extLst>
        </xdr:cNvPr>
        <xdr:cNvSpPr txBox="1"/>
      </xdr:nvSpPr>
      <xdr:spPr>
        <a:xfrm>
          <a:off x="1622686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52833137-ACBC-4CB3-B918-BF1B40D8CC1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DD693B9B-B154-46BF-B492-BFFE41E5A99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5E4A90C7-37F7-4480-B889-426267AF129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FA263C3A-7C0E-4FAA-8A04-33C4F5D0721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1C36CB60-FAB8-46C1-BA77-79F2773E2B3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8CE87AAC-32EE-4EC5-B3F6-65EEE782D7D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80641BED-EF4C-4E84-938C-32B1969330B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AAA7D226-6943-4B79-8704-43FFB736EE9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3A116E2A-B0FB-4364-AC54-6CF052F38C6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81517718-6450-470A-B1D9-CA904CA6ED3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5488D6C-716D-4396-8F5A-7DE74BC331A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B8FE632F-9351-4929-84EA-E9E2650D95D4}"/>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871A6C1B-E4A0-4D9C-8008-C3B6126B23C8}"/>
            </a:ext>
          </a:extLst>
        </xdr:cNvPr>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10F36C7F-4DAD-437E-8536-4407804C2EFD}"/>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65A0AEE5-C027-4B99-A70D-BBC82CDF4FAA}"/>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2F4FEF8C-0189-4D8E-9511-EAAFF991C08C}"/>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10F0A26-8C30-4D9D-B3B7-35ABDF0B211A}"/>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F15DA7D9-04C4-4D32-AF5C-A94F9D35A846}"/>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AB24288B-D872-46F4-8E50-EFA6FED4A81A}"/>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3935188D-6731-48CA-9344-65C394ABA57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CB35D1DE-9740-4094-9D78-1A380583B18A}"/>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198C257E-87F6-4411-84CA-86A011E9A3A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F7B29FFF-2489-4C0B-BE31-294F352EF660}"/>
            </a:ext>
          </a:extLst>
        </xdr:cNvPr>
        <xdr:cNvCxnSpPr/>
      </xdr:nvCxnSpPr>
      <xdr:spPr>
        <a:xfrm flipV="1">
          <a:off x="14375764" y="9256776"/>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B34AC9B7-A13F-4F22-9C9D-235459351E2E}"/>
            </a:ext>
          </a:extLst>
        </xdr:cNvPr>
        <xdr:cNvSpPr txBox="1"/>
      </xdr:nvSpPr>
      <xdr:spPr>
        <a:xfrm>
          <a:off x="144145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4D195E66-A343-4346-9BA8-AC649F226DAE}"/>
            </a:ext>
          </a:extLst>
        </xdr:cNvPr>
        <xdr:cNvCxnSpPr/>
      </xdr:nvCxnSpPr>
      <xdr:spPr>
        <a:xfrm>
          <a:off x="14287500" y="1045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42938914-F08D-49D5-B9A2-9BB765042BB6}"/>
            </a:ext>
          </a:extLst>
        </xdr:cNvPr>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EB5198AB-4AA6-474C-8B0B-29B8F3D0E992}"/>
            </a:ext>
          </a:extLst>
        </xdr:cNvPr>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ED2A8EFE-1B0B-4847-AE05-23BFFA7A5D7C}"/>
            </a:ext>
          </a:extLst>
        </xdr:cNvPr>
        <xdr:cNvSpPr txBox="1"/>
      </xdr:nvSpPr>
      <xdr:spPr>
        <a:xfrm>
          <a:off x="14414500" y="9817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13957E95-588F-4D44-8F6C-B92E66199F68}"/>
            </a:ext>
          </a:extLst>
        </xdr:cNvPr>
        <xdr:cNvSpPr/>
      </xdr:nvSpPr>
      <xdr:spPr>
        <a:xfrm>
          <a:off x="14325600" y="9839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36480F05-472B-4633-9BF2-290C69C636DE}"/>
            </a:ext>
          </a:extLst>
        </xdr:cNvPr>
        <xdr:cNvSpPr/>
      </xdr:nvSpPr>
      <xdr:spPr>
        <a:xfrm>
          <a:off x="135788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4AAB70FA-E3C0-4F36-AC9E-B53589961FAF}"/>
            </a:ext>
          </a:extLst>
        </xdr:cNvPr>
        <xdr:cNvSpPr/>
      </xdr:nvSpPr>
      <xdr:spPr>
        <a:xfrm>
          <a:off x="1280414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FB450F4F-46CE-4852-965D-9C5296E40C37}"/>
            </a:ext>
          </a:extLst>
        </xdr:cNvPr>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D729BC85-9F03-41E1-B378-77C3E0A54519}"/>
            </a:ext>
          </a:extLst>
        </xdr:cNvPr>
        <xdr:cNvSpPr/>
      </xdr:nvSpPr>
      <xdr:spPr>
        <a:xfrm>
          <a:off x="11231880" y="97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B62452A-D8CA-4FB0-82E8-3FA2B335976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B76A0178-3C72-4A9C-ADD7-432C9A6F890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B1A4ACD1-88DE-4DCB-9D96-E46DB4FF2F1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727834C-FBD5-4035-881B-A64BFEBA3CD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7100FC4-9D14-418F-AC0E-37CE449B5B5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152654</xdr:rowOff>
    </xdr:from>
    <xdr:to>
      <xdr:col>85</xdr:col>
      <xdr:colOff>177800</xdr:colOff>
      <xdr:row>58</xdr:row>
      <xdr:rowOff>82804</xdr:rowOff>
    </xdr:to>
    <xdr:sp macro="" textlink="">
      <xdr:nvSpPr>
        <xdr:cNvPr id="541" name="楕円 540">
          <a:extLst>
            <a:ext uri="{FF2B5EF4-FFF2-40B4-BE49-F238E27FC236}">
              <a16:creationId xmlns:a16="http://schemas.microsoft.com/office/drawing/2014/main" id="{32E1D41C-3333-4364-ABB6-25633954BDD4}"/>
            </a:ext>
          </a:extLst>
        </xdr:cNvPr>
        <xdr:cNvSpPr/>
      </xdr:nvSpPr>
      <xdr:spPr>
        <a:xfrm>
          <a:off x="14325600" y="97081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4081</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A5A6CEDC-7D8B-4380-9AB2-BC3032FFDFC0}"/>
            </a:ext>
          </a:extLst>
        </xdr:cNvPr>
        <xdr:cNvSpPr txBox="1"/>
      </xdr:nvSpPr>
      <xdr:spPr>
        <a:xfrm>
          <a:off x="14414500" y="955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104648</xdr:rowOff>
    </xdr:from>
    <xdr:to>
      <xdr:col>81</xdr:col>
      <xdr:colOff>101600</xdr:colOff>
      <xdr:row>58</xdr:row>
      <xdr:rowOff>34798</xdr:rowOff>
    </xdr:to>
    <xdr:sp macro="" textlink="">
      <xdr:nvSpPr>
        <xdr:cNvPr id="543" name="楕円 542">
          <a:extLst>
            <a:ext uri="{FF2B5EF4-FFF2-40B4-BE49-F238E27FC236}">
              <a16:creationId xmlns:a16="http://schemas.microsoft.com/office/drawing/2014/main" id="{BF130994-49AB-4789-B24F-EFC5DE658B42}"/>
            </a:ext>
          </a:extLst>
        </xdr:cNvPr>
        <xdr:cNvSpPr/>
      </xdr:nvSpPr>
      <xdr:spPr>
        <a:xfrm>
          <a:off x="13578840" y="9660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155448</xdr:rowOff>
    </xdr:from>
    <xdr:to>
      <xdr:col>85</xdr:col>
      <xdr:colOff>127000</xdr:colOff>
      <xdr:row>58</xdr:row>
      <xdr:rowOff>32004</xdr:rowOff>
    </xdr:to>
    <xdr:cxnSp macro="">
      <xdr:nvCxnSpPr>
        <xdr:cNvPr id="544" name="直線コネクタ 543">
          <a:extLst>
            <a:ext uri="{FF2B5EF4-FFF2-40B4-BE49-F238E27FC236}">
              <a16:creationId xmlns:a16="http://schemas.microsoft.com/office/drawing/2014/main" id="{9C9EDEF8-915A-4D5D-8F6E-080BBDB61099}"/>
            </a:ext>
          </a:extLst>
        </xdr:cNvPr>
        <xdr:cNvCxnSpPr/>
      </xdr:nvCxnSpPr>
      <xdr:spPr>
        <a:xfrm>
          <a:off x="13629640" y="9710928"/>
          <a:ext cx="74676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45" name="楕円 544">
          <a:extLst>
            <a:ext uri="{FF2B5EF4-FFF2-40B4-BE49-F238E27FC236}">
              <a16:creationId xmlns:a16="http://schemas.microsoft.com/office/drawing/2014/main" id="{4EF867E8-85F3-4C00-B5AD-E4E74096A753}"/>
            </a:ext>
          </a:extLst>
        </xdr:cNvPr>
        <xdr:cNvSpPr/>
      </xdr:nvSpPr>
      <xdr:spPr>
        <a:xfrm>
          <a:off x="1280414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57</xdr:row>
      <xdr:rowOff>155448</xdr:rowOff>
    </xdr:to>
    <xdr:cxnSp macro="">
      <xdr:nvCxnSpPr>
        <xdr:cNvPr id="546" name="直線コネクタ 545">
          <a:extLst>
            <a:ext uri="{FF2B5EF4-FFF2-40B4-BE49-F238E27FC236}">
              <a16:creationId xmlns:a16="http://schemas.microsoft.com/office/drawing/2014/main" id="{2E0EB37E-CC0D-46EA-B817-6560501EA711}"/>
            </a:ext>
          </a:extLst>
        </xdr:cNvPr>
        <xdr:cNvCxnSpPr/>
      </xdr:nvCxnSpPr>
      <xdr:spPr>
        <a:xfrm>
          <a:off x="12854940" y="9669780"/>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26924</xdr:rowOff>
    </xdr:from>
    <xdr:to>
      <xdr:col>72</xdr:col>
      <xdr:colOff>38100</xdr:colOff>
      <xdr:row>57</xdr:row>
      <xdr:rowOff>128524</xdr:rowOff>
    </xdr:to>
    <xdr:sp macro="" textlink="">
      <xdr:nvSpPr>
        <xdr:cNvPr id="547" name="楕円 546">
          <a:extLst>
            <a:ext uri="{FF2B5EF4-FFF2-40B4-BE49-F238E27FC236}">
              <a16:creationId xmlns:a16="http://schemas.microsoft.com/office/drawing/2014/main" id="{4206B795-06EC-4904-BF61-A4465E0406D7}"/>
            </a:ext>
          </a:extLst>
        </xdr:cNvPr>
        <xdr:cNvSpPr/>
      </xdr:nvSpPr>
      <xdr:spPr>
        <a:xfrm>
          <a:off x="12029440" y="9582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77724</xdr:rowOff>
    </xdr:from>
    <xdr:to>
      <xdr:col>76</xdr:col>
      <xdr:colOff>114300</xdr:colOff>
      <xdr:row>57</xdr:row>
      <xdr:rowOff>114300</xdr:rowOff>
    </xdr:to>
    <xdr:cxnSp macro="">
      <xdr:nvCxnSpPr>
        <xdr:cNvPr id="548" name="直線コネクタ 547">
          <a:extLst>
            <a:ext uri="{FF2B5EF4-FFF2-40B4-BE49-F238E27FC236}">
              <a16:creationId xmlns:a16="http://schemas.microsoft.com/office/drawing/2014/main" id="{EF6DF673-012D-4F5A-9F40-5694576CB752}"/>
            </a:ext>
          </a:extLst>
        </xdr:cNvPr>
        <xdr:cNvCxnSpPr/>
      </xdr:nvCxnSpPr>
      <xdr:spPr>
        <a:xfrm>
          <a:off x="12072620" y="9633204"/>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xdr:rowOff>
    </xdr:from>
    <xdr:to>
      <xdr:col>67</xdr:col>
      <xdr:colOff>101600</xdr:colOff>
      <xdr:row>57</xdr:row>
      <xdr:rowOff>112522</xdr:rowOff>
    </xdr:to>
    <xdr:sp macro="" textlink="">
      <xdr:nvSpPr>
        <xdr:cNvPr id="549" name="楕円 548">
          <a:extLst>
            <a:ext uri="{FF2B5EF4-FFF2-40B4-BE49-F238E27FC236}">
              <a16:creationId xmlns:a16="http://schemas.microsoft.com/office/drawing/2014/main" id="{C9C92BE6-15BE-4703-99DF-3F13FE477A57}"/>
            </a:ext>
          </a:extLst>
        </xdr:cNvPr>
        <xdr:cNvSpPr/>
      </xdr:nvSpPr>
      <xdr:spPr>
        <a:xfrm>
          <a:off x="1123188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61722</xdr:rowOff>
    </xdr:from>
    <xdr:to>
      <xdr:col>71</xdr:col>
      <xdr:colOff>177800</xdr:colOff>
      <xdr:row>57</xdr:row>
      <xdr:rowOff>77724</xdr:rowOff>
    </xdr:to>
    <xdr:cxnSp macro="">
      <xdr:nvCxnSpPr>
        <xdr:cNvPr id="550" name="直線コネクタ 549">
          <a:extLst>
            <a:ext uri="{FF2B5EF4-FFF2-40B4-BE49-F238E27FC236}">
              <a16:creationId xmlns:a16="http://schemas.microsoft.com/office/drawing/2014/main" id="{BBE81459-0BA2-49D0-854F-0592EA3E2961}"/>
            </a:ext>
          </a:extLst>
        </xdr:cNvPr>
        <xdr:cNvCxnSpPr/>
      </xdr:nvCxnSpPr>
      <xdr:spPr>
        <a:xfrm>
          <a:off x="11282680" y="9617202"/>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C75E107A-B99B-4C3C-A1D3-827BC520C96E}"/>
            </a:ext>
          </a:extLst>
        </xdr:cNvPr>
        <xdr:cNvSpPr txBox="1"/>
      </xdr:nvSpPr>
      <xdr:spPr>
        <a:xfrm>
          <a:off x="134372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77F76DE4-4B55-43B1-8889-4EF075788152}"/>
            </a:ext>
          </a:extLst>
        </xdr:cNvPr>
        <xdr:cNvSpPr txBox="1"/>
      </xdr:nvSpPr>
      <xdr:spPr>
        <a:xfrm>
          <a:off x="12675244" y="990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B42AB4DF-1468-413A-9755-D87716FF41E5}"/>
            </a:ext>
          </a:extLst>
        </xdr:cNvPr>
        <xdr:cNvSpPr txBox="1"/>
      </xdr:nvSpPr>
      <xdr:spPr>
        <a:xfrm>
          <a:off x="119005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0A2AD499-8394-40FF-91A6-6B008E3F349A}"/>
            </a:ext>
          </a:extLst>
        </xdr:cNvPr>
        <xdr:cNvSpPr txBox="1"/>
      </xdr:nvSpPr>
      <xdr:spPr>
        <a:xfrm>
          <a:off x="11102984"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51325</xdr:rowOff>
    </xdr:from>
    <xdr:ext cx="405111" cy="259045"/>
    <xdr:sp macro="" textlink="">
      <xdr:nvSpPr>
        <xdr:cNvPr id="555" name="n_1mainValue【学校施設】&#10;有形固定資産減価償却率">
          <a:extLst>
            <a:ext uri="{FF2B5EF4-FFF2-40B4-BE49-F238E27FC236}">
              <a16:creationId xmlns:a16="http://schemas.microsoft.com/office/drawing/2014/main" id="{02ED15A0-3C42-4E2D-8316-A3965EFFC853}"/>
            </a:ext>
          </a:extLst>
        </xdr:cNvPr>
        <xdr:cNvSpPr txBox="1"/>
      </xdr:nvSpPr>
      <xdr:spPr>
        <a:xfrm>
          <a:off x="13437244" y="943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56" name="n_2mainValue【学校施設】&#10;有形固定資産減価償却率">
          <a:extLst>
            <a:ext uri="{FF2B5EF4-FFF2-40B4-BE49-F238E27FC236}">
              <a16:creationId xmlns:a16="http://schemas.microsoft.com/office/drawing/2014/main" id="{AAC44AF6-BE15-4323-B3B6-F5C40FF05F7A}"/>
            </a:ext>
          </a:extLst>
        </xdr:cNvPr>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145051</xdr:rowOff>
    </xdr:from>
    <xdr:ext cx="405111" cy="259045"/>
    <xdr:sp macro="" textlink="">
      <xdr:nvSpPr>
        <xdr:cNvPr id="557" name="n_3mainValue【学校施設】&#10;有形固定資産減価償却率">
          <a:extLst>
            <a:ext uri="{FF2B5EF4-FFF2-40B4-BE49-F238E27FC236}">
              <a16:creationId xmlns:a16="http://schemas.microsoft.com/office/drawing/2014/main" id="{10523412-AB02-4252-B709-C79935B41246}"/>
            </a:ext>
          </a:extLst>
        </xdr:cNvPr>
        <xdr:cNvSpPr txBox="1"/>
      </xdr:nvSpPr>
      <xdr:spPr>
        <a:xfrm>
          <a:off x="11900544" y="936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129049</xdr:rowOff>
    </xdr:from>
    <xdr:ext cx="405111" cy="259045"/>
    <xdr:sp macro="" textlink="">
      <xdr:nvSpPr>
        <xdr:cNvPr id="558" name="n_4mainValue【学校施設】&#10;有形固定資産減価償却率">
          <a:extLst>
            <a:ext uri="{FF2B5EF4-FFF2-40B4-BE49-F238E27FC236}">
              <a16:creationId xmlns:a16="http://schemas.microsoft.com/office/drawing/2014/main" id="{DA5154B0-8F01-43BA-978C-2758F508C0D7}"/>
            </a:ext>
          </a:extLst>
        </xdr:cNvPr>
        <xdr:cNvSpPr txBox="1"/>
      </xdr:nvSpPr>
      <xdr:spPr>
        <a:xfrm>
          <a:off x="11102984" y="934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FAED2A75-5624-45A7-9022-C1454A762D3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D52D6F45-D200-461A-9122-57CCE852271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B2673062-BCF9-4F15-8391-04A941B71D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F53F299C-A6A2-41FF-9A02-43BA1C07FB0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FCC7449A-ABD4-45F0-9004-4CE95E994AC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110B32B-F771-42FA-BC35-719075E7AFB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51F9724B-41D1-44A3-89FA-DA81C1FDF7A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EC86AE8D-90B9-4B55-90DF-F912FB14316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3F84595F-1BF4-4877-8F25-E253466DE01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603A5C32-5A9A-4735-9D71-96984E19D4C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EB47A172-4C41-4E39-B26A-8FC37AEE9C1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89AED686-FA5E-4325-87E1-AB242677DCB2}"/>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238C5243-47C2-43AC-8565-C90F9EEF149D}"/>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DDA01A12-5A8D-4081-9A2E-373933CFC56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6D6C19B7-250F-4879-A89F-53AA3C8A914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1BA85A5B-C545-4259-9394-00EE1453307B}"/>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3C9C4A66-0EB2-4CFB-AD1C-DF8EEA284814}"/>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3F1AD7C3-F213-424E-A694-E90EB38245F8}"/>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CEEFAA5A-8930-476A-9839-B721ED9CF386}"/>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C154716E-1F6C-4C67-99EB-9C7B2D5E152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ADD2D2DF-63AE-45F0-BED4-817AC424C964}"/>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114883F7-2C8E-4CC5-971E-200F3D3AB5C7}"/>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81C45CD5-AE72-4C87-89B9-AA5FD43FF01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55D00690-6152-47CF-90F3-2435D0483FCD}"/>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54F6832A-0112-497D-8C2D-9F1F7B3D316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401C3FFA-6774-4355-8B4F-D82AC2AA4D2E}"/>
            </a:ext>
          </a:extLst>
        </xdr:cNvPr>
        <xdr:cNvCxnSpPr/>
      </xdr:nvCxnSpPr>
      <xdr:spPr>
        <a:xfrm flipV="1">
          <a:off x="19509104" y="9344787"/>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FD07A03E-3531-4B65-A9EE-8CB49F2ACABC}"/>
            </a:ext>
          </a:extLst>
        </xdr:cNvPr>
        <xdr:cNvSpPr txBox="1"/>
      </xdr:nvSpPr>
      <xdr:spPr>
        <a:xfrm>
          <a:off x="1954784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19A5A2AC-FD44-45FA-81BF-9C0A5CF6B414}"/>
            </a:ext>
          </a:extLst>
        </xdr:cNvPr>
        <xdr:cNvCxnSpPr/>
      </xdr:nvCxnSpPr>
      <xdr:spPr>
        <a:xfrm>
          <a:off x="19443700" y="10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8ACE897B-BF4D-4ABF-9FFB-F1AFA968CACF}"/>
            </a:ext>
          </a:extLst>
        </xdr:cNvPr>
        <xdr:cNvSpPr txBox="1"/>
      </xdr:nvSpPr>
      <xdr:spPr>
        <a:xfrm>
          <a:off x="19547840" y="912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A5A85591-94FF-409A-82E8-4D93F33648A6}"/>
            </a:ext>
          </a:extLst>
        </xdr:cNvPr>
        <xdr:cNvCxnSpPr/>
      </xdr:nvCxnSpPr>
      <xdr:spPr>
        <a:xfrm>
          <a:off x="19443700" y="934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61627EC6-F6B1-4891-8C03-2E9602CA6AB0}"/>
            </a:ext>
          </a:extLst>
        </xdr:cNvPr>
        <xdr:cNvSpPr txBox="1"/>
      </xdr:nvSpPr>
      <xdr:spPr>
        <a:xfrm>
          <a:off x="19547840" y="1028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D3C54566-C29F-48F2-AFC3-BCE50F912039}"/>
            </a:ext>
          </a:extLst>
        </xdr:cNvPr>
        <xdr:cNvSpPr/>
      </xdr:nvSpPr>
      <xdr:spPr>
        <a:xfrm>
          <a:off x="19458940" y="104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54A4CEB6-1172-4494-AB6B-37B72B47F39D}"/>
            </a:ext>
          </a:extLst>
        </xdr:cNvPr>
        <xdr:cNvSpPr/>
      </xdr:nvSpPr>
      <xdr:spPr>
        <a:xfrm>
          <a:off x="18735040" y="104385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18414989-ABE1-4D29-AF96-FDBD24243322}"/>
            </a:ext>
          </a:extLst>
        </xdr:cNvPr>
        <xdr:cNvSpPr/>
      </xdr:nvSpPr>
      <xdr:spPr>
        <a:xfrm>
          <a:off x="17937480" y="104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3049CC45-5887-41B0-B634-1BAE5E7B9E3A}"/>
            </a:ext>
          </a:extLst>
        </xdr:cNvPr>
        <xdr:cNvSpPr/>
      </xdr:nvSpPr>
      <xdr:spPr>
        <a:xfrm>
          <a:off x="17162780" y="104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62E2CC7B-FD89-4A17-A8E1-E43FBBF4C358}"/>
            </a:ext>
          </a:extLst>
        </xdr:cNvPr>
        <xdr:cNvSpPr/>
      </xdr:nvSpPr>
      <xdr:spPr>
        <a:xfrm>
          <a:off x="16388080" y="10428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50D6E44-F99C-4F55-8E0F-489B468AE08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E82022E-41D8-4AC3-AEFF-2FEE3108886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F85E25DF-6DF7-47C4-A1D8-A0301081FB4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B234083-BE62-4E2D-ACFB-1C0226B6330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F7422CE-5267-46A7-A99E-CBCB4EEA4A3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87993</xdr:rowOff>
    </xdr:from>
    <xdr:to>
      <xdr:col>116</xdr:col>
      <xdr:colOff>114300</xdr:colOff>
      <xdr:row>63</xdr:row>
      <xdr:rowOff>18143</xdr:rowOff>
    </xdr:to>
    <xdr:sp macro="" textlink="">
      <xdr:nvSpPr>
        <xdr:cNvPr id="600" name="楕円 599">
          <a:extLst>
            <a:ext uri="{FF2B5EF4-FFF2-40B4-BE49-F238E27FC236}">
              <a16:creationId xmlns:a16="http://schemas.microsoft.com/office/drawing/2014/main" id="{93AA1C03-772D-40A3-BE6A-0DE08050AA0E}"/>
            </a:ext>
          </a:extLst>
        </xdr:cNvPr>
        <xdr:cNvSpPr/>
      </xdr:nvSpPr>
      <xdr:spPr>
        <a:xfrm>
          <a:off x="19458940" y="1048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66420</xdr:rowOff>
    </xdr:from>
    <xdr:ext cx="469744" cy="259045"/>
    <xdr:sp macro="" textlink="">
      <xdr:nvSpPr>
        <xdr:cNvPr id="601" name="【学校施設】&#10;一人当たり面積該当値テキスト">
          <a:extLst>
            <a:ext uri="{FF2B5EF4-FFF2-40B4-BE49-F238E27FC236}">
              <a16:creationId xmlns:a16="http://schemas.microsoft.com/office/drawing/2014/main" id="{31D0695F-AE50-4DF1-A099-C7A67990C17B}"/>
            </a:ext>
          </a:extLst>
        </xdr:cNvPr>
        <xdr:cNvSpPr txBox="1"/>
      </xdr:nvSpPr>
      <xdr:spPr>
        <a:xfrm>
          <a:off x="19547840" y="104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92891</xdr:rowOff>
    </xdr:from>
    <xdr:to>
      <xdr:col>112</xdr:col>
      <xdr:colOff>38100</xdr:colOff>
      <xdr:row>63</xdr:row>
      <xdr:rowOff>23041</xdr:rowOff>
    </xdr:to>
    <xdr:sp macro="" textlink="">
      <xdr:nvSpPr>
        <xdr:cNvPr id="602" name="楕円 601">
          <a:extLst>
            <a:ext uri="{FF2B5EF4-FFF2-40B4-BE49-F238E27FC236}">
              <a16:creationId xmlns:a16="http://schemas.microsoft.com/office/drawing/2014/main" id="{3F09FA35-CBC5-4066-8C9E-63BD6EB75F9E}"/>
            </a:ext>
          </a:extLst>
        </xdr:cNvPr>
        <xdr:cNvSpPr/>
      </xdr:nvSpPr>
      <xdr:spPr>
        <a:xfrm>
          <a:off x="18735040" y="10486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138793</xdr:rowOff>
    </xdr:from>
    <xdr:to>
      <xdr:col>116</xdr:col>
      <xdr:colOff>63500</xdr:colOff>
      <xdr:row>62</xdr:row>
      <xdr:rowOff>143691</xdr:rowOff>
    </xdr:to>
    <xdr:cxnSp macro="">
      <xdr:nvCxnSpPr>
        <xdr:cNvPr id="603" name="直線コネクタ 602">
          <a:extLst>
            <a:ext uri="{FF2B5EF4-FFF2-40B4-BE49-F238E27FC236}">
              <a16:creationId xmlns:a16="http://schemas.microsoft.com/office/drawing/2014/main" id="{E0A698DA-B698-449E-8D6D-5D368E6A75B9}"/>
            </a:ext>
          </a:extLst>
        </xdr:cNvPr>
        <xdr:cNvCxnSpPr/>
      </xdr:nvCxnSpPr>
      <xdr:spPr>
        <a:xfrm flipV="1">
          <a:off x="18778220" y="10532473"/>
          <a:ext cx="7315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97137</xdr:rowOff>
    </xdr:from>
    <xdr:to>
      <xdr:col>107</xdr:col>
      <xdr:colOff>101600</xdr:colOff>
      <xdr:row>63</xdr:row>
      <xdr:rowOff>27287</xdr:rowOff>
    </xdr:to>
    <xdr:sp macro="" textlink="">
      <xdr:nvSpPr>
        <xdr:cNvPr id="604" name="楕円 603">
          <a:extLst>
            <a:ext uri="{FF2B5EF4-FFF2-40B4-BE49-F238E27FC236}">
              <a16:creationId xmlns:a16="http://schemas.microsoft.com/office/drawing/2014/main" id="{0DBAC04C-C30A-4BEA-B104-21E921F40BC9}"/>
            </a:ext>
          </a:extLst>
        </xdr:cNvPr>
        <xdr:cNvSpPr/>
      </xdr:nvSpPr>
      <xdr:spPr>
        <a:xfrm>
          <a:off x="17937480" y="10490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143691</xdr:rowOff>
    </xdr:from>
    <xdr:to>
      <xdr:col>111</xdr:col>
      <xdr:colOff>177800</xdr:colOff>
      <xdr:row>62</xdr:row>
      <xdr:rowOff>147937</xdr:rowOff>
    </xdr:to>
    <xdr:cxnSp macro="">
      <xdr:nvCxnSpPr>
        <xdr:cNvPr id="605" name="直線コネクタ 604">
          <a:extLst>
            <a:ext uri="{FF2B5EF4-FFF2-40B4-BE49-F238E27FC236}">
              <a16:creationId xmlns:a16="http://schemas.microsoft.com/office/drawing/2014/main" id="{92A997DA-63A7-4D84-9A8D-7D73FC33D7B0}"/>
            </a:ext>
          </a:extLst>
        </xdr:cNvPr>
        <xdr:cNvCxnSpPr/>
      </xdr:nvCxnSpPr>
      <xdr:spPr>
        <a:xfrm flipV="1">
          <a:off x="17988280" y="10537371"/>
          <a:ext cx="78994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101546</xdr:rowOff>
    </xdr:from>
    <xdr:to>
      <xdr:col>102</xdr:col>
      <xdr:colOff>165100</xdr:colOff>
      <xdr:row>63</xdr:row>
      <xdr:rowOff>31696</xdr:rowOff>
    </xdr:to>
    <xdr:sp macro="" textlink="">
      <xdr:nvSpPr>
        <xdr:cNvPr id="606" name="楕円 605">
          <a:extLst>
            <a:ext uri="{FF2B5EF4-FFF2-40B4-BE49-F238E27FC236}">
              <a16:creationId xmlns:a16="http://schemas.microsoft.com/office/drawing/2014/main" id="{95657540-1D69-4190-9404-7864454232CB}"/>
            </a:ext>
          </a:extLst>
        </xdr:cNvPr>
        <xdr:cNvSpPr/>
      </xdr:nvSpPr>
      <xdr:spPr>
        <a:xfrm>
          <a:off x="17162780" y="1049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147937</xdr:rowOff>
    </xdr:from>
    <xdr:to>
      <xdr:col>107</xdr:col>
      <xdr:colOff>50800</xdr:colOff>
      <xdr:row>62</xdr:row>
      <xdr:rowOff>152346</xdr:rowOff>
    </xdr:to>
    <xdr:cxnSp macro="">
      <xdr:nvCxnSpPr>
        <xdr:cNvPr id="607" name="直線コネクタ 606">
          <a:extLst>
            <a:ext uri="{FF2B5EF4-FFF2-40B4-BE49-F238E27FC236}">
              <a16:creationId xmlns:a16="http://schemas.microsoft.com/office/drawing/2014/main" id="{B62688D0-ADD2-4A1F-BE0F-B62ACE50EB30}"/>
            </a:ext>
          </a:extLst>
        </xdr:cNvPr>
        <xdr:cNvCxnSpPr/>
      </xdr:nvCxnSpPr>
      <xdr:spPr>
        <a:xfrm flipV="1">
          <a:off x="17213580" y="10541617"/>
          <a:ext cx="7747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104485</xdr:rowOff>
    </xdr:from>
    <xdr:to>
      <xdr:col>98</xdr:col>
      <xdr:colOff>38100</xdr:colOff>
      <xdr:row>63</xdr:row>
      <xdr:rowOff>34635</xdr:rowOff>
    </xdr:to>
    <xdr:sp macro="" textlink="">
      <xdr:nvSpPr>
        <xdr:cNvPr id="608" name="楕円 607">
          <a:extLst>
            <a:ext uri="{FF2B5EF4-FFF2-40B4-BE49-F238E27FC236}">
              <a16:creationId xmlns:a16="http://schemas.microsoft.com/office/drawing/2014/main" id="{FC2E7E7E-A547-498B-8688-49DF75AE600E}"/>
            </a:ext>
          </a:extLst>
        </xdr:cNvPr>
        <xdr:cNvSpPr/>
      </xdr:nvSpPr>
      <xdr:spPr>
        <a:xfrm>
          <a:off x="16388080" y="10498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152346</xdr:rowOff>
    </xdr:from>
    <xdr:to>
      <xdr:col>102</xdr:col>
      <xdr:colOff>114300</xdr:colOff>
      <xdr:row>62</xdr:row>
      <xdr:rowOff>155285</xdr:rowOff>
    </xdr:to>
    <xdr:cxnSp macro="">
      <xdr:nvCxnSpPr>
        <xdr:cNvPr id="609" name="直線コネクタ 608">
          <a:extLst>
            <a:ext uri="{FF2B5EF4-FFF2-40B4-BE49-F238E27FC236}">
              <a16:creationId xmlns:a16="http://schemas.microsoft.com/office/drawing/2014/main" id="{063D8F2B-711D-47D2-950B-02E2C8CB7E95}"/>
            </a:ext>
          </a:extLst>
        </xdr:cNvPr>
        <xdr:cNvCxnSpPr/>
      </xdr:nvCxnSpPr>
      <xdr:spPr>
        <a:xfrm flipV="1">
          <a:off x="16431260" y="10546026"/>
          <a:ext cx="78232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6BF9CA17-09CB-4DDA-B146-22C64DC7365D}"/>
            </a:ext>
          </a:extLst>
        </xdr:cNvPr>
        <xdr:cNvSpPr txBox="1"/>
      </xdr:nvSpPr>
      <xdr:spPr>
        <a:xfrm>
          <a:off x="18561127" y="102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636AD130-42F6-4911-A307-363B13080076}"/>
            </a:ext>
          </a:extLst>
        </xdr:cNvPr>
        <xdr:cNvSpPr txBox="1"/>
      </xdr:nvSpPr>
      <xdr:spPr>
        <a:xfrm>
          <a:off x="17776267" y="102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78921D65-A012-4022-96B9-2C21EBF6F62E}"/>
            </a:ext>
          </a:extLst>
        </xdr:cNvPr>
        <xdr:cNvSpPr txBox="1"/>
      </xdr:nvSpPr>
      <xdr:spPr>
        <a:xfrm>
          <a:off x="17001567" y="1022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E0405C82-0CC8-49CF-BE19-74271C7BB58D}"/>
            </a:ext>
          </a:extLst>
        </xdr:cNvPr>
        <xdr:cNvSpPr txBox="1"/>
      </xdr:nvSpPr>
      <xdr:spPr>
        <a:xfrm>
          <a:off x="16226867"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14168</xdr:rowOff>
    </xdr:from>
    <xdr:ext cx="469744" cy="259045"/>
    <xdr:sp macro="" textlink="">
      <xdr:nvSpPr>
        <xdr:cNvPr id="614" name="n_1mainValue【学校施設】&#10;一人当たり面積">
          <a:extLst>
            <a:ext uri="{FF2B5EF4-FFF2-40B4-BE49-F238E27FC236}">
              <a16:creationId xmlns:a16="http://schemas.microsoft.com/office/drawing/2014/main" id="{65F58B9D-EA5A-4595-9928-C5A40EC731C5}"/>
            </a:ext>
          </a:extLst>
        </xdr:cNvPr>
        <xdr:cNvSpPr txBox="1"/>
      </xdr:nvSpPr>
      <xdr:spPr>
        <a:xfrm>
          <a:off x="18561127" y="1057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18414</xdr:rowOff>
    </xdr:from>
    <xdr:ext cx="469744" cy="259045"/>
    <xdr:sp macro="" textlink="">
      <xdr:nvSpPr>
        <xdr:cNvPr id="615" name="n_2mainValue【学校施設】&#10;一人当たり面積">
          <a:extLst>
            <a:ext uri="{FF2B5EF4-FFF2-40B4-BE49-F238E27FC236}">
              <a16:creationId xmlns:a16="http://schemas.microsoft.com/office/drawing/2014/main" id="{00401314-1428-4501-8BEA-67FA35B9AF31}"/>
            </a:ext>
          </a:extLst>
        </xdr:cNvPr>
        <xdr:cNvSpPr txBox="1"/>
      </xdr:nvSpPr>
      <xdr:spPr>
        <a:xfrm>
          <a:off x="17776267" y="105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22823</xdr:rowOff>
    </xdr:from>
    <xdr:ext cx="469744" cy="259045"/>
    <xdr:sp macro="" textlink="">
      <xdr:nvSpPr>
        <xdr:cNvPr id="616" name="n_3mainValue【学校施設】&#10;一人当たり面積">
          <a:extLst>
            <a:ext uri="{FF2B5EF4-FFF2-40B4-BE49-F238E27FC236}">
              <a16:creationId xmlns:a16="http://schemas.microsoft.com/office/drawing/2014/main" id="{DFC67B41-56F6-4D04-8A79-AF37AF5EF781}"/>
            </a:ext>
          </a:extLst>
        </xdr:cNvPr>
        <xdr:cNvSpPr txBox="1"/>
      </xdr:nvSpPr>
      <xdr:spPr>
        <a:xfrm>
          <a:off x="17001567" y="105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25762</xdr:rowOff>
    </xdr:from>
    <xdr:ext cx="469744" cy="259045"/>
    <xdr:sp macro="" textlink="">
      <xdr:nvSpPr>
        <xdr:cNvPr id="617" name="n_4mainValue【学校施設】&#10;一人当たり面積">
          <a:extLst>
            <a:ext uri="{FF2B5EF4-FFF2-40B4-BE49-F238E27FC236}">
              <a16:creationId xmlns:a16="http://schemas.microsoft.com/office/drawing/2014/main" id="{10574624-67EF-4203-980C-90B08CB98A1B}"/>
            </a:ext>
          </a:extLst>
        </xdr:cNvPr>
        <xdr:cNvSpPr txBox="1"/>
      </xdr:nvSpPr>
      <xdr:spPr>
        <a:xfrm>
          <a:off x="16226867" y="1058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F455B40B-3A9E-42A3-913E-12F0CE9D891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9F8D6993-10FB-42C4-A309-24D4E6AA0B8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D2956B5F-283F-4A47-84CB-C8350296F80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FE6A9435-9845-4AD7-9914-53B8A5841B4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288E9668-8425-457A-BE7A-73C475F073A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87FA908-5932-4541-A499-715D95AD907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A6CFD3B7-857A-4875-8F63-27BEC491A56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2FF4DA0A-C794-41C7-9445-A7BFE06E519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1696A186-830D-4E61-B470-28F2E45C2CA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348708F0-72A8-4457-AED2-1198AFE7100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DC3F5BF7-6405-464B-B8BD-D8CC40842FB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5EFB7A9A-2D29-4513-93DF-60787836DD0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F7563C03-961A-4EAF-9D92-36F309300D54}"/>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42624A62-2A58-4642-9A4D-91A53FD5F694}"/>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22F4D7C8-D9B5-459E-8C24-6A5F7264252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4B518B4-5C64-4619-B4B8-78E9F6D6495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4CA8BE6D-58F7-4574-807E-868D6457049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F0E2D1DA-5EC6-44AF-8C5F-AABE079E9207}"/>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F37234A4-5C65-4605-8212-AA4380855E29}"/>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7E649666-DC6A-44AF-BC06-9A559B377C8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4C1237FE-5DC3-455F-89CA-339707B842AA}"/>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E42CBF2F-308F-4546-A12C-8E0CA92EFE6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DDAF584F-D6F2-4B44-8ED7-356AD88AD8AA}"/>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DBDDEC2F-D41B-453D-8567-02674EE3D17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9ABF6A6E-7999-431A-BB4C-D8BBB035107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5F10A87B-5DE3-46D6-ACE0-F2A7E95548EE}"/>
            </a:ext>
          </a:extLst>
        </xdr:cNvPr>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FFEA1FB0-8993-4CF6-8137-223474F41938}"/>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168AEA4F-D9F0-4C49-8AAB-03BF3A68486F}"/>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520037FC-A840-4EE9-8145-D98693E1B0A8}"/>
            </a:ext>
          </a:extLst>
        </xdr:cNvPr>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FB99F0C1-2899-4DF8-9D0D-0B58292020F4}"/>
            </a:ext>
          </a:extLst>
        </xdr:cNvPr>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7AEC4355-72F3-49AA-9247-90C8E5E8698B}"/>
            </a:ext>
          </a:extLst>
        </xdr:cNvPr>
        <xdr:cNvSpPr txBox="1"/>
      </xdr:nvSpPr>
      <xdr:spPr>
        <a:xfrm>
          <a:off x="14414500" y="13731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5D5983A6-78C6-420A-9BA6-0C5D9D78D989}"/>
            </a:ext>
          </a:extLst>
        </xdr:cNvPr>
        <xdr:cNvSpPr/>
      </xdr:nvSpPr>
      <xdr:spPr>
        <a:xfrm>
          <a:off x="14325600" y="138758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0CA82A5F-9F74-4037-AD49-6A9435C799FB}"/>
            </a:ext>
          </a:extLst>
        </xdr:cNvPr>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882EA3B7-352D-4C93-B1F7-0BF5B970A3EC}"/>
            </a:ext>
          </a:extLst>
        </xdr:cNvPr>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FED8899A-9037-477E-ACD7-704176E524F7}"/>
            </a:ext>
          </a:extLst>
        </xdr:cNvPr>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9307265F-A464-47FA-BEC1-BBE18149CD23}"/>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5399551-D62B-480F-832F-4F48694EC46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C4FE83D-E551-4127-B0DC-05311214714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206A179-0158-48E5-B533-AC68AA1A3ED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4A4CBB-0FBE-4877-9EDE-AE653CD488E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477E840-DD86-4333-8FF5-1A207D63D91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98334</xdr:rowOff>
    </xdr:from>
    <xdr:to>
      <xdr:col>85</xdr:col>
      <xdr:colOff>177800</xdr:colOff>
      <xdr:row>87</xdr:row>
      <xdr:rowOff>28484</xdr:rowOff>
    </xdr:to>
    <xdr:sp macro="" textlink="">
      <xdr:nvSpPr>
        <xdr:cNvPr id="659" name="楕円 658">
          <a:extLst>
            <a:ext uri="{FF2B5EF4-FFF2-40B4-BE49-F238E27FC236}">
              <a16:creationId xmlns:a16="http://schemas.microsoft.com/office/drawing/2014/main" id="{242EAFCA-2143-4897-AD74-CA2E2CE4F3CC}"/>
            </a:ext>
          </a:extLst>
        </xdr:cNvPr>
        <xdr:cNvSpPr/>
      </xdr:nvSpPr>
      <xdr:spPr>
        <a:xfrm>
          <a:off x="14325600" y="145153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13261</xdr:rowOff>
    </xdr:from>
    <xdr:ext cx="405111" cy="259045"/>
    <xdr:sp macro="" textlink="">
      <xdr:nvSpPr>
        <xdr:cNvPr id="660" name="【児童館】&#10;有形固定資産減価償却率該当値テキスト">
          <a:extLst>
            <a:ext uri="{FF2B5EF4-FFF2-40B4-BE49-F238E27FC236}">
              <a16:creationId xmlns:a16="http://schemas.microsoft.com/office/drawing/2014/main" id="{027FCE6C-3D05-45B3-887C-156D70CD8610}"/>
            </a:ext>
          </a:extLst>
        </xdr:cNvPr>
        <xdr:cNvSpPr txBox="1"/>
      </xdr:nvSpPr>
      <xdr:spPr>
        <a:xfrm>
          <a:off x="14414500" y="1443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661" name="楕円 660">
          <a:extLst>
            <a:ext uri="{FF2B5EF4-FFF2-40B4-BE49-F238E27FC236}">
              <a16:creationId xmlns:a16="http://schemas.microsoft.com/office/drawing/2014/main" id="{D9E9AD99-80EA-436B-BEEF-9888258C07F1}"/>
            </a:ext>
          </a:extLst>
        </xdr:cNvPr>
        <xdr:cNvSpPr/>
      </xdr:nvSpPr>
      <xdr:spPr>
        <a:xfrm>
          <a:off x="13578840" y="14489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149134</xdr:rowOff>
    </xdr:to>
    <xdr:cxnSp macro="">
      <xdr:nvCxnSpPr>
        <xdr:cNvPr id="662" name="直線コネクタ 661">
          <a:extLst>
            <a:ext uri="{FF2B5EF4-FFF2-40B4-BE49-F238E27FC236}">
              <a16:creationId xmlns:a16="http://schemas.microsoft.com/office/drawing/2014/main" id="{1CBF91BD-E8EA-4301-A8BE-DF7C654EF514}"/>
            </a:ext>
          </a:extLst>
        </xdr:cNvPr>
        <xdr:cNvCxnSpPr/>
      </xdr:nvCxnSpPr>
      <xdr:spPr>
        <a:xfrm>
          <a:off x="13629640" y="14540048"/>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46082</xdr:rowOff>
    </xdr:from>
    <xdr:to>
      <xdr:col>76</xdr:col>
      <xdr:colOff>165100</xdr:colOff>
      <xdr:row>86</xdr:row>
      <xdr:rowOff>147682</xdr:rowOff>
    </xdr:to>
    <xdr:sp macro="" textlink="">
      <xdr:nvSpPr>
        <xdr:cNvPr id="663" name="楕円 662">
          <a:extLst>
            <a:ext uri="{FF2B5EF4-FFF2-40B4-BE49-F238E27FC236}">
              <a16:creationId xmlns:a16="http://schemas.microsoft.com/office/drawing/2014/main" id="{BD553576-2603-4DD5-8D9E-293C70FF2C88}"/>
            </a:ext>
          </a:extLst>
        </xdr:cNvPr>
        <xdr:cNvSpPr/>
      </xdr:nvSpPr>
      <xdr:spPr>
        <a:xfrm>
          <a:off x="12804140" y="144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96882</xdr:rowOff>
    </xdr:from>
    <xdr:to>
      <xdr:col>81</xdr:col>
      <xdr:colOff>50800</xdr:colOff>
      <xdr:row>86</xdr:row>
      <xdr:rowOff>123008</xdr:rowOff>
    </xdr:to>
    <xdr:cxnSp macro="">
      <xdr:nvCxnSpPr>
        <xdr:cNvPr id="664" name="直線コネクタ 663">
          <a:extLst>
            <a:ext uri="{FF2B5EF4-FFF2-40B4-BE49-F238E27FC236}">
              <a16:creationId xmlns:a16="http://schemas.microsoft.com/office/drawing/2014/main" id="{F1195F9C-4B9C-4F0B-8A36-04677D004BDC}"/>
            </a:ext>
          </a:extLst>
        </xdr:cNvPr>
        <xdr:cNvCxnSpPr/>
      </xdr:nvCxnSpPr>
      <xdr:spPr>
        <a:xfrm>
          <a:off x="12854940" y="14513922"/>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19957</xdr:rowOff>
    </xdr:from>
    <xdr:to>
      <xdr:col>72</xdr:col>
      <xdr:colOff>38100</xdr:colOff>
      <xdr:row>86</xdr:row>
      <xdr:rowOff>121557</xdr:rowOff>
    </xdr:to>
    <xdr:sp macro="" textlink="">
      <xdr:nvSpPr>
        <xdr:cNvPr id="665" name="楕円 664">
          <a:extLst>
            <a:ext uri="{FF2B5EF4-FFF2-40B4-BE49-F238E27FC236}">
              <a16:creationId xmlns:a16="http://schemas.microsoft.com/office/drawing/2014/main" id="{D3474530-8FC8-42C5-803B-0A2AAE3C19A5}"/>
            </a:ext>
          </a:extLst>
        </xdr:cNvPr>
        <xdr:cNvSpPr/>
      </xdr:nvSpPr>
      <xdr:spPr>
        <a:xfrm>
          <a:off x="12029440" y="14436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70757</xdr:rowOff>
    </xdr:from>
    <xdr:to>
      <xdr:col>76</xdr:col>
      <xdr:colOff>114300</xdr:colOff>
      <xdr:row>86</xdr:row>
      <xdr:rowOff>96882</xdr:rowOff>
    </xdr:to>
    <xdr:cxnSp macro="">
      <xdr:nvCxnSpPr>
        <xdr:cNvPr id="666" name="直線コネクタ 665">
          <a:extLst>
            <a:ext uri="{FF2B5EF4-FFF2-40B4-BE49-F238E27FC236}">
              <a16:creationId xmlns:a16="http://schemas.microsoft.com/office/drawing/2014/main" id="{9268EA41-AC80-444D-BDC0-9FF4EAFAACB7}"/>
            </a:ext>
          </a:extLst>
        </xdr:cNvPr>
        <xdr:cNvCxnSpPr/>
      </xdr:nvCxnSpPr>
      <xdr:spPr>
        <a:xfrm>
          <a:off x="12072620" y="14487797"/>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165281</xdr:rowOff>
    </xdr:from>
    <xdr:to>
      <xdr:col>67</xdr:col>
      <xdr:colOff>101600</xdr:colOff>
      <xdr:row>86</xdr:row>
      <xdr:rowOff>95431</xdr:rowOff>
    </xdr:to>
    <xdr:sp macro="" textlink="">
      <xdr:nvSpPr>
        <xdr:cNvPr id="667" name="楕円 666">
          <a:extLst>
            <a:ext uri="{FF2B5EF4-FFF2-40B4-BE49-F238E27FC236}">
              <a16:creationId xmlns:a16="http://schemas.microsoft.com/office/drawing/2014/main" id="{8E7F987F-A67F-4AD3-8D26-5673204313DE}"/>
            </a:ext>
          </a:extLst>
        </xdr:cNvPr>
        <xdr:cNvSpPr/>
      </xdr:nvSpPr>
      <xdr:spPr>
        <a:xfrm>
          <a:off x="1123188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44631</xdr:rowOff>
    </xdr:from>
    <xdr:to>
      <xdr:col>71</xdr:col>
      <xdr:colOff>177800</xdr:colOff>
      <xdr:row>86</xdr:row>
      <xdr:rowOff>70757</xdr:rowOff>
    </xdr:to>
    <xdr:cxnSp macro="">
      <xdr:nvCxnSpPr>
        <xdr:cNvPr id="668" name="直線コネクタ 667">
          <a:extLst>
            <a:ext uri="{FF2B5EF4-FFF2-40B4-BE49-F238E27FC236}">
              <a16:creationId xmlns:a16="http://schemas.microsoft.com/office/drawing/2014/main" id="{75ECF788-FA69-4D27-BFDB-923FDACE70BE}"/>
            </a:ext>
          </a:extLst>
        </xdr:cNvPr>
        <xdr:cNvCxnSpPr/>
      </xdr:nvCxnSpPr>
      <xdr:spPr>
        <a:xfrm>
          <a:off x="11282680" y="14461671"/>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23B54EC7-1C13-4C27-B835-22FE116A5109}"/>
            </a:ext>
          </a:extLst>
        </xdr:cNvPr>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18F6F007-7221-4E4F-A15B-C1A3C9C3F12B}"/>
            </a:ext>
          </a:extLst>
        </xdr:cNvPr>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A3210318-44B9-4C27-8F50-3E395125FE21}"/>
            </a:ext>
          </a:extLst>
        </xdr:cNvPr>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05D78646-37F8-41DA-ABD0-0C20C3F19510}"/>
            </a:ext>
          </a:extLst>
        </xdr:cNvPr>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673" name="n_1mainValue【児童館】&#10;有形固定資産減価償却率">
          <a:extLst>
            <a:ext uri="{FF2B5EF4-FFF2-40B4-BE49-F238E27FC236}">
              <a16:creationId xmlns:a16="http://schemas.microsoft.com/office/drawing/2014/main" id="{1C928001-8753-456D-86E1-1E4F82FCEE3D}"/>
            </a:ext>
          </a:extLst>
        </xdr:cNvPr>
        <xdr:cNvSpPr txBox="1"/>
      </xdr:nvSpPr>
      <xdr:spPr>
        <a:xfrm>
          <a:off x="13437244" y="1458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138809</xdr:rowOff>
    </xdr:from>
    <xdr:ext cx="405111" cy="259045"/>
    <xdr:sp macro="" textlink="">
      <xdr:nvSpPr>
        <xdr:cNvPr id="674" name="n_2mainValue【児童館】&#10;有形固定資産減価償却率">
          <a:extLst>
            <a:ext uri="{FF2B5EF4-FFF2-40B4-BE49-F238E27FC236}">
              <a16:creationId xmlns:a16="http://schemas.microsoft.com/office/drawing/2014/main" id="{9A044151-CF73-448A-8AE4-B07DAA847012}"/>
            </a:ext>
          </a:extLst>
        </xdr:cNvPr>
        <xdr:cNvSpPr txBox="1"/>
      </xdr:nvSpPr>
      <xdr:spPr>
        <a:xfrm>
          <a:off x="12675244" y="14555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112684</xdr:rowOff>
    </xdr:from>
    <xdr:ext cx="405111" cy="259045"/>
    <xdr:sp macro="" textlink="">
      <xdr:nvSpPr>
        <xdr:cNvPr id="675" name="n_3mainValue【児童館】&#10;有形固定資産減価償却率">
          <a:extLst>
            <a:ext uri="{FF2B5EF4-FFF2-40B4-BE49-F238E27FC236}">
              <a16:creationId xmlns:a16="http://schemas.microsoft.com/office/drawing/2014/main" id="{957BEB03-40F3-44DD-A6C7-A91EF22A380B}"/>
            </a:ext>
          </a:extLst>
        </xdr:cNvPr>
        <xdr:cNvSpPr txBox="1"/>
      </xdr:nvSpPr>
      <xdr:spPr>
        <a:xfrm>
          <a:off x="11900544" y="1452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86558</xdr:rowOff>
    </xdr:from>
    <xdr:ext cx="405111" cy="259045"/>
    <xdr:sp macro="" textlink="">
      <xdr:nvSpPr>
        <xdr:cNvPr id="676" name="n_4mainValue【児童館】&#10;有形固定資産減価償却率">
          <a:extLst>
            <a:ext uri="{FF2B5EF4-FFF2-40B4-BE49-F238E27FC236}">
              <a16:creationId xmlns:a16="http://schemas.microsoft.com/office/drawing/2014/main" id="{9660693A-964B-4897-B15C-0CF49955FFC8}"/>
            </a:ext>
          </a:extLst>
        </xdr:cNvPr>
        <xdr:cNvSpPr txBox="1"/>
      </xdr:nvSpPr>
      <xdr:spPr>
        <a:xfrm>
          <a:off x="11102984" y="1450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66FE0EF1-1D92-4E53-9801-35663A3182C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5644625-2BBA-4AAC-8FCC-90C0E0C0E7B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143268B3-9CFE-42AA-B0B2-7D120132D29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5CFFADD-4893-460F-A6C7-259E39134FC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EB4496B0-1FA9-4786-9460-40BDA1FA615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D34B94EB-A182-4B6E-B3A0-12BFA2A9263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A37B5196-C9BE-4377-A363-C43CE5F627E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B4885966-F911-4E86-A95F-9041A91A40C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3F4897C9-C96B-48B6-A5FC-2DAD2C12DE8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B8A1356C-3EA3-4FCD-9A0C-D029CDB18F8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B4ECFE80-A940-4AE4-B724-02F118FAB896}"/>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7A20C5B6-C36C-4B71-8BB5-E1C2184BBD3F}"/>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33D607AA-771C-405A-8CFE-5436DC9A76DD}"/>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BFC17A63-17CE-4127-A82E-1D07174062E4}"/>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AA16C65C-03EE-44BF-9A13-5253EC752201}"/>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7009E661-8DAA-40DA-9C6F-6F92767EA7F5}"/>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E849AA11-0D91-4FF9-AACC-02823F951F2D}"/>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8AB52B86-518A-4E61-B65F-7E759496E1ED}"/>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2C6D873F-B2ED-4293-B53F-5C09B114CD5F}"/>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5B568F1E-44B0-49CC-9AD6-E687554D7903}"/>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647759B1-8F29-457B-ADB0-6078F8FB793F}"/>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ADE3380F-EF63-428E-A3A2-51AC1B968FC1}"/>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45CC2C42-6F17-42FD-8DC6-15125DDA887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921B3450-9FA4-4B9D-B069-69B737EF25A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21EBD282-33FF-4B29-B408-1E93C49155D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6142061B-A54F-4F08-B28D-37E7412C7CD7}"/>
            </a:ext>
          </a:extLst>
        </xdr:cNvPr>
        <xdr:cNvCxnSpPr/>
      </xdr:nvCxnSpPr>
      <xdr:spPr>
        <a:xfrm flipV="1">
          <a:off x="19509104" y="1317933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3C75FFE0-140F-42CA-B312-9616D2A67E76}"/>
            </a:ext>
          </a:extLst>
        </xdr:cNvPr>
        <xdr:cNvSpPr txBox="1"/>
      </xdr:nvSpPr>
      <xdr:spPr>
        <a:xfrm>
          <a:off x="1954784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05F0FEF9-6AC6-4EDE-961B-2A468B7E6A30}"/>
            </a:ext>
          </a:extLst>
        </xdr:cNvPr>
        <xdr:cNvCxnSpPr/>
      </xdr:nvCxnSpPr>
      <xdr:spPr>
        <a:xfrm>
          <a:off x="1944370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30EC3037-4958-4FB3-9B6B-6E3C6B6D959E}"/>
            </a:ext>
          </a:extLst>
        </xdr:cNvPr>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B9144994-47FE-4EB3-81A8-F5CB6E9AD4B1}"/>
            </a:ext>
          </a:extLst>
        </xdr:cNvPr>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C29FF73C-B222-487D-A7F3-B79A47A1D08E}"/>
            </a:ext>
          </a:extLst>
        </xdr:cNvPr>
        <xdr:cNvSpPr txBox="1"/>
      </xdr:nvSpPr>
      <xdr:spPr>
        <a:xfrm>
          <a:off x="19547840" y="1421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98620655-697C-4F7D-BB70-ECE5E6B986A0}"/>
            </a:ext>
          </a:extLst>
        </xdr:cNvPr>
        <xdr:cNvSpPr/>
      </xdr:nvSpPr>
      <xdr:spPr>
        <a:xfrm>
          <a:off x="19458940" y="14237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2DDCDC03-ED4D-413E-8E94-DC75F71A2D66}"/>
            </a:ext>
          </a:extLst>
        </xdr:cNvPr>
        <xdr:cNvSpPr/>
      </xdr:nvSpPr>
      <xdr:spPr>
        <a:xfrm>
          <a:off x="18735040" y="14205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9C5A159F-2143-468D-B48C-ED753716F2D2}"/>
            </a:ext>
          </a:extLst>
        </xdr:cNvPr>
        <xdr:cNvSpPr/>
      </xdr:nvSpPr>
      <xdr:spPr>
        <a:xfrm>
          <a:off x="17937480" y="1420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C7C5030A-3618-4A48-A81F-F5A8777DBBDE}"/>
            </a:ext>
          </a:extLst>
        </xdr:cNvPr>
        <xdr:cNvSpPr/>
      </xdr:nvSpPr>
      <xdr:spPr>
        <a:xfrm>
          <a:off x="17162780" y="14216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BFC72860-407D-45B9-9164-B6F9185F137C}"/>
            </a:ext>
          </a:extLst>
        </xdr:cNvPr>
        <xdr:cNvSpPr/>
      </xdr:nvSpPr>
      <xdr:spPr>
        <a:xfrm>
          <a:off x="16388080" y="14216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94C7E11-1A2F-49D3-BEC6-9D6BB612130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103E9B1-CB24-417C-B63E-F49E1E09569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B89A76D-D50C-4588-A10E-35784B25A59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39B146B-DCDC-4530-BCEC-07FD02AB4C4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EA5239A-2D64-49B9-95BD-07053526587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718" name="楕円 717">
          <a:extLst>
            <a:ext uri="{FF2B5EF4-FFF2-40B4-BE49-F238E27FC236}">
              <a16:creationId xmlns:a16="http://schemas.microsoft.com/office/drawing/2014/main" id="{A51F549F-05DA-4706-9BC0-88E2E92A417E}"/>
            </a:ext>
          </a:extLst>
        </xdr:cNvPr>
        <xdr:cNvSpPr/>
      </xdr:nvSpPr>
      <xdr:spPr>
        <a:xfrm>
          <a:off x="19458940" y="14045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154413</xdr:rowOff>
    </xdr:from>
    <xdr:ext cx="469744" cy="259045"/>
    <xdr:sp macro="" textlink="">
      <xdr:nvSpPr>
        <xdr:cNvPr id="719" name="【児童館】&#10;一人当たり面積該当値テキスト">
          <a:extLst>
            <a:ext uri="{FF2B5EF4-FFF2-40B4-BE49-F238E27FC236}">
              <a16:creationId xmlns:a16="http://schemas.microsoft.com/office/drawing/2014/main" id="{D55040F6-9E77-49E3-9D84-525D87E83933}"/>
            </a:ext>
          </a:extLst>
        </xdr:cNvPr>
        <xdr:cNvSpPr txBox="1"/>
      </xdr:nvSpPr>
      <xdr:spPr>
        <a:xfrm>
          <a:off x="19547840" y="139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131536</xdr:rowOff>
    </xdr:from>
    <xdr:to>
      <xdr:col>112</xdr:col>
      <xdr:colOff>38100</xdr:colOff>
      <xdr:row>84</xdr:row>
      <xdr:rowOff>61686</xdr:rowOff>
    </xdr:to>
    <xdr:sp macro="" textlink="">
      <xdr:nvSpPr>
        <xdr:cNvPr id="720" name="楕円 719">
          <a:extLst>
            <a:ext uri="{FF2B5EF4-FFF2-40B4-BE49-F238E27FC236}">
              <a16:creationId xmlns:a16="http://schemas.microsoft.com/office/drawing/2014/main" id="{1D4C3E4D-F1F9-4CA2-9B2E-C3C5F8442AB4}"/>
            </a:ext>
          </a:extLst>
        </xdr:cNvPr>
        <xdr:cNvSpPr/>
      </xdr:nvSpPr>
      <xdr:spPr>
        <a:xfrm>
          <a:off x="18735040" y="14045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10886</xdr:rowOff>
    </xdr:from>
    <xdr:to>
      <xdr:col>116</xdr:col>
      <xdr:colOff>63500</xdr:colOff>
      <xdr:row>84</xdr:row>
      <xdr:rowOff>10886</xdr:rowOff>
    </xdr:to>
    <xdr:cxnSp macro="">
      <xdr:nvCxnSpPr>
        <xdr:cNvPr id="721" name="直線コネクタ 720">
          <a:extLst>
            <a:ext uri="{FF2B5EF4-FFF2-40B4-BE49-F238E27FC236}">
              <a16:creationId xmlns:a16="http://schemas.microsoft.com/office/drawing/2014/main" id="{1B0F32C2-8643-43EE-9C1D-689404F70BFA}"/>
            </a:ext>
          </a:extLst>
        </xdr:cNvPr>
        <xdr:cNvCxnSpPr/>
      </xdr:nvCxnSpPr>
      <xdr:spPr>
        <a:xfrm>
          <a:off x="18778220" y="1409264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722" name="楕円 721">
          <a:extLst>
            <a:ext uri="{FF2B5EF4-FFF2-40B4-BE49-F238E27FC236}">
              <a16:creationId xmlns:a16="http://schemas.microsoft.com/office/drawing/2014/main" id="{7CCCF519-414C-495E-80F3-F24BB32C566F}"/>
            </a:ext>
          </a:extLst>
        </xdr:cNvPr>
        <xdr:cNvSpPr/>
      </xdr:nvSpPr>
      <xdr:spPr>
        <a:xfrm>
          <a:off x="1793748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10886</xdr:rowOff>
    </xdr:from>
    <xdr:to>
      <xdr:col>111</xdr:col>
      <xdr:colOff>177800</xdr:colOff>
      <xdr:row>84</xdr:row>
      <xdr:rowOff>21771</xdr:rowOff>
    </xdr:to>
    <xdr:cxnSp macro="">
      <xdr:nvCxnSpPr>
        <xdr:cNvPr id="723" name="直線コネクタ 722">
          <a:extLst>
            <a:ext uri="{FF2B5EF4-FFF2-40B4-BE49-F238E27FC236}">
              <a16:creationId xmlns:a16="http://schemas.microsoft.com/office/drawing/2014/main" id="{4954C1A7-560C-4FDD-B684-9E2A926B6F83}"/>
            </a:ext>
          </a:extLst>
        </xdr:cNvPr>
        <xdr:cNvCxnSpPr/>
      </xdr:nvCxnSpPr>
      <xdr:spPr>
        <a:xfrm flipV="1">
          <a:off x="17988280" y="14092646"/>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24" name="楕円 723">
          <a:extLst>
            <a:ext uri="{FF2B5EF4-FFF2-40B4-BE49-F238E27FC236}">
              <a16:creationId xmlns:a16="http://schemas.microsoft.com/office/drawing/2014/main" id="{1A0C5158-E3D1-470D-A259-45021CEDD9E2}"/>
            </a:ext>
          </a:extLst>
        </xdr:cNvPr>
        <xdr:cNvSpPr/>
      </xdr:nvSpPr>
      <xdr:spPr>
        <a:xfrm>
          <a:off x="1716278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21771</xdr:rowOff>
    </xdr:to>
    <xdr:cxnSp macro="">
      <xdr:nvCxnSpPr>
        <xdr:cNvPr id="725" name="直線コネクタ 724">
          <a:extLst>
            <a:ext uri="{FF2B5EF4-FFF2-40B4-BE49-F238E27FC236}">
              <a16:creationId xmlns:a16="http://schemas.microsoft.com/office/drawing/2014/main" id="{824E341F-6FE3-4C4E-9919-BE38DA28961C}"/>
            </a:ext>
          </a:extLst>
        </xdr:cNvPr>
        <xdr:cNvCxnSpPr/>
      </xdr:nvCxnSpPr>
      <xdr:spPr>
        <a:xfrm>
          <a:off x="17213580" y="1410353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153307</xdr:rowOff>
    </xdr:from>
    <xdr:to>
      <xdr:col>98</xdr:col>
      <xdr:colOff>38100</xdr:colOff>
      <xdr:row>84</xdr:row>
      <xdr:rowOff>83457</xdr:rowOff>
    </xdr:to>
    <xdr:sp macro="" textlink="">
      <xdr:nvSpPr>
        <xdr:cNvPr id="726" name="楕円 725">
          <a:extLst>
            <a:ext uri="{FF2B5EF4-FFF2-40B4-BE49-F238E27FC236}">
              <a16:creationId xmlns:a16="http://schemas.microsoft.com/office/drawing/2014/main" id="{A00358E1-3A9A-49FE-A8DA-CEFC5970108D}"/>
            </a:ext>
          </a:extLst>
        </xdr:cNvPr>
        <xdr:cNvSpPr/>
      </xdr:nvSpPr>
      <xdr:spPr>
        <a:xfrm>
          <a:off x="1638808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32657</xdr:rowOff>
    </xdr:to>
    <xdr:cxnSp macro="">
      <xdr:nvCxnSpPr>
        <xdr:cNvPr id="727" name="直線コネクタ 726">
          <a:extLst>
            <a:ext uri="{FF2B5EF4-FFF2-40B4-BE49-F238E27FC236}">
              <a16:creationId xmlns:a16="http://schemas.microsoft.com/office/drawing/2014/main" id="{47FDFE06-F168-4070-8D04-D70C8C5E1788}"/>
            </a:ext>
          </a:extLst>
        </xdr:cNvPr>
        <xdr:cNvCxnSpPr/>
      </xdr:nvCxnSpPr>
      <xdr:spPr>
        <a:xfrm flipV="1">
          <a:off x="16431260" y="14103531"/>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a:extLst>
            <a:ext uri="{FF2B5EF4-FFF2-40B4-BE49-F238E27FC236}">
              <a16:creationId xmlns:a16="http://schemas.microsoft.com/office/drawing/2014/main" id="{2D0BAA6B-1D81-4BA0-89BB-0C71873B4A93}"/>
            </a:ext>
          </a:extLst>
        </xdr:cNvPr>
        <xdr:cNvSpPr txBox="1"/>
      </xdr:nvSpPr>
      <xdr:spPr>
        <a:xfrm>
          <a:off x="1856112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a:extLst>
            <a:ext uri="{FF2B5EF4-FFF2-40B4-BE49-F238E27FC236}">
              <a16:creationId xmlns:a16="http://schemas.microsoft.com/office/drawing/2014/main" id="{826938ED-5369-4D35-8209-6C74AFBC2F0C}"/>
            </a:ext>
          </a:extLst>
        </xdr:cNvPr>
        <xdr:cNvSpPr txBox="1"/>
      </xdr:nvSpPr>
      <xdr:spPr>
        <a:xfrm>
          <a:off x="1777626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a:extLst>
            <a:ext uri="{FF2B5EF4-FFF2-40B4-BE49-F238E27FC236}">
              <a16:creationId xmlns:a16="http://schemas.microsoft.com/office/drawing/2014/main" id="{76856E0A-7043-4D83-B4B6-808189DAD041}"/>
            </a:ext>
          </a:extLst>
        </xdr:cNvPr>
        <xdr:cNvSpPr txBox="1"/>
      </xdr:nvSpPr>
      <xdr:spPr>
        <a:xfrm>
          <a:off x="170015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a:extLst>
            <a:ext uri="{FF2B5EF4-FFF2-40B4-BE49-F238E27FC236}">
              <a16:creationId xmlns:a16="http://schemas.microsoft.com/office/drawing/2014/main" id="{4E87EC3F-03B2-4DF1-A293-1325242405E6}"/>
            </a:ext>
          </a:extLst>
        </xdr:cNvPr>
        <xdr:cNvSpPr txBox="1"/>
      </xdr:nvSpPr>
      <xdr:spPr>
        <a:xfrm>
          <a:off x="162268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78213</xdr:rowOff>
    </xdr:from>
    <xdr:ext cx="469744" cy="259045"/>
    <xdr:sp macro="" textlink="">
      <xdr:nvSpPr>
        <xdr:cNvPr id="732" name="n_1mainValue【児童館】&#10;一人当たり面積">
          <a:extLst>
            <a:ext uri="{FF2B5EF4-FFF2-40B4-BE49-F238E27FC236}">
              <a16:creationId xmlns:a16="http://schemas.microsoft.com/office/drawing/2014/main" id="{2AE4773A-8B0F-4D6C-B9EC-312A5C931A02}"/>
            </a:ext>
          </a:extLst>
        </xdr:cNvPr>
        <xdr:cNvSpPr txBox="1"/>
      </xdr:nvSpPr>
      <xdr:spPr>
        <a:xfrm>
          <a:off x="18561127" y="138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33" name="n_2mainValue【児童館】&#10;一人当たり面積">
          <a:extLst>
            <a:ext uri="{FF2B5EF4-FFF2-40B4-BE49-F238E27FC236}">
              <a16:creationId xmlns:a16="http://schemas.microsoft.com/office/drawing/2014/main" id="{1FA955FF-D20E-42F3-8FF6-E79F2B0B7D26}"/>
            </a:ext>
          </a:extLst>
        </xdr:cNvPr>
        <xdr:cNvSpPr txBox="1"/>
      </xdr:nvSpPr>
      <xdr:spPr>
        <a:xfrm>
          <a:off x="1777626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4" name="n_3mainValue【児童館】&#10;一人当たり面積">
          <a:extLst>
            <a:ext uri="{FF2B5EF4-FFF2-40B4-BE49-F238E27FC236}">
              <a16:creationId xmlns:a16="http://schemas.microsoft.com/office/drawing/2014/main" id="{176A4004-FCD8-4074-9255-19A5289C012F}"/>
            </a:ext>
          </a:extLst>
        </xdr:cNvPr>
        <xdr:cNvSpPr txBox="1"/>
      </xdr:nvSpPr>
      <xdr:spPr>
        <a:xfrm>
          <a:off x="1700156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99984</xdr:rowOff>
    </xdr:from>
    <xdr:ext cx="469744" cy="259045"/>
    <xdr:sp macro="" textlink="">
      <xdr:nvSpPr>
        <xdr:cNvPr id="735" name="n_4mainValue【児童館】&#10;一人当たり面積">
          <a:extLst>
            <a:ext uri="{FF2B5EF4-FFF2-40B4-BE49-F238E27FC236}">
              <a16:creationId xmlns:a16="http://schemas.microsoft.com/office/drawing/2014/main" id="{95EF3A3B-2A41-4F5F-B840-CC910090D471}"/>
            </a:ext>
          </a:extLst>
        </xdr:cNvPr>
        <xdr:cNvSpPr txBox="1"/>
      </xdr:nvSpPr>
      <xdr:spPr>
        <a:xfrm>
          <a:off x="16226867" y="13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CA84DA9-2F4D-407D-ACCE-7E98C6D8DA9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87ECA8AB-8A86-471E-8193-DFE1BDA9797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2F58835E-9286-4EC3-B817-F0CA52D24FC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8C05B22-556F-4181-8714-1995A98785D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B19AE51-7698-47F0-86B9-8D200FFBFA5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291CB4C1-D49C-4F44-8767-0516996F4B3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F43EC4FC-ED27-4E69-8006-7113BAAA83B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4D46E40-A86E-4842-9F32-FCF86CD6A3C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EBD1D81E-4FFC-464B-9C8C-6D14AF7D87D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9D7720E7-4BF8-4E6E-9749-BC38DA3BAA8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A2219C2E-9C87-4C15-8203-3A4B7230334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96F4FFF5-A4B1-4D8A-B0DE-542F32A833AB}"/>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1BFB0B1E-DAFF-4BBD-87AB-447F4F471666}"/>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C811277D-6E1B-4744-8521-DD208BEC1EE4}"/>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D83A8A91-4F8F-4631-A179-C0F6917AC28B}"/>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230C3FC0-2C74-49AF-B25E-7C6C12D1291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3039FF7-4F2A-469D-979D-A7A87F8CBFEA}"/>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A094EE05-AA97-4F6D-84AD-2FDF24BC6C35}"/>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9FF0376E-9E65-4A9B-9DBA-E43D13F686B6}"/>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6FF76C4C-8667-4313-9141-D8CC1B0A78FE}"/>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7D324BF2-8C1A-4F65-97C6-5BF1F3F0833D}"/>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64E3B8C3-1024-48B4-B702-EE49B4B8262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28948271-0DB5-488D-96D9-E7163C8CEC37}"/>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CEE3E0A5-689B-4AD4-8AD0-B569E499419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8181AACA-4D92-43C0-99B4-36C965E43E84}"/>
            </a:ext>
          </a:extLst>
        </xdr:cNvPr>
        <xdr:cNvCxnSpPr/>
      </xdr:nvCxnSpPr>
      <xdr:spPr>
        <a:xfrm flipV="1">
          <a:off x="14375764" y="16754474"/>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A3A5CEC1-C377-42B1-8666-350F905B9453}"/>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7B161810-D16A-4475-8ACC-AFB5BC1433E5}"/>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6978C56D-53B8-443C-9E2B-9EAFBD31012D}"/>
            </a:ext>
          </a:extLst>
        </xdr:cNvPr>
        <xdr:cNvSpPr txBox="1"/>
      </xdr:nvSpPr>
      <xdr:spPr>
        <a:xfrm>
          <a:off x="1441450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F59C9196-4120-4B8A-B8E6-07F4AAD45E93}"/>
            </a:ext>
          </a:extLst>
        </xdr:cNvPr>
        <xdr:cNvCxnSpPr/>
      </xdr:nvCxnSpPr>
      <xdr:spPr>
        <a:xfrm>
          <a:off x="1428750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7700960A-80B6-41F6-A5FF-A5EAF2422C47}"/>
            </a:ext>
          </a:extLst>
        </xdr:cNvPr>
        <xdr:cNvSpPr txBox="1"/>
      </xdr:nvSpPr>
      <xdr:spPr>
        <a:xfrm>
          <a:off x="14414500" y="173875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B35AA75F-42DD-4C89-8230-C67E333263F9}"/>
            </a:ext>
          </a:extLst>
        </xdr:cNvPr>
        <xdr:cNvSpPr/>
      </xdr:nvSpPr>
      <xdr:spPr>
        <a:xfrm>
          <a:off x="14325600" y="175323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D43C174D-7EFF-46B4-830A-2B29836016C0}"/>
            </a:ext>
          </a:extLst>
        </xdr:cNvPr>
        <xdr:cNvSpPr/>
      </xdr:nvSpPr>
      <xdr:spPr>
        <a:xfrm>
          <a:off x="135788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EEA410E8-75DA-49AC-84A9-B72D9C762E1F}"/>
            </a:ext>
          </a:extLst>
        </xdr:cNvPr>
        <xdr:cNvSpPr/>
      </xdr:nvSpPr>
      <xdr:spPr>
        <a:xfrm>
          <a:off x="128041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E2BFA9B6-2B45-40EF-A880-B8F23745393E}"/>
            </a:ext>
          </a:extLst>
        </xdr:cNvPr>
        <xdr:cNvSpPr/>
      </xdr:nvSpPr>
      <xdr:spPr>
        <a:xfrm>
          <a:off x="12029440" y="17541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3EA1DE31-98F2-4717-A843-52449F945F7C}"/>
            </a:ext>
          </a:extLst>
        </xdr:cNvPr>
        <xdr:cNvSpPr/>
      </xdr:nvSpPr>
      <xdr:spPr>
        <a:xfrm>
          <a:off x="1123188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8DC4AB1-A537-4C2B-8B7A-78DE2F59AD7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BA385EE-2B39-4A48-B265-772A2C18C07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D67A3BD-8356-49CC-9DDF-E1B66CC1FE9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9D4240E-7D09-497A-A438-C1C10AB1292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4DBA966-69DA-4258-A0A4-C7406CFC72C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76" name="楕円 775">
          <a:extLst>
            <a:ext uri="{FF2B5EF4-FFF2-40B4-BE49-F238E27FC236}">
              <a16:creationId xmlns:a16="http://schemas.microsoft.com/office/drawing/2014/main" id="{81A774D4-6DC4-4A08-9533-4D5DA34C5B23}"/>
            </a:ext>
          </a:extLst>
        </xdr:cNvPr>
        <xdr:cNvSpPr/>
      </xdr:nvSpPr>
      <xdr:spPr>
        <a:xfrm>
          <a:off x="14325600" y="177304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77" name="【公民館】&#10;有形固定資産減価償却率該当値テキスト">
          <a:extLst>
            <a:ext uri="{FF2B5EF4-FFF2-40B4-BE49-F238E27FC236}">
              <a16:creationId xmlns:a16="http://schemas.microsoft.com/office/drawing/2014/main" id="{F90672B3-888B-490F-80A2-424F5B5D194D}"/>
            </a:ext>
          </a:extLst>
        </xdr:cNvPr>
        <xdr:cNvSpPr txBox="1"/>
      </xdr:nvSpPr>
      <xdr:spPr>
        <a:xfrm>
          <a:off x="14414500"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145414</xdr:rowOff>
    </xdr:from>
    <xdr:to>
      <xdr:col>81</xdr:col>
      <xdr:colOff>101600</xdr:colOff>
      <xdr:row>106</xdr:row>
      <xdr:rowOff>75564</xdr:rowOff>
    </xdr:to>
    <xdr:sp macro="" textlink="">
      <xdr:nvSpPr>
        <xdr:cNvPr id="778" name="楕円 777">
          <a:extLst>
            <a:ext uri="{FF2B5EF4-FFF2-40B4-BE49-F238E27FC236}">
              <a16:creationId xmlns:a16="http://schemas.microsoft.com/office/drawing/2014/main" id="{B4AC32D5-1EB4-4193-9924-2CE2BE08EEC0}"/>
            </a:ext>
          </a:extLst>
        </xdr:cNvPr>
        <xdr:cNvSpPr/>
      </xdr:nvSpPr>
      <xdr:spPr>
        <a:xfrm>
          <a:off x="13578840" y="17747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24764</xdr:rowOff>
    </xdr:to>
    <xdr:cxnSp macro="">
      <xdr:nvCxnSpPr>
        <xdr:cNvPr id="779" name="直線コネクタ 778">
          <a:extLst>
            <a:ext uri="{FF2B5EF4-FFF2-40B4-BE49-F238E27FC236}">
              <a16:creationId xmlns:a16="http://schemas.microsoft.com/office/drawing/2014/main" id="{5B991E84-4C18-4ABC-B399-966042EFD907}"/>
            </a:ext>
          </a:extLst>
        </xdr:cNvPr>
        <xdr:cNvCxnSpPr/>
      </xdr:nvCxnSpPr>
      <xdr:spPr>
        <a:xfrm flipV="1">
          <a:off x="13629640" y="17777460"/>
          <a:ext cx="74676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780" name="楕円 779">
          <a:extLst>
            <a:ext uri="{FF2B5EF4-FFF2-40B4-BE49-F238E27FC236}">
              <a16:creationId xmlns:a16="http://schemas.microsoft.com/office/drawing/2014/main" id="{0601335C-8B29-440C-A417-52669A0C0198}"/>
            </a:ext>
          </a:extLst>
        </xdr:cNvPr>
        <xdr:cNvSpPr/>
      </xdr:nvSpPr>
      <xdr:spPr>
        <a:xfrm>
          <a:off x="12804140" y="1771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160020</xdr:rowOff>
    </xdr:from>
    <xdr:to>
      <xdr:col>81</xdr:col>
      <xdr:colOff>50800</xdr:colOff>
      <xdr:row>106</xdr:row>
      <xdr:rowOff>24764</xdr:rowOff>
    </xdr:to>
    <xdr:cxnSp macro="">
      <xdr:nvCxnSpPr>
        <xdr:cNvPr id="781" name="直線コネクタ 780">
          <a:extLst>
            <a:ext uri="{FF2B5EF4-FFF2-40B4-BE49-F238E27FC236}">
              <a16:creationId xmlns:a16="http://schemas.microsoft.com/office/drawing/2014/main" id="{EF12D6B8-4B31-49A0-828F-71B1BB14BBEB}"/>
            </a:ext>
          </a:extLst>
        </xdr:cNvPr>
        <xdr:cNvCxnSpPr/>
      </xdr:nvCxnSpPr>
      <xdr:spPr>
        <a:xfrm>
          <a:off x="12854940" y="17762220"/>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73025</xdr:rowOff>
    </xdr:from>
    <xdr:to>
      <xdr:col>72</xdr:col>
      <xdr:colOff>38100</xdr:colOff>
      <xdr:row>106</xdr:row>
      <xdr:rowOff>3175</xdr:rowOff>
    </xdr:to>
    <xdr:sp macro="" textlink="">
      <xdr:nvSpPr>
        <xdr:cNvPr id="782" name="楕円 781">
          <a:extLst>
            <a:ext uri="{FF2B5EF4-FFF2-40B4-BE49-F238E27FC236}">
              <a16:creationId xmlns:a16="http://schemas.microsoft.com/office/drawing/2014/main" id="{BF9B8ECD-E073-4E63-85B4-AB099A0D04A3}"/>
            </a:ext>
          </a:extLst>
        </xdr:cNvPr>
        <xdr:cNvSpPr/>
      </xdr:nvSpPr>
      <xdr:spPr>
        <a:xfrm>
          <a:off x="12029440" y="17675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123825</xdr:rowOff>
    </xdr:from>
    <xdr:to>
      <xdr:col>76</xdr:col>
      <xdr:colOff>114300</xdr:colOff>
      <xdr:row>105</xdr:row>
      <xdr:rowOff>160020</xdr:rowOff>
    </xdr:to>
    <xdr:cxnSp macro="">
      <xdr:nvCxnSpPr>
        <xdr:cNvPr id="783" name="直線コネクタ 782">
          <a:extLst>
            <a:ext uri="{FF2B5EF4-FFF2-40B4-BE49-F238E27FC236}">
              <a16:creationId xmlns:a16="http://schemas.microsoft.com/office/drawing/2014/main" id="{BEBF5D30-7B78-4324-B51D-B2611ECAF225}"/>
            </a:ext>
          </a:extLst>
        </xdr:cNvPr>
        <xdr:cNvCxnSpPr/>
      </xdr:nvCxnSpPr>
      <xdr:spPr>
        <a:xfrm>
          <a:off x="12072620" y="1772602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784" name="楕円 783">
          <a:extLst>
            <a:ext uri="{FF2B5EF4-FFF2-40B4-BE49-F238E27FC236}">
              <a16:creationId xmlns:a16="http://schemas.microsoft.com/office/drawing/2014/main" id="{5DC92657-6C27-433A-BD2A-580CCAD2BD7C}"/>
            </a:ext>
          </a:extLst>
        </xdr:cNvPr>
        <xdr:cNvSpPr/>
      </xdr:nvSpPr>
      <xdr:spPr>
        <a:xfrm>
          <a:off x="112318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123825</xdr:rowOff>
    </xdr:to>
    <xdr:cxnSp macro="">
      <xdr:nvCxnSpPr>
        <xdr:cNvPr id="785" name="直線コネクタ 784">
          <a:extLst>
            <a:ext uri="{FF2B5EF4-FFF2-40B4-BE49-F238E27FC236}">
              <a16:creationId xmlns:a16="http://schemas.microsoft.com/office/drawing/2014/main" id="{C94ACE79-D14C-4D6B-97E0-C4461E171C07}"/>
            </a:ext>
          </a:extLst>
        </xdr:cNvPr>
        <xdr:cNvCxnSpPr/>
      </xdr:nvCxnSpPr>
      <xdr:spPr>
        <a:xfrm>
          <a:off x="11282680" y="1767840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EED2D4F4-341B-4AB8-81DA-7778E304731A}"/>
            </a:ext>
          </a:extLst>
        </xdr:cNvPr>
        <xdr:cNvSpPr txBox="1"/>
      </xdr:nvSpPr>
      <xdr:spPr>
        <a:xfrm>
          <a:off x="134372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F51CE516-1C41-4747-9977-483F58AEB892}"/>
            </a:ext>
          </a:extLst>
        </xdr:cNvPr>
        <xdr:cNvSpPr txBox="1"/>
      </xdr:nvSpPr>
      <xdr:spPr>
        <a:xfrm>
          <a:off x="12675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7F0132CF-61A9-468F-8D05-90D0F2D634EF}"/>
            </a:ext>
          </a:extLst>
        </xdr:cNvPr>
        <xdr:cNvSpPr txBox="1"/>
      </xdr:nvSpPr>
      <xdr:spPr>
        <a:xfrm>
          <a:off x="119005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7173B870-70DB-454D-945B-9A425A98DF2B}"/>
            </a:ext>
          </a:extLst>
        </xdr:cNvPr>
        <xdr:cNvSpPr txBox="1"/>
      </xdr:nvSpPr>
      <xdr:spPr>
        <a:xfrm>
          <a:off x="1110298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66691</xdr:rowOff>
    </xdr:from>
    <xdr:ext cx="405111" cy="259045"/>
    <xdr:sp macro="" textlink="">
      <xdr:nvSpPr>
        <xdr:cNvPr id="790" name="n_1mainValue【公民館】&#10;有形固定資産減価償却率">
          <a:extLst>
            <a:ext uri="{FF2B5EF4-FFF2-40B4-BE49-F238E27FC236}">
              <a16:creationId xmlns:a16="http://schemas.microsoft.com/office/drawing/2014/main" id="{AD4C8703-3057-42D8-9714-7C0A1D9E6D83}"/>
            </a:ext>
          </a:extLst>
        </xdr:cNvPr>
        <xdr:cNvSpPr txBox="1"/>
      </xdr:nvSpPr>
      <xdr:spPr>
        <a:xfrm>
          <a:off x="13437244" y="1783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791" name="n_2mainValue【公民館】&#10;有形固定資産減価償却率">
          <a:extLst>
            <a:ext uri="{FF2B5EF4-FFF2-40B4-BE49-F238E27FC236}">
              <a16:creationId xmlns:a16="http://schemas.microsoft.com/office/drawing/2014/main" id="{BC48C560-BEF0-44D5-9B35-B13A9BDAD18B}"/>
            </a:ext>
          </a:extLst>
        </xdr:cNvPr>
        <xdr:cNvSpPr txBox="1"/>
      </xdr:nvSpPr>
      <xdr:spPr>
        <a:xfrm>
          <a:off x="12675244" y="1780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165752</xdr:rowOff>
    </xdr:from>
    <xdr:ext cx="405111" cy="259045"/>
    <xdr:sp macro="" textlink="">
      <xdr:nvSpPr>
        <xdr:cNvPr id="792" name="n_3mainValue【公民館】&#10;有形固定資産減価償却率">
          <a:extLst>
            <a:ext uri="{FF2B5EF4-FFF2-40B4-BE49-F238E27FC236}">
              <a16:creationId xmlns:a16="http://schemas.microsoft.com/office/drawing/2014/main" id="{91F01B2E-A0A4-4BB4-8B10-4B6ECF80AF17}"/>
            </a:ext>
          </a:extLst>
        </xdr:cNvPr>
        <xdr:cNvSpPr txBox="1"/>
      </xdr:nvSpPr>
      <xdr:spPr>
        <a:xfrm>
          <a:off x="11900544" y="1776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3" name="n_4mainValue【公民館】&#10;有形固定資産減価償却率">
          <a:extLst>
            <a:ext uri="{FF2B5EF4-FFF2-40B4-BE49-F238E27FC236}">
              <a16:creationId xmlns:a16="http://schemas.microsoft.com/office/drawing/2014/main" id="{52F5F3D3-1855-4B06-B553-5A62BBDE92FB}"/>
            </a:ext>
          </a:extLst>
        </xdr:cNvPr>
        <xdr:cNvSpPr txBox="1"/>
      </xdr:nvSpPr>
      <xdr:spPr>
        <a:xfrm>
          <a:off x="1110298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CC0E8246-9423-4E7B-93BA-E84E4D4B05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B33CE33D-7777-4F18-9FEB-EFE1E68F7C9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30B6DE8D-D4DB-462A-8122-32F1DCC86F3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B7AE1C-35E6-45E5-B47E-EC2FA33299F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C2B91562-6CFB-4634-B692-5F4858A8D08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817DDB8A-A02C-43F9-9220-8D24387B5D9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AA5417E4-6764-4F94-8238-D09FF9FB2DD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26A8746-56A1-4B8E-A918-89274AABE01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1C61CB46-9C3D-4524-9499-AD6CA14B80D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8403F02-2470-4E53-88B7-5204F039392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D0C42F00-0A68-47A5-826C-57744C6792F4}"/>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5FFE4E8F-4F84-4220-B93A-7157760810C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465D31B4-95F7-4D70-8627-F4D2B03FEAF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EF85E404-6130-41CC-B9FD-D31602279E08}"/>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D00AEAFC-FDAB-4649-B925-B8CDE5E7C35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EA77912A-17A1-453E-97CC-E1241E7191D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FBDB8DA8-7A24-4CE8-8636-39EA09C5EFD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B17E6703-1B4F-4430-B5C1-B0975D5D3C0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0FD7313D-3B23-47CC-8E45-F4C33FD01F1E}"/>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DAA33A2B-49E5-4D6F-BE60-A276B4F7D74F}"/>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996AE5F9-B274-48CF-90B9-4AE502900AAA}"/>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A9B22176-8C09-4B29-8116-550B1426DC3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126236E7-7D1F-4E96-9DB3-E3295AE412E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75208BF2-E832-4EC8-ACC8-7BA50D1833A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F5EC13AB-9A91-4C09-9FB4-F6DCCFDE7CD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4A6DED0B-9DBE-408A-9F78-5E4F9BB296F4}"/>
            </a:ext>
          </a:extLst>
        </xdr:cNvPr>
        <xdr:cNvCxnSpPr/>
      </xdr:nvCxnSpPr>
      <xdr:spPr>
        <a:xfrm flipV="1">
          <a:off x="19509104" y="16748216"/>
          <a:ext cx="0" cy="155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FEA2695A-73DC-457D-ABE0-42A38EF43E78}"/>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F3088FB2-2B20-41DC-949E-1DAE80FF50BB}"/>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ECD9EE3C-F618-42B1-A308-9604CD8D0B1F}"/>
            </a:ext>
          </a:extLst>
        </xdr:cNvPr>
        <xdr:cNvSpPr txBox="1"/>
      </xdr:nvSpPr>
      <xdr:spPr>
        <a:xfrm>
          <a:off x="19547840" y="165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9D510A10-C3E7-4529-BD72-ED634090F33E}"/>
            </a:ext>
          </a:extLst>
        </xdr:cNvPr>
        <xdr:cNvCxnSpPr/>
      </xdr:nvCxnSpPr>
      <xdr:spPr>
        <a:xfrm>
          <a:off x="19443700" y="1674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a:extLst>
            <a:ext uri="{FF2B5EF4-FFF2-40B4-BE49-F238E27FC236}">
              <a16:creationId xmlns:a16="http://schemas.microsoft.com/office/drawing/2014/main" id="{37A801D9-218E-43A1-96D6-4979D604A884}"/>
            </a:ext>
          </a:extLst>
        </xdr:cNvPr>
        <xdr:cNvSpPr txBox="1"/>
      </xdr:nvSpPr>
      <xdr:spPr>
        <a:xfrm>
          <a:off x="19547840" y="178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F9EF9986-2C5D-4F32-9DDE-4D35038B03C5}"/>
            </a:ext>
          </a:extLst>
        </xdr:cNvPr>
        <xdr:cNvSpPr/>
      </xdr:nvSpPr>
      <xdr:spPr>
        <a:xfrm>
          <a:off x="19458940" y="18030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55FA4790-4EE5-404B-BB56-20E6BEA49A9A}"/>
            </a:ext>
          </a:extLst>
        </xdr:cNvPr>
        <xdr:cNvSpPr/>
      </xdr:nvSpPr>
      <xdr:spPr>
        <a:xfrm>
          <a:off x="18735040" y="18034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C15F8C58-7E8C-4828-87A3-EC0CCE998914}"/>
            </a:ext>
          </a:extLst>
        </xdr:cNvPr>
        <xdr:cNvSpPr/>
      </xdr:nvSpPr>
      <xdr:spPr>
        <a:xfrm>
          <a:off x="17937480" y="18028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0C52FDD9-58E0-4985-A61A-DEC8298F89C3}"/>
            </a:ext>
          </a:extLst>
        </xdr:cNvPr>
        <xdr:cNvSpPr/>
      </xdr:nvSpPr>
      <xdr:spPr>
        <a:xfrm>
          <a:off x="17162780" y="18034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025014D1-7243-4314-A4A7-D4EC37501683}"/>
            </a:ext>
          </a:extLst>
        </xdr:cNvPr>
        <xdr:cNvSpPr/>
      </xdr:nvSpPr>
      <xdr:spPr>
        <a:xfrm>
          <a:off x="16388080" y="18035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8CEA973-6BC8-4BAD-8059-8538CC5CE32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19D9F16-2EED-40D1-8E85-D4E543687FF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B95A18F-AF3F-4F71-9391-7976C599267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1462BD5-25DF-4706-B1EC-68E84CC5BBB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1B42AFE-C717-4C0B-A21D-0FB5011BDD6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5" name="楕円 834">
          <a:extLst>
            <a:ext uri="{FF2B5EF4-FFF2-40B4-BE49-F238E27FC236}">
              <a16:creationId xmlns:a16="http://schemas.microsoft.com/office/drawing/2014/main" id="{43B19D29-FA6A-42B8-B170-1C15F49199B0}"/>
            </a:ext>
          </a:extLst>
        </xdr:cNvPr>
        <xdr:cNvSpPr/>
      </xdr:nvSpPr>
      <xdr:spPr>
        <a:xfrm>
          <a:off x="19458940" y="18042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836" name="【公民館】&#10;一人当たり面積該当値テキスト">
          <a:extLst>
            <a:ext uri="{FF2B5EF4-FFF2-40B4-BE49-F238E27FC236}">
              <a16:creationId xmlns:a16="http://schemas.microsoft.com/office/drawing/2014/main" id="{FBDEEE0E-8958-469C-9938-66A45E2907AA}"/>
            </a:ext>
          </a:extLst>
        </xdr:cNvPr>
        <xdr:cNvSpPr txBox="1"/>
      </xdr:nvSpPr>
      <xdr:spPr>
        <a:xfrm>
          <a:off x="19547840"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37" name="楕円 836">
          <a:extLst>
            <a:ext uri="{FF2B5EF4-FFF2-40B4-BE49-F238E27FC236}">
              <a16:creationId xmlns:a16="http://schemas.microsoft.com/office/drawing/2014/main" id="{82612B59-9C0C-44C7-B48D-B869175665A2}"/>
            </a:ext>
          </a:extLst>
        </xdr:cNvPr>
        <xdr:cNvSpPr/>
      </xdr:nvSpPr>
      <xdr:spPr>
        <a:xfrm>
          <a:off x="18735040" y="1804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838" name="直線コネクタ 837">
          <a:extLst>
            <a:ext uri="{FF2B5EF4-FFF2-40B4-BE49-F238E27FC236}">
              <a16:creationId xmlns:a16="http://schemas.microsoft.com/office/drawing/2014/main" id="{C3413483-9188-439B-8CDA-ED7AC7CFC533}"/>
            </a:ext>
          </a:extLst>
        </xdr:cNvPr>
        <xdr:cNvCxnSpPr/>
      </xdr:nvCxnSpPr>
      <xdr:spPr>
        <a:xfrm flipV="1">
          <a:off x="18778220" y="18093691"/>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110852</xdr:rowOff>
    </xdr:from>
    <xdr:to>
      <xdr:col>107</xdr:col>
      <xdr:colOff>101600</xdr:colOff>
      <xdr:row>108</xdr:row>
      <xdr:rowOff>41002</xdr:rowOff>
    </xdr:to>
    <xdr:sp macro="" textlink="">
      <xdr:nvSpPr>
        <xdr:cNvPr id="839" name="楕円 838">
          <a:extLst>
            <a:ext uri="{FF2B5EF4-FFF2-40B4-BE49-F238E27FC236}">
              <a16:creationId xmlns:a16="http://schemas.microsoft.com/office/drawing/2014/main" id="{7F4C923F-B02C-4059-8799-F27E0FB34782}"/>
            </a:ext>
          </a:extLst>
        </xdr:cNvPr>
        <xdr:cNvSpPr/>
      </xdr:nvSpPr>
      <xdr:spPr>
        <a:xfrm>
          <a:off x="17937480" y="18048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161652</xdr:rowOff>
    </xdr:to>
    <xdr:cxnSp macro="">
      <xdr:nvCxnSpPr>
        <xdr:cNvPr id="840" name="直線コネクタ 839">
          <a:extLst>
            <a:ext uri="{FF2B5EF4-FFF2-40B4-BE49-F238E27FC236}">
              <a16:creationId xmlns:a16="http://schemas.microsoft.com/office/drawing/2014/main" id="{52682517-993D-4233-81A2-14914546B2AB}"/>
            </a:ext>
          </a:extLst>
        </xdr:cNvPr>
        <xdr:cNvCxnSpPr/>
      </xdr:nvCxnSpPr>
      <xdr:spPr>
        <a:xfrm flipV="1">
          <a:off x="17988280" y="18096956"/>
          <a:ext cx="78994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114119</xdr:rowOff>
    </xdr:from>
    <xdr:to>
      <xdr:col>102</xdr:col>
      <xdr:colOff>165100</xdr:colOff>
      <xdr:row>108</xdr:row>
      <xdr:rowOff>44269</xdr:rowOff>
    </xdr:to>
    <xdr:sp macro="" textlink="">
      <xdr:nvSpPr>
        <xdr:cNvPr id="841" name="楕円 840">
          <a:extLst>
            <a:ext uri="{FF2B5EF4-FFF2-40B4-BE49-F238E27FC236}">
              <a16:creationId xmlns:a16="http://schemas.microsoft.com/office/drawing/2014/main" id="{A2EAA1AC-5742-4EAC-902E-7FE9C0E0BDE0}"/>
            </a:ext>
          </a:extLst>
        </xdr:cNvPr>
        <xdr:cNvSpPr/>
      </xdr:nvSpPr>
      <xdr:spPr>
        <a:xfrm>
          <a:off x="17162780" y="18051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161652</xdr:rowOff>
    </xdr:from>
    <xdr:to>
      <xdr:col>107</xdr:col>
      <xdr:colOff>50800</xdr:colOff>
      <xdr:row>107</xdr:row>
      <xdr:rowOff>164919</xdr:rowOff>
    </xdr:to>
    <xdr:cxnSp macro="">
      <xdr:nvCxnSpPr>
        <xdr:cNvPr id="842" name="直線コネクタ 841">
          <a:extLst>
            <a:ext uri="{FF2B5EF4-FFF2-40B4-BE49-F238E27FC236}">
              <a16:creationId xmlns:a16="http://schemas.microsoft.com/office/drawing/2014/main" id="{A26FA9E1-2F92-44ED-ABE1-93E9A62D0603}"/>
            </a:ext>
          </a:extLst>
        </xdr:cNvPr>
        <xdr:cNvCxnSpPr/>
      </xdr:nvCxnSpPr>
      <xdr:spPr>
        <a:xfrm flipV="1">
          <a:off x="17213580" y="18099132"/>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116295</xdr:rowOff>
    </xdr:from>
    <xdr:to>
      <xdr:col>98</xdr:col>
      <xdr:colOff>38100</xdr:colOff>
      <xdr:row>108</xdr:row>
      <xdr:rowOff>46445</xdr:rowOff>
    </xdr:to>
    <xdr:sp macro="" textlink="">
      <xdr:nvSpPr>
        <xdr:cNvPr id="843" name="楕円 842">
          <a:extLst>
            <a:ext uri="{FF2B5EF4-FFF2-40B4-BE49-F238E27FC236}">
              <a16:creationId xmlns:a16="http://schemas.microsoft.com/office/drawing/2014/main" id="{767C2B72-A22D-4BFF-822F-BB3FD114EDFD}"/>
            </a:ext>
          </a:extLst>
        </xdr:cNvPr>
        <xdr:cNvSpPr/>
      </xdr:nvSpPr>
      <xdr:spPr>
        <a:xfrm>
          <a:off x="16388080" y="18053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164919</xdr:rowOff>
    </xdr:from>
    <xdr:to>
      <xdr:col>102</xdr:col>
      <xdr:colOff>114300</xdr:colOff>
      <xdr:row>107</xdr:row>
      <xdr:rowOff>167095</xdr:rowOff>
    </xdr:to>
    <xdr:cxnSp macro="">
      <xdr:nvCxnSpPr>
        <xdr:cNvPr id="844" name="直線コネクタ 843">
          <a:extLst>
            <a:ext uri="{FF2B5EF4-FFF2-40B4-BE49-F238E27FC236}">
              <a16:creationId xmlns:a16="http://schemas.microsoft.com/office/drawing/2014/main" id="{92A017E0-F2B4-4F18-9AB0-E34D818C0C7D}"/>
            </a:ext>
          </a:extLst>
        </xdr:cNvPr>
        <xdr:cNvCxnSpPr/>
      </xdr:nvCxnSpPr>
      <xdr:spPr>
        <a:xfrm flipV="1">
          <a:off x="16431260" y="18102399"/>
          <a:ext cx="7823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a:extLst>
            <a:ext uri="{FF2B5EF4-FFF2-40B4-BE49-F238E27FC236}">
              <a16:creationId xmlns:a16="http://schemas.microsoft.com/office/drawing/2014/main" id="{864FA0BE-042E-4325-B0A9-C72589F4E9FE}"/>
            </a:ext>
          </a:extLst>
        </xdr:cNvPr>
        <xdr:cNvSpPr txBox="1"/>
      </xdr:nvSpPr>
      <xdr:spPr>
        <a:xfrm>
          <a:off x="1856112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a:extLst>
            <a:ext uri="{FF2B5EF4-FFF2-40B4-BE49-F238E27FC236}">
              <a16:creationId xmlns:a16="http://schemas.microsoft.com/office/drawing/2014/main" id="{A6BD9A3F-1EC6-4752-9250-EC451FCF3AE3}"/>
            </a:ext>
          </a:extLst>
        </xdr:cNvPr>
        <xdr:cNvSpPr txBox="1"/>
      </xdr:nvSpPr>
      <xdr:spPr>
        <a:xfrm>
          <a:off x="17776267" y="178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a:extLst>
            <a:ext uri="{FF2B5EF4-FFF2-40B4-BE49-F238E27FC236}">
              <a16:creationId xmlns:a16="http://schemas.microsoft.com/office/drawing/2014/main" id="{621F5F86-B31A-4965-B0E6-B5B27BDE0004}"/>
            </a:ext>
          </a:extLst>
        </xdr:cNvPr>
        <xdr:cNvSpPr txBox="1"/>
      </xdr:nvSpPr>
      <xdr:spPr>
        <a:xfrm>
          <a:off x="1700156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a:extLst>
            <a:ext uri="{FF2B5EF4-FFF2-40B4-BE49-F238E27FC236}">
              <a16:creationId xmlns:a16="http://schemas.microsoft.com/office/drawing/2014/main" id="{3C034C96-3D2F-4A61-845E-AC9C89D7866D}"/>
            </a:ext>
          </a:extLst>
        </xdr:cNvPr>
        <xdr:cNvSpPr txBox="1"/>
      </xdr:nvSpPr>
      <xdr:spPr>
        <a:xfrm>
          <a:off x="16226867" y="178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49" name="n_1mainValue【公民館】&#10;一人当たり面積">
          <a:extLst>
            <a:ext uri="{FF2B5EF4-FFF2-40B4-BE49-F238E27FC236}">
              <a16:creationId xmlns:a16="http://schemas.microsoft.com/office/drawing/2014/main" id="{FD19AA32-8286-4E18-9046-902E37CF7B7B}"/>
            </a:ext>
          </a:extLst>
        </xdr:cNvPr>
        <xdr:cNvSpPr txBox="1"/>
      </xdr:nvSpPr>
      <xdr:spPr>
        <a:xfrm>
          <a:off x="18561127" y="181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32129</xdr:rowOff>
    </xdr:from>
    <xdr:ext cx="469744" cy="259045"/>
    <xdr:sp macro="" textlink="">
      <xdr:nvSpPr>
        <xdr:cNvPr id="850" name="n_2mainValue【公民館】&#10;一人当たり面積">
          <a:extLst>
            <a:ext uri="{FF2B5EF4-FFF2-40B4-BE49-F238E27FC236}">
              <a16:creationId xmlns:a16="http://schemas.microsoft.com/office/drawing/2014/main" id="{01A5314D-981E-4753-BB19-645C077C6F5A}"/>
            </a:ext>
          </a:extLst>
        </xdr:cNvPr>
        <xdr:cNvSpPr txBox="1"/>
      </xdr:nvSpPr>
      <xdr:spPr>
        <a:xfrm>
          <a:off x="17776267" y="1813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35396</xdr:rowOff>
    </xdr:from>
    <xdr:ext cx="469744" cy="259045"/>
    <xdr:sp macro="" textlink="">
      <xdr:nvSpPr>
        <xdr:cNvPr id="851" name="n_3mainValue【公民館】&#10;一人当たり面積">
          <a:extLst>
            <a:ext uri="{FF2B5EF4-FFF2-40B4-BE49-F238E27FC236}">
              <a16:creationId xmlns:a16="http://schemas.microsoft.com/office/drawing/2014/main" id="{98CFA308-CD66-4664-9B9C-E0DCE8E27D29}"/>
            </a:ext>
          </a:extLst>
        </xdr:cNvPr>
        <xdr:cNvSpPr txBox="1"/>
      </xdr:nvSpPr>
      <xdr:spPr>
        <a:xfrm>
          <a:off x="17001567" y="1814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37572</xdr:rowOff>
    </xdr:from>
    <xdr:ext cx="469744" cy="259045"/>
    <xdr:sp macro="" textlink="">
      <xdr:nvSpPr>
        <xdr:cNvPr id="852" name="n_4mainValue【公民館】&#10;一人当たり面積">
          <a:extLst>
            <a:ext uri="{FF2B5EF4-FFF2-40B4-BE49-F238E27FC236}">
              <a16:creationId xmlns:a16="http://schemas.microsoft.com/office/drawing/2014/main" id="{29EFF665-CE85-4034-80A6-3A393BC009D4}"/>
            </a:ext>
          </a:extLst>
        </xdr:cNvPr>
        <xdr:cNvSpPr txBox="1"/>
      </xdr:nvSpPr>
      <xdr:spPr>
        <a:xfrm>
          <a:off x="16226867" y="1814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B5CD5D03-CAE5-4FEA-BC75-8563CF3B26B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C98275C-3E76-4C97-87E9-C88F0E7BA84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517C7D91-FE3F-4B6C-BA76-1B7F2B34850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年度において類似団体内平均値と比較して特に有形固定資産減価償却率が高くなっている施設は、児童館の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児童館は耐用年数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年で設定しているが、築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年程度を経過しているため、類似団体内平均値より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％高い水準である。また、認定こども園・幼稚園・保育所は類似団体内平均値より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％高くなっており、引き続き、今後の人口動態や保育需要を見据えつつ必要な整備を進めていく。公営住宅については、類似団体内平均値より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％高い水準であるが、南陽市公営住宅長寿命化計画に基づき工事を行い老朽化対策に取り組んでいる。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03681D-61B0-4C8C-9F75-E1B423342D5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D6E9D8-AB9A-4F45-B5FD-9370587AB21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427C9C-DBD1-4521-83EC-D21142B64FF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E368C0-7913-4E2C-B7F4-34B68145076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7787A7-B32A-48E3-8412-DB5105E1246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21843D-FC8C-40A0-848C-3FCF9956DD3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4A0BA2-6A06-462D-AEFA-148847BA722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DD7E13-DC9A-4262-A83B-BF790122FF6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D9B141-7227-4F96-AB2D-D0BA2F4D0BF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DF9F43-3738-4752-8733-60101059C55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30,295
30,055
160.52
19,418,526
18,220,502
1,186,140
8,557,248
15,465,185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10C7ED-6F00-4E65-91E2-2CE9B8A060F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B3ED2A-9D31-4893-865A-C23DD877875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AB70E0-B09C-44E4-B042-463D1B4D1D9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A5E340-DDCA-40DF-B40D-626CF654EC5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D40C13-CF6C-4BB5-B656-8980FE604BC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80A2E2-A83A-46C8-B932-B8433590807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BBE709-1002-4A5F-A6E6-8BEFAE06965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4E9855-32D0-47F4-9D2A-E02766E440A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0A98EE-8398-4B5A-B102-BDB6FA702A9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F5D074-349F-4716-B1F0-5FFA61E5370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76E579-9FD2-49E4-86B9-FB5A9F0123C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8100E9-A65D-4D9F-B073-34EF1CE2CD2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91E17B-19D9-42EF-BDE5-A5A81DF5736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9CFED6-70E4-45E4-A735-0EAE0F504DE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B3CD12-CC79-48B8-A476-2CB5E9D59D7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5DF838-E5AC-45FD-B3A5-11108B46D18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38D09C-68AF-4E05-8EE2-28E5EC00FF1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7C4169-0F51-4669-806D-AB2624E3F29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6097D1-1E44-439E-9459-0547463036F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8C8E6D-332C-490D-95C3-8356B547108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251503-CABF-4C9F-B94B-C2D797A3048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4E22E3-8E99-4C3D-894E-42933B1F5EA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73013F-BE4A-44C1-BE2D-E701F64E3E8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0172BCE-9727-4CE6-A474-F320E45B20E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32DE4F-660C-4BB9-9DCC-49EF63F25E5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7C9CEA-6029-4394-B5BD-37AEDC5BEE3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00076EB-CB02-4322-BF0B-C7827329B79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F1DDCA-C31D-402C-9FBE-579E8B0DE31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FC0AD6-1F37-4B92-9369-568E504A16A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6D974BA-07B7-4FDD-8BD9-B3D6863C91B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1A1295-248A-4885-BD4E-1C6732A5503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CC927F-AF2E-4B28-A317-D1EAF4EE422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4AAD142-539F-4AE2-8DC5-32AF95EF64E8}"/>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AA769E2-FA38-456A-BABE-F07F5E42DF86}"/>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4201A74-253A-4A43-9CEF-EEAAA9BB0B1B}"/>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A1E9757-2D1E-49EB-BA8F-F131266A21D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949401E-D955-4CD0-A526-88D3D416F08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1B2DC6C-52B3-41B8-B749-90694BB8D0F4}"/>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EF689F-F7A6-4603-9325-ACB0262F6BB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CC2AE87-255E-4D76-A00C-D8646542A9B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290848E-7B38-4FD5-9955-5A60D58F867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8DEA7E5-DAA7-48A8-921E-8F94F052480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15CEA9E-04EE-4B09-8904-B75C4BB7D6B6}"/>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82DE05F-EEF3-44A7-9FB7-8A2C35BA31FF}"/>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0A97F6F-039A-4756-BFF0-7C1855FB78A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647675E-77C5-4BF3-851F-0344AB8BA14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801C762-8AC7-4ECB-9430-68B596526EB3}"/>
            </a:ext>
          </a:extLst>
        </xdr:cNvPr>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1477945-C966-46A5-99CB-B4424826189B}"/>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111A750-42D0-4D9D-9E05-50DF6EE7850E}"/>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E2B5BD59-189F-4C82-9AC8-89F1603A6AE5}"/>
            </a:ext>
          </a:extLst>
        </xdr:cNvPr>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6F02157C-EEAA-4A77-BAC1-88DD44A28AE8}"/>
            </a:ext>
          </a:extLst>
        </xdr:cNvPr>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788F36B9-BA64-4548-89A4-0274F0F4CEB5}"/>
            </a:ext>
          </a:extLst>
        </xdr:cNvPr>
        <xdr:cNvSpPr txBox="1"/>
      </xdr:nvSpPr>
      <xdr:spPr>
        <a:xfrm>
          <a:off x="4124960" y="605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DEC953B3-2DED-4FD6-8E0D-56FF25753C21}"/>
            </a:ext>
          </a:extLst>
        </xdr:cNvPr>
        <xdr:cNvSpPr/>
      </xdr:nvSpPr>
      <xdr:spPr>
        <a:xfrm>
          <a:off x="403606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A28FCBCE-2B98-4C5A-8984-AF45141C6349}"/>
            </a:ext>
          </a:extLst>
        </xdr:cNvPr>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60F87B8B-A45F-4AC9-AAED-B8CC96EDD33F}"/>
            </a:ext>
          </a:extLst>
        </xdr:cNvPr>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FE364061-2FA1-4A39-9308-FA38E826F20F}"/>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82D77697-7316-45BF-8E57-4AB43AE3F87B}"/>
            </a:ext>
          </a:extLst>
        </xdr:cNvPr>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39C9B8-12EB-4A95-B047-DEE3C914B15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140745-E491-4323-8FA9-D29955FA401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650D74-9748-4B43-8DE0-567B8A8AA27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CEE62A-970C-4902-9CE4-E49C091FCEC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799120-C3C9-4F65-AD13-C75C443C06D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527953DA-FDDB-443C-ABCA-1E7365CCC8E1}"/>
            </a:ext>
          </a:extLst>
        </xdr:cNvPr>
        <xdr:cNvSpPr/>
      </xdr:nvSpPr>
      <xdr:spPr>
        <a:xfrm>
          <a:off x="4036060" y="6493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図書館】&#10;有形固定資産減価償却率該当値テキスト">
          <a:extLst>
            <a:ext uri="{FF2B5EF4-FFF2-40B4-BE49-F238E27FC236}">
              <a16:creationId xmlns:a16="http://schemas.microsoft.com/office/drawing/2014/main" id="{0D9613D0-8FAE-4C57-8FFD-EBFA6217C17F}"/>
            </a:ext>
          </a:extLst>
        </xdr:cNvPr>
        <xdr:cNvSpPr txBox="1"/>
      </xdr:nvSpPr>
      <xdr:spPr>
        <a:xfrm>
          <a:off x="4124960" y="647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E96AD8FE-F4F9-43B8-A82A-43BD5690AC3D}"/>
            </a:ext>
          </a:extLst>
        </xdr:cNvPr>
        <xdr:cNvSpPr/>
      </xdr:nvSpPr>
      <xdr:spPr>
        <a:xfrm>
          <a:off x="3312160" y="6444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E6A2022C-32CD-4347-904B-703E1E833AA6}"/>
            </a:ext>
          </a:extLst>
        </xdr:cNvPr>
        <xdr:cNvCxnSpPr/>
      </xdr:nvCxnSpPr>
      <xdr:spPr>
        <a:xfrm>
          <a:off x="3355340" y="6495505"/>
          <a:ext cx="73152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D851CE7B-A51B-44AF-818D-8053B81ED4A4}"/>
            </a:ext>
          </a:extLst>
        </xdr:cNvPr>
        <xdr:cNvSpPr/>
      </xdr:nvSpPr>
      <xdr:spPr>
        <a:xfrm>
          <a:off x="25146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E1D0820A-BFEB-422C-A770-26B5F9C77559}"/>
            </a:ext>
          </a:extLst>
        </xdr:cNvPr>
        <xdr:cNvCxnSpPr/>
      </xdr:nvCxnSpPr>
      <xdr:spPr>
        <a:xfrm>
          <a:off x="2565400" y="6446520"/>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49B048D8-9C9C-47C5-92B2-3C6439B1EE94}"/>
            </a:ext>
          </a:extLst>
        </xdr:cNvPr>
        <xdr:cNvSpPr/>
      </xdr:nvSpPr>
      <xdr:spPr>
        <a:xfrm>
          <a:off x="173990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D7863524-C3B8-40F5-B93A-5C047549859B}"/>
            </a:ext>
          </a:extLst>
        </xdr:cNvPr>
        <xdr:cNvCxnSpPr/>
      </xdr:nvCxnSpPr>
      <xdr:spPr>
        <a:xfrm>
          <a:off x="1790700" y="6397535"/>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a:extLst>
            <a:ext uri="{FF2B5EF4-FFF2-40B4-BE49-F238E27FC236}">
              <a16:creationId xmlns:a16="http://schemas.microsoft.com/office/drawing/2014/main" id="{8FB4BB93-AD6E-4398-9093-8D28AB53CEB2}"/>
            </a:ext>
          </a:extLst>
        </xdr:cNvPr>
        <xdr:cNvSpPr/>
      </xdr:nvSpPr>
      <xdr:spPr>
        <a:xfrm>
          <a:off x="965200" y="6301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5763F59E-0094-427F-A764-5122498EFC85}"/>
            </a:ext>
          </a:extLst>
        </xdr:cNvPr>
        <xdr:cNvCxnSpPr/>
      </xdr:nvCxnSpPr>
      <xdr:spPr>
        <a:xfrm>
          <a:off x="1008380" y="6352358"/>
          <a:ext cx="78232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F1A3C9C-35E9-4C57-8857-8BE1D640385F}"/>
            </a:ext>
          </a:extLst>
        </xdr:cNvPr>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F9F59346-12EA-4362-AEE0-7AB00AAA93FF}"/>
            </a:ext>
          </a:extLst>
        </xdr:cNvPr>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360AB7E6-DA0D-4E4A-9B81-A7DE58D30781}"/>
            </a:ext>
          </a:extLst>
        </xdr:cNvPr>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7BEB7AC5-41C7-48FB-974E-2A2D4D5D2196}"/>
            </a:ext>
          </a:extLst>
        </xdr:cNvPr>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4642C8F1-0E14-41C2-8005-4C0D27218BC7}"/>
            </a:ext>
          </a:extLst>
        </xdr:cNvPr>
        <xdr:cNvSpPr txBox="1"/>
      </xdr:nvSpPr>
      <xdr:spPr>
        <a:xfrm>
          <a:off x="317056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9" name="n_2mainValue【図書館】&#10;有形固定資産減価償却率">
          <a:extLst>
            <a:ext uri="{FF2B5EF4-FFF2-40B4-BE49-F238E27FC236}">
              <a16:creationId xmlns:a16="http://schemas.microsoft.com/office/drawing/2014/main" id="{FB4643A9-B2A6-4EF0-B288-4C3DB19E9801}"/>
            </a:ext>
          </a:extLst>
        </xdr:cNvPr>
        <xdr:cNvSpPr txBox="1"/>
      </xdr:nvSpPr>
      <xdr:spPr>
        <a:xfrm>
          <a:off x="238570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0008218D-7C13-44CE-AC6D-A323C9DD3D1A}"/>
            </a:ext>
          </a:extLst>
        </xdr:cNvPr>
        <xdr:cNvSpPr txBox="1"/>
      </xdr:nvSpPr>
      <xdr:spPr>
        <a:xfrm>
          <a:off x="16110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2F826663-8DE1-4DD6-BF2F-523011402E7E}"/>
            </a:ext>
          </a:extLst>
        </xdr:cNvPr>
        <xdr:cNvSpPr txBox="1"/>
      </xdr:nvSpPr>
      <xdr:spPr>
        <a:xfrm>
          <a:off x="836304" y="639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BD4BEF5-6F7D-4C66-9A65-72201F22425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466CD06-459C-4660-8CCD-ABFFF8C0F20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804C3E5-DC3F-4E30-AA96-B64561C1F79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E422E04-4F2F-4D87-980A-E1878485D9D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4C54AB3-A2A7-4CFD-93B2-9F3B4752CD6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B7F4A78-083D-472F-A7F1-AD1254252D4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30055A-5150-4DA6-84E4-185E51358FD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9B21779-68C5-4E8F-8BCB-91E95442779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6F4CB53-3C97-4DBC-8918-42F609A9F762}"/>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AC72E9E-F0BC-4CC9-B7A2-3B54131CFBA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983BB46-F0BE-4E15-9488-15E89077D2DA}"/>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C0E035-02DC-47E6-AB02-608DB6013D95}"/>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633578A-C5FB-4055-B761-F86647BFE616}"/>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DDE292A-2F94-46D7-BC61-2DF85932B839}"/>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12807DA-8244-42D1-99CE-25C66ACC3C6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F416F1D-54B9-4866-95DF-928AA958DD62}"/>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166192A-B2C5-4676-A06E-BE75B4046C64}"/>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F3944FB-2FD4-430D-9ABF-B6FBD4AB6AC8}"/>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62A577F-0795-477A-9576-B54EDCE850D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2B81909-F70E-4333-879E-42A92397FD81}"/>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7EDC4B8-B8DD-48EF-B031-9BAE46BD5DC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F4F7692-9667-4934-B067-753ADF7CD38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CDD0E69-EFA0-4639-93BB-FDA1D2E1D93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EED1B68E-24D9-48CB-914F-904007D216A6}"/>
            </a:ext>
          </a:extLst>
        </xdr:cNvPr>
        <xdr:cNvCxnSpPr/>
      </xdr:nvCxnSpPr>
      <xdr:spPr>
        <a:xfrm flipV="1">
          <a:off x="9219565" y="574548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ABF0D7A9-D82C-4A47-B912-2EFA28621D94}"/>
            </a:ext>
          </a:extLst>
        </xdr:cNvPr>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4A081B0-DE31-4927-9EB7-1E3511CCB05B}"/>
            </a:ext>
          </a:extLst>
        </xdr:cNvPr>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25D15D80-54B4-4372-91E9-3A5734B5A788}"/>
            </a:ext>
          </a:extLst>
        </xdr:cNvPr>
        <xdr:cNvSpPr txBox="1"/>
      </xdr:nvSpPr>
      <xdr:spPr>
        <a:xfrm>
          <a:off x="9258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291F964A-5FBD-4C1D-A893-AD3C46942494}"/>
            </a:ext>
          </a:extLst>
        </xdr:cNvPr>
        <xdr:cNvCxnSpPr/>
      </xdr:nvCxnSpPr>
      <xdr:spPr>
        <a:xfrm>
          <a:off x="915416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FB7B4576-5F7D-4B4E-94B7-44675336928A}"/>
            </a:ext>
          </a:extLst>
        </xdr:cNvPr>
        <xdr:cNvSpPr txBox="1"/>
      </xdr:nvSpPr>
      <xdr:spPr>
        <a:xfrm>
          <a:off x="92583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78AF69AC-7E81-466C-A93C-ABBE9EB39A62}"/>
            </a:ext>
          </a:extLst>
        </xdr:cNvPr>
        <xdr:cNvSpPr/>
      </xdr:nvSpPr>
      <xdr:spPr>
        <a:xfrm>
          <a:off x="9192260" y="677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9779616F-F63F-49D2-950B-A78BCEDEE166}"/>
            </a:ext>
          </a:extLst>
        </xdr:cNvPr>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4255C40F-8C40-4E93-BE48-4EFCFFC4A37F}"/>
            </a:ext>
          </a:extLst>
        </xdr:cNvPr>
        <xdr:cNvSpPr/>
      </xdr:nvSpPr>
      <xdr:spPr>
        <a:xfrm>
          <a:off x="767080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C3EB8D74-FA84-404A-B538-78AC15DC0091}"/>
            </a:ext>
          </a:extLst>
        </xdr:cNvPr>
        <xdr:cNvSpPr/>
      </xdr:nvSpPr>
      <xdr:spPr>
        <a:xfrm>
          <a:off x="687324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3E8B7387-122B-4243-B0DD-5FBE51BBC7C6}"/>
            </a:ext>
          </a:extLst>
        </xdr:cNvPr>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D43B915-7A0D-4516-812E-0E366884A07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A55DC0-898C-46DA-83A1-2635916365C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A56278B-1CC9-497A-89B0-B6BD8E1699B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211B28C-0F60-41B1-A758-44F300E798F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43CD614-D554-4F3E-80CA-9BC4945B665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1" name="楕円 130">
          <a:extLst>
            <a:ext uri="{FF2B5EF4-FFF2-40B4-BE49-F238E27FC236}">
              <a16:creationId xmlns:a16="http://schemas.microsoft.com/office/drawing/2014/main" id="{DA6B979E-F91C-4F46-B35A-EA343BA5FB87}"/>
            </a:ext>
          </a:extLst>
        </xdr:cNvPr>
        <xdr:cNvSpPr/>
      </xdr:nvSpPr>
      <xdr:spPr>
        <a:xfrm>
          <a:off x="9192260"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5B55861A-76B2-459A-A4C4-B396116CF741}"/>
            </a:ext>
          </a:extLst>
        </xdr:cNvPr>
        <xdr:cNvSpPr txBox="1"/>
      </xdr:nvSpPr>
      <xdr:spPr>
        <a:xfrm>
          <a:off x="92583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a:extLst>
            <a:ext uri="{FF2B5EF4-FFF2-40B4-BE49-F238E27FC236}">
              <a16:creationId xmlns:a16="http://schemas.microsoft.com/office/drawing/2014/main" id="{E39CA4B4-6905-4155-99DA-7077FF48BCC9}"/>
            </a:ext>
          </a:extLst>
        </xdr:cNvPr>
        <xdr:cNvSpPr/>
      </xdr:nvSpPr>
      <xdr:spPr>
        <a:xfrm>
          <a:off x="844550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137160</xdr:rowOff>
    </xdr:to>
    <xdr:cxnSp macro="">
      <xdr:nvCxnSpPr>
        <xdr:cNvPr id="134" name="直線コネクタ 133">
          <a:extLst>
            <a:ext uri="{FF2B5EF4-FFF2-40B4-BE49-F238E27FC236}">
              <a16:creationId xmlns:a16="http://schemas.microsoft.com/office/drawing/2014/main" id="{4C44F8B1-C662-4578-A62A-30C2F8B6A9F1}"/>
            </a:ext>
          </a:extLst>
        </xdr:cNvPr>
        <xdr:cNvCxnSpPr/>
      </xdr:nvCxnSpPr>
      <xdr:spPr>
        <a:xfrm flipV="1">
          <a:off x="8496300" y="683895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5" name="楕円 134">
          <a:extLst>
            <a:ext uri="{FF2B5EF4-FFF2-40B4-BE49-F238E27FC236}">
              <a16:creationId xmlns:a16="http://schemas.microsoft.com/office/drawing/2014/main" id="{6154F20D-9150-42F5-8541-15BE78799AC9}"/>
            </a:ext>
          </a:extLst>
        </xdr:cNvPr>
        <xdr:cNvSpPr/>
      </xdr:nvSpPr>
      <xdr:spPr>
        <a:xfrm>
          <a:off x="767080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140970</xdr:rowOff>
    </xdr:to>
    <xdr:cxnSp macro="">
      <xdr:nvCxnSpPr>
        <xdr:cNvPr id="136" name="直線コネクタ 135">
          <a:extLst>
            <a:ext uri="{FF2B5EF4-FFF2-40B4-BE49-F238E27FC236}">
              <a16:creationId xmlns:a16="http://schemas.microsoft.com/office/drawing/2014/main" id="{A87B456F-0DF7-4CCE-8751-E274D4B7A648}"/>
            </a:ext>
          </a:extLst>
        </xdr:cNvPr>
        <xdr:cNvCxnSpPr/>
      </xdr:nvCxnSpPr>
      <xdr:spPr>
        <a:xfrm flipV="1">
          <a:off x="7713980" y="68427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a:extLst>
            <a:ext uri="{FF2B5EF4-FFF2-40B4-BE49-F238E27FC236}">
              <a16:creationId xmlns:a16="http://schemas.microsoft.com/office/drawing/2014/main" id="{CF98807E-7F27-4876-B058-B610F3C132E7}"/>
            </a:ext>
          </a:extLst>
        </xdr:cNvPr>
        <xdr:cNvSpPr/>
      </xdr:nvSpPr>
      <xdr:spPr>
        <a:xfrm>
          <a:off x="687324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144780</xdr:rowOff>
    </xdr:to>
    <xdr:cxnSp macro="">
      <xdr:nvCxnSpPr>
        <xdr:cNvPr id="138" name="直線コネクタ 137">
          <a:extLst>
            <a:ext uri="{FF2B5EF4-FFF2-40B4-BE49-F238E27FC236}">
              <a16:creationId xmlns:a16="http://schemas.microsoft.com/office/drawing/2014/main" id="{2FCFBB1D-1DF0-43E7-B91B-EA2B03B2E361}"/>
            </a:ext>
          </a:extLst>
        </xdr:cNvPr>
        <xdr:cNvCxnSpPr/>
      </xdr:nvCxnSpPr>
      <xdr:spPr>
        <a:xfrm flipV="1">
          <a:off x="6924040" y="68465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9" name="楕円 138">
          <a:extLst>
            <a:ext uri="{FF2B5EF4-FFF2-40B4-BE49-F238E27FC236}">
              <a16:creationId xmlns:a16="http://schemas.microsoft.com/office/drawing/2014/main" id="{52426117-4ABB-4E85-A900-9015B2A7DC91}"/>
            </a:ext>
          </a:extLst>
        </xdr:cNvPr>
        <xdr:cNvSpPr/>
      </xdr:nvSpPr>
      <xdr:spPr>
        <a:xfrm>
          <a:off x="609854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144780</xdr:rowOff>
    </xdr:to>
    <xdr:cxnSp macro="">
      <xdr:nvCxnSpPr>
        <xdr:cNvPr id="140" name="直線コネクタ 139">
          <a:extLst>
            <a:ext uri="{FF2B5EF4-FFF2-40B4-BE49-F238E27FC236}">
              <a16:creationId xmlns:a16="http://schemas.microsoft.com/office/drawing/2014/main" id="{961A2F4D-9B7C-4C79-841A-BBF4B0DC3BD9}"/>
            </a:ext>
          </a:extLst>
        </xdr:cNvPr>
        <xdr:cNvCxnSpPr/>
      </xdr:nvCxnSpPr>
      <xdr:spPr>
        <a:xfrm>
          <a:off x="6149340" y="6850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DEA98CD8-3398-4448-A4B6-BE60A4DA7B3F}"/>
            </a:ext>
          </a:extLst>
        </xdr:cNvPr>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CB0AFBDD-092C-4643-924F-5354EAE7A13A}"/>
            </a:ext>
          </a:extLst>
        </xdr:cNvPr>
        <xdr:cNvSpPr txBox="1"/>
      </xdr:nvSpPr>
      <xdr:spPr>
        <a:xfrm>
          <a:off x="7509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546F42E3-B082-487D-A33F-86CF4F078E20}"/>
            </a:ext>
          </a:extLst>
        </xdr:cNvPr>
        <xdr:cNvSpPr txBox="1"/>
      </xdr:nvSpPr>
      <xdr:spPr>
        <a:xfrm>
          <a:off x="67120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56F9F1B4-9EB3-4E76-8E61-13CCA80283C5}"/>
            </a:ext>
          </a:extLst>
        </xdr:cNvPr>
        <xdr:cNvSpPr txBox="1"/>
      </xdr:nvSpPr>
      <xdr:spPr>
        <a:xfrm>
          <a:off x="59373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a:extLst>
            <a:ext uri="{FF2B5EF4-FFF2-40B4-BE49-F238E27FC236}">
              <a16:creationId xmlns:a16="http://schemas.microsoft.com/office/drawing/2014/main" id="{9330A5EB-130F-4B1A-A6E4-D1704F8D2D9A}"/>
            </a:ext>
          </a:extLst>
        </xdr:cNvPr>
        <xdr:cNvSpPr txBox="1"/>
      </xdr:nvSpPr>
      <xdr:spPr>
        <a:xfrm>
          <a:off x="827158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11447</xdr:rowOff>
    </xdr:from>
    <xdr:ext cx="469744" cy="259045"/>
    <xdr:sp macro="" textlink="">
      <xdr:nvSpPr>
        <xdr:cNvPr id="146" name="n_2mainValue【図書館】&#10;一人当たり面積">
          <a:extLst>
            <a:ext uri="{FF2B5EF4-FFF2-40B4-BE49-F238E27FC236}">
              <a16:creationId xmlns:a16="http://schemas.microsoft.com/office/drawing/2014/main" id="{972B40BA-1720-4033-9E43-EECCC18AFFED}"/>
            </a:ext>
          </a:extLst>
        </xdr:cNvPr>
        <xdr:cNvSpPr txBox="1"/>
      </xdr:nvSpPr>
      <xdr:spPr>
        <a:xfrm>
          <a:off x="750958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7" name="n_3mainValue【図書館】&#10;一人当たり面積">
          <a:extLst>
            <a:ext uri="{FF2B5EF4-FFF2-40B4-BE49-F238E27FC236}">
              <a16:creationId xmlns:a16="http://schemas.microsoft.com/office/drawing/2014/main" id="{09F25546-09BD-49FD-A698-E39DC397E9D0}"/>
            </a:ext>
          </a:extLst>
        </xdr:cNvPr>
        <xdr:cNvSpPr txBox="1"/>
      </xdr:nvSpPr>
      <xdr:spPr>
        <a:xfrm>
          <a:off x="67120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8" name="n_4mainValue【図書館】&#10;一人当たり面積">
          <a:extLst>
            <a:ext uri="{FF2B5EF4-FFF2-40B4-BE49-F238E27FC236}">
              <a16:creationId xmlns:a16="http://schemas.microsoft.com/office/drawing/2014/main" id="{31714A24-B976-46BE-B40D-6FF68F8DF92A}"/>
            </a:ext>
          </a:extLst>
        </xdr:cNvPr>
        <xdr:cNvSpPr txBox="1"/>
      </xdr:nvSpPr>
      <xdr:spPr>
        <a:xfrm>
          <a:off x="59373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15E4922-812F-4D20-B14C-C8829761A96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7060A55-E4B1-48ED-826B-D882AC5EC03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E214606-6DA6-452C-9591-2EA5A46EAFD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5743A4A-CB35-4B92-A608-15EB0E3A97B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691B6C8-2ED5-44D2-9B45-EB448D1F06B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08B5409-7C04-4EBE-9B63-D6252C0A1E1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2DEFBF1-C613-49DE-B605-BD880CB11C6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CB6DA52-4889-4D8A-9593-250F6CD27DB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E7CF964-AAA2-4AF4-9A3A-CE6E50A02CF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D99E065-B2B9-4195-95BD-D836E94854D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153BBF5-3B12-467F-BB56-3C916F5BBA6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E4386D1-6D1A-4AAC-A35B-4F5F4BB6692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86D13F5-2593-4C50-A040-E5C852C10AB5}"/>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5B59ECE-9DCB-4C8E-BBF7-37B4BB66CDC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F76DA74-6A3E-4B05-A6A5-2E6DBABF528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F8063FE-5A4E-4DF8-9BC8-F0AA34DBA32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25E32A7-FB79-42B2-854D-908293C60D9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2749658-4CC8-4B4F-A335-1C50F06F8EE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BD0071A-A10E-4AD2-8D9E-7A64B5425AC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ABA6E56-DF1A-467B-A816-9CE1BBC6101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122B315-5764-4B14-979B-1CFC1C35BF3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BE2525F-D614-46D7-A6BA-30E36549BAF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08B0372-12B8-4EE6-A601-8A2486C20636}"/>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20C645B-CCA8-439C-8D71-2A9A51B0887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EE324BA-A877-4815-9BBC-B1944D341FD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598BB13-01EA-437A-9A8F-B619CB7EEAAD}"/>
            </a:ext>
          </a:extLst>
        </xdr:cNvPr>
        <xdr:cNvCxnSpPr/>
      </xdr:nvCxnSpPr>
      <xdr:spPr>
        <a:xfrm flipV="1">
          <a:off x="4086225" y="9479280"/>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A2A62D6B-9CE1-4879-822C-B13CCFF41CE8}"/>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446C5C1-F486-4E0F-8C9F-1BC046C1D49F}"/>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912A6F41-74FE-4768-A769-5C13A8809BF9}"/>
            </a:ext>
          </a:extLst>
        </xdr:cNvPr>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F7216E55-130B-40E4-A093-C6A7FFE4C363}"/>
            </a:ext>
          </a:extLst>
        </xdr:cNvPr>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B8139D4-8CE6-4696-9975-973F70A49F8D}"/>
            </a:ext>
          </a:extLst>
        </xdr:cNvPr>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7192DFCC-45E0-4D2F-8D11-AFF624B449FB}"/>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FB1E6D77-CC01-4AFC-9672-A3642213A3D4}"/>
            </a:ext>
          </a:extLst>
        </xdr:cNvPr>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DB14C129-A063-4954-9FA6-02534F47E3C0}"/>
            </a:ext>
          </a:extLst>
        </xdr:cNvPr>
        <xdr:cNvSpPr/>
      </xdr:nvSpPr>
      <xdr:spPr>
        <a:xfrm>
          <a:off x="25146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A418F9E1-5134-4905-87C0-DDD7C9F44943}"/>
            </a:ext>
          </a:extLst>
        </xdr:cNvPr>
        <xdr:cNvSpPr/>
      </xdr:nvSpPr>
      <xdr:spPr>
        <a:xfrm>
          <a:off x="1739900" y="10197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10834CFB-D5F0-4EB5-B07A-644994802A87}"/>
            </a:ext>
          </a:extLst>
        </xdr:cNvPr>
        <xdr:cNvSpPr/>
      </xdr:nvSpPr>
      <xdr:spPr>
        <a:xfrm>
          <a:off x="9652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78EAE2-2996-401F-8C8E-CEAF020FE7F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CED6F9-73CC-45D7-A9B0-325774F2EDB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6C04B9A-310D-4C67-82D1-0EEC7E1CD5B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7B783B2-D36E-4C13-B8AC-F6130CBAA09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41B13F8-B9A6-4184-9981-781866DE9BC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90" name="楕円 189">
          <a:extLst>
            <a:ext uri="{FF2B5EF4-FFF2-40B4-BE49-F238E27FC236}">
              <a16:creationId xmlns:a16="http://schemas.microsoft.com/office/drawing/2014/main" id="{96FB0944-9838-4D62-BF0B-2A02BED4B9C8}"/>
            </a:ext>
          </a:extLst>
        </xdr:cNvPr>
        <xdr:cNvSpPr/>
      </xdr:nvSpPr>
      <xdr:spPr>
        <a:xfrm>
          <a:off x="403606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DEE26208-6737-4893-B985-463CC35EA366}"/>
            </a:ext>
          </a:extLst>
        </xdr:cNvPr>
        <xdr:cNvSpPr txBox="1"/>
      </xdr:nvSpPr>
      <xdr:spPr>
        <a:xfrm>
          <a:off x="412496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2" name="楕円 191">
          <a:extLst>
            <a:ext uri="{FF2B5EF4-FFF2-40B4-BE49-F238E27FC236}">
              <a16:creationId xmlns:a16="http://schemas.microsoft.com/office/drawing/2014/main" id="{C43CA7C2-92C4-4DA8-872F-F51238E763E3}"/>
            </a:ext>
          </a:extLst>
        </xdr:cNvPr>
        <xdr:cNvSpPr/>
      </xdr:nvSpPr>
      <xdr:spPr>
        <a:xfrm>
          <a:off x="3312160" y="10089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81643</xdr:rowOff>
    </xdr:to>
    <xdr:cxnSp macro="">
      <xdr:nvCxnSpPr>
        <xdr:cNvPr id="193" name="直線コネクタ 192">
          <a:extLst>
            <a:ext uri="{FF2B5EF4-FFF2-40B4-BE49-F238E27FC236}">
              <a16:creationId xmlns:a16="http://schemas.microsoft.com/office/drawing/2014/main" id="{525A3CAC-F863-4E62-A021-49F2317B57C0}"/>
            </a:ext>
          </a:extLst>
        </xdr:cNvPr>
        <xdr:cNvCxnSpPr/>
      </xdr:nvCxnSpPr>
      <xdr:spPr>
        <a:xfrm flipV="1">
          <a:off x="3355340" y="1013841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194" name="楕円 193">
          <a:extLst>
            <a:ext uri="{FF2B5EF4-FFF2-40B4-BE49-F238E27FC236}">
              <a16:creationId xmlns:a16="http://schemas.microsoft.com/office/drawing/2014/main" id="{6174DF64-A233-469C-89D5-909AE9F45F8F}"/>
            </a:ext>
          </a:extLst>
        </xdr:cNvPr>
        <xdr:cNvSpPr/>
      </xdr:nvSpPr>
      <xdr:spPr>
        <a:xfrm>
          <a:off x="25146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81643</xdr:rowOff>
    </xdr:to>
    <xdr:cxnSp macro="">
      <xdr:nvCxnSpPr>
        <xdr:cNvPr id="195" name="直線コネクタ 194">
          <a:extLst>
            <a:ext uri="{FF2B5EF4-FFF2-40B4-BE49-F238E27FC236}">
              <a16:creationId xmlns:a16="http://schemas.microsoft.com/office/drawing/2014/main" id="{00AA0466-468F-422E-8986-0DDDE439318D}"/>
            </a:ext>
          </a:extLst>
        </xdr:cNvPr>
        <xdr:cNvCxnSpPr/>
      </xdr:nvCxnSpPr>
      <xdr:spPr>
        <a:xfrm>
          <a:off x="2565400" y="10123715"/>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6" name="楕円 195">
          <a:extLst>
            <a:ext uri="{FF2B5EF4-FFF2-40B4-BE49-F238E27FC236}">
              <a16:creationId xmlns:a16="http://schemas.microsoft.com/office/drawing/2014/main" id="{9AF984E2-90DF-4FE3-A687-ED56D0951348}"/>
            </a:ext>
          </a:extLst>
        </xdr:cNvPr>
        <xdr:cNvSpPr/>
      </xdr:nvSpPr>
      <xdr:spPr>
        <a:xfrm>
          <a:off x="1739900" y="10042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65315</xdr:rowOff>
    </xdr:to>
    <xdr:cxnSp macro="">
      <xdr:nvCxnSpPr>
        <xdr:cNvPr id="197" name="直線コネクタ 196">
          <a:extLst>
            <a:ext uri="{FF2B5EF4-FFF2-40B4-BE49-F238E27FC236}">
              <a16:creationId xmlns:a16="http://schemas.microsoft.com/office/drawing/2014/main" id="{DDB3F45A-F2B1-4F17-B222-F73B1EF4F98A}"/>
            </a:ext>
          </a:extLst>
        </xdr:cNvPr>
        <xdr:cNvCxnSpPr/>
      </xdr:nvCxnSpPr>
      <xdr:spPr>
        <a:xfrm>
          <a:off x="1790700" y="10089424"/>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117384</xdr:rowOff>
    </xdr:from>
    <xdr:to>
      <xdr:col>6</xdr:col>
      <xdr:colOff>38100</xdr:colOff>
      <xdr:row>60</xdr:row>
      <xdr:rowOff>47534</xdr:rowOff>
    </xdr:to>
    <xdr:sp macro="" textlink="">
      <xdr:nvSpPr>
        <xdr:cNvPr id="198" name="楕円 197">
          <a:extLst>
            <a:ext uri="{FF2B5EF4-FFF2-40B4-BE49-F238E27FC236}">
              <a16:creationId xmlns:a16="http://schemas.microsoft.com/office/drawing/2014/main" id="{C5E77D72-E786-44B0-AF6D-FA3E9BE19991}"/>
            </a:ext>
          </a:extLst>
        </xdr:cNvPr>
        <xdr:cNvSpPr/>
      </xdr:nvSpPr>
      <xdr:spPr>
        <a:xfrm>
          <a:off x="965200" y="10008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168184</xdr:rowOff>
    </xdr:from>
    <xdr:to>
      <xdr:col>10</xdr:col>
      <xdr:colOff>114300</xdr:colOff>
      <xdr:row>60</xdr:row>
      <xdr:rowOff>31024</xdr:rowOff>
    </xdr:to>
    <xdr:cxnSp macro="">
      <xdr:nvCxnSpPr>
        <xdr:cNvPr id="199" name="直線コネクタ 198">
          <a:extLst>
            <a:ext uri="{FF2B5EF4-FFF2-40B4-BE49-F238E27FC236}">
              <a16:creationId xmlns:a16="http://schemas.microsoft.com/office/drawing/2014/main" id="{27466DE2-DD2C-43AF-A9A4-41CB5006DC27}"/>
            </a:ext>
          </a:extLst>
        </xdr:cNvPr>
        <xdr:cNvCxnSpPr/>
      </xdr:nvCxnSpPr>
      <xdr:spPr>
        <a:xfrm>
          <a:off x="1008380" y="10058944"/>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4DCAC1A2-27C3-41F1-B3AF-D70180466E20}"/>
            </a:ext>
          </a:extLst>
        </xdr:cNvPr>
        <xdr:cNvSpPr txBox="1"/>
      </xdr:nvSpPr>
      <xdr:spPr>
        <a:xfrm>
          <a:off x="317056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AA9245E8-7465-4D43-BDBB-10C241C32F1D}"/>
            </a:ext>
          </a:extLst>
        </xdr:cNvPr>
        <xdr:cNvSpPr txBox="1"/>
      </xdr:nvSpPr>
      <xdr:spPr>
        <a:xfrm>
          <a:off x="238570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062A1C23-EAC6-48F3-B4CA-F15FFF811EE0}"/>
            </a:ext>
          </a:extLst>
        </xdr:cNvPr>
        <xdr:cNvSpPr txBox="1"/>
      </xdr:nvSpPr>
      <xdr:spPr>
        <a:xfrm>
          <a:off x="16110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3E47128D-914F-4FCD-83AE-E33ED60A291D}"/>
            </a:ext>
          </a:extLst>
        </xdr:cNvPr>
        <xdr:cNvSpPr txBox="1"/>
      </xdr:nvSpPr>
      <xdr:spPr>
        <a:xfrm>
          <a:off x="8363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4" name="n_1mainValue【体育館・プール】&#10;有形固定資産減価償却率">
          <a:extLst>
            <a:ext uri="{FF2B5EF4-FFF2-40B4-BE49-F238E27FC236}">
              <a16:creationId xmlns:a16="http://schemas.microsoft.com/office/drawing/2014/main" id="{C479FECB-A26A-4215-8080-2002E1906A49}"/>
            </a:ext>
          </a:extLst>
        </xdr:cNvPr>
        <xdr:cNvSpPr txBox="1"/>
      </xdr:nvSpPr>
      <xdr:spPr>
        <a:xfrm>
          <a:off x="317056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132642</xdr:rowOff>
    </xdr:from>
    <xdr:ext cx="405111" cy="259045"/>
    <xdr:sp macro="" textlink="">
      <xdr:nvSpPr>
        <xdr:cNvPr id="205" name="n_2mainValue【体育館・プール】&#10;有形固定資産減価償却率">
          <a:extLst>
            <a:ext uri="{FF2B5EF4-FFF2-40B4-BE49-F238E27FC236}">
              <a16:creationId xmlns:a16="http://schemas.microsoft.com/office/drawing/2014/main" id="{1E7CA8EC-31DD-49E3-9080-782CB0EC9004}"/>
            </a:ext>
          </a:extLst>
        </xdr:cNvPr>
        <xdr:cNvSpPr txBox="1"/>
      </xdr:nvSpPr>
      <xdr:spPr>
        <a:xfrm>
          <a:off x="238570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206" name="n_3mainValue【体育館・プール】&#10;有形固定資産減価償却率">
          <a:extLst>
            <a:ext uri="{FF2B5EF4-FFF2-40B4-BE49-F238E27FC236}">
              <a16:creationId xmlns:a16="http://schemas.microsoft.com/office/drawing/2014/main" id="{C2FBF24E-E941-41E8-8F85-006FE588BC14}"/>
            </a:ext>
          </a:extLst>
        </xdr:cNvPr>
        <xdr:cNvSpPr txBox="1"/>
      </xdr:nvSpPr>
      <xdr:spPr>
        <a:xfrm>
          <a:off x="1611004"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64061</xdr:rowOff>
    </xdr:from>
    <xdr:ext cx="405111" cy="259045"/>
    <xdr:sp macro="" textlink="">
      <xdr:nvSpPr>
        <xdr:cNvPr id="207" name="n_4mainValue【体育館・プール】&#10;有形固定資産減価償却率">
          <a:extLst>
            <a:ext uri="{FF2B5EF4-FFF2-40B4-BE49-F238E27FC236}">
              <a16:creationId xmlns:a16="http://schemas.microsoft.com/office/drawing/2014/main" id="{8558CBC9-3B79-41E5-A6DD-9E147688F1A3}"/>
            </a:ext>
          </a:extLst>
        </xdr:cNvPr>
        <xdr:cNvSpPr txBox="1"/>
      </xdr:nvSpPr>
      <xdr:spPr>
        <a:xfrm>
          <a:off x="836304"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49760F9-6B0F-454E-9F43-E39300D51A2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C9D7007-7D72-451E-BDF8-8C761ACB70D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7CE3C85-7848-4B0F-9B89-3D06EB946FF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DFF446A-C57E-46BB-9678-690057BDF9C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92F7D9D-8BE4-42C0-84EB-9FF0D3110EA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2711CB2-AB8A-44E7-97E4-721FBFDF8EE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FB8954E-DA77-44D1-99C4-D070F5E6FC8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D3020F7-3DDB-4E14-B5F7-05E1FE0B50E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2713642-0F74-4BAD-AFE8-6E45AD13393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A33800C-4C23-4262-ACE3-DBB040A2220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A244453-FE78-4162-B70C-8323D2E8D61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043CF82-B9FB-4E6D-BEC2-BEB73D8BFCC5}"/>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11B398A-1FD0-46A8-84B9-90DCDDF6ECAD}"/>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973D642-7690-4BC3-B050-3F8481E7FC4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3C4E420-9CAB-4EDB-A5B1-7D8B33B7C51C}"/>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3CFE966-D26F-4DF8-9A5F-674433520937}"/>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EBB6697-6C7C-468C-9D03-EC6BDA70C10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06C51FA-797A-461D-97E3-BEA2172628C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A1507F3-765B-4AAF-BA3A-D1C69FDBB304}"/>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AE03C6BA-7CFC-42D2-8D5C-BB0567ACA3BD}"/>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0A0CF86-674E-4C60-B589-ADCCA0D5250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74FB9AD-56DB-4A1B-8260-5FB129EFA57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AAFB8BB-62B1-4FA7-A03E-56E818431C6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54F4B657-5A7B-4C4A-AA83-A3368BBFD16B}"/>
            </a:ext>
          </a:extLst>
        </xdr:cNvPr>
        <xdr:cNvCxnSpPr/>
      </xdr:nvCxnSpPr>
      <xdr:spPr>
        <a:xfrm flipV="1">
          <a:off x="9219565" y="9513951"/>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6D91C44A-B5B8-4E45-BFC1-B9825472F371}"/>
            </a:ext>
          </a:extLst>
        </xdr:cNvPr>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3530D0B5-87FA-4A76-BB90-07CBDA7F8999}"/>
            </a:ext>
          </a:extLst>
        </xdr:cNvPr>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FCD635F0-9A13-420A-ACFB-47098EDF4A68}"/>
            </a:ext>
          </a:extLst>
        </xdr:cNvPr>
        <xdr:cNvSpPr txBox="1"/>
      </xdr:nvSpPr>
      <xdr:spPr>
        <a:xfrm>
          <a:off x="9258300" y="92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5F403AE5-E021-4816-88D2-72E29A88C31F}"/>
            </a:ext>
          </a:extLst>
        </xdr:cNvPr>
        <xdr:cNvCxnSpPr/>
      </xdr:nvCxnSpPr>
      <xdr:spPr>
        <a:xfrm>
          <a:off x="9154160" y="9513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80CC9994-F787-4907-B76B-154B1A24712A}"/>
            </a:ext>
          </a:extLst>
        </xdr:cNvPr>
        <xdr:cNvSpPr txBox="1"/>
      </xdr:nvSpPr>
      <xdr:spPr>
        <a:xfrm>
          <a:off x="9258300" y="1045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1457DB1F-2360-4624-BE4B-3AF72917B945}"/>
            </a:ext>
          </a:extLst>
        </xdr:cNvPr>
        <xdr:cNvSpPr/>
      </xdr:nvSpPr>
      <xdr:spPr>
        <a:xfrm>
          <a:off x="9192260" y="10603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DFA91411-D307-4EDF-A828-F827ED7C388D}"/>
            </a:ext>
          </a:extLst>
        </xdr:cNvPr>
        <xdr:cNvSpPr/>
      </xdr:nvSpPr>
      <xdr:spPr>
        <a:xfrm>
          <a:off x="8445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65300169-A1AC-4634-A975-09D0627A072B}"/>
            </a:ext>
          </a:extLst>
        </xdr:cNvPr>
        <xdr:cNvSpPr/>
      </xdr:nvSpPr>
      <xdr:spPr>
        <a:xfrm>
          <a:off x="7670800" y="10626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616F0F5D-5C26-4464-A3F7-F05FA85D7737}"/>
            </a:ext>
          </a:extLst>
        </xdr:cNvPr>
        <xdr:cNvSpPr/>
      </xdr:nvSpPr>
      <xdr:spPr>
        <a:xfrm>
          <a:off x="6873240" y="106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44AF21A6-5FBE-4BFA-A6C4-860658A59619}"/>
            </a:ext>
          </a:extLst>
        </xdr:cNvPr>
        <xdr:cNvSpPr/>
      </xdr:nvSpPr>
      <xdr:spPr>
        <a:xfrm>
          <a:off x="60985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0AFE9B4-DF09-46BB-BB48-7864A9F8E3D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9AEA9A-CCBE-4551-A8C8-379FB0F347C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336B714-9489-4698-BC4C-046E3BF09DE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E7E1989-F2CC-46DE-BBCE-C12C2AD148C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7E33125-AC67-4CCC-8F3F-04A6B3F780B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87884</xdr:rowOff>
    </xdr:from>
    <xdr:to>
      <xdr:col>55</xdr:col>
      <xdr:colOff>50800</xdr:colOff>
      <xdr:row>64</xdr:row>
      <xdr:rowOff>18034</xdr:rowOff>
    </xdr:to>
    <xdr:sp macro="" textlink="">
      <xdr:nvSpPr>
        <xdr:cNvPr id="247" name="楕円 246">
          <a:extLst>
            <a:ext uri="{FF2B5EF4-FFF2-40B4-BE49-F238E27FC236}">
              <a16:creationId xmlns:a16="http://schemas.microsoft.com/office/drawing/2014/main" id="{9CDA67D7-D06C-4063-8BC3-893468A580DD}"/>
            </a:ext>
          </a:extLst>
        </xdr:cNvPr>
        <xdr:cNvSpPr/>
      </xdr:nvSpPr>
      <xdr:spPr>
        <a:xfrm>
          <a:off x="9192260" y="10649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a:extLst>
            <a:ext uri="{FF2B5EF4-FFF2-40B4-BE49-F238E27FC236}">
              <a16:creationId xmlns:a16="http://schemas.microsoft.com/office/drawing/2014/main" id="{87990BF3-C7F4-419A-9A54-F8EA777C8BC9}"/>
            </a:ext>
          </a:extLst>
        </xdr:cNvPr>
        <xdr:cNvSpPr txBox="1"/>
      </xdr:nvSpPr>
      <xdr:spPr>
        <a:xfrm>
          <a:off x="9258300" y="105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89408</xdr:rowOff>
    </xdr:from>
    <xdr:to>
      <xdr:col>50</xdr:col>
      <xdr:colOff>165100</xdr:colOff>
      <xdr:row>64</xdr:row>
      <xdr:rowOff>19558</xdr:rowOff>
    </xdr:to>
    <xdr:sp macro="" textlink="">
      <xdr:nvSpPr>
        <xdr:cNvPr id="249" name="楕円 248">
          <a:extLst>
            <a:ext uri="{FF2B5EF4-FFF2-40B4-BE49-F238E27FC236}">
              <a16:creationId xmlns:a16="http://schemas.microsoft.com/office/drawing/2014/main" id="{0395AF23-2E8D-4296-B1BF-B32F0109733B}"/>
            </a:ext>
          </a:extLst>
        </xdr:cNvPr>
        <xdr:cNvSpPr/>
      </xdr:nvSpPr>
      <xdr:spPr>
        <a:xfrm>
          <a:off x="8445500" y="10650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138684</xdr:rowOff>
    </xdr:from>
    <xdr:to>
      <xdr:col>55</xdr:col>
      <xdr:colOff>0</xdr:colOff>
      <xdr:row>63</xdr:row>
      <xdr:rowOff>140208</xdr:rowOff>
    </xdr:to>
    <xdr:cxnSp macro="">
      <xdr:nvCxnSpPr>
        <xdr:cNvPr id="250" name="直線コネクタ 249">
          <a:extLst>
            <a:ext uri="{FF2B5EF4-FFF2-40B4-BE49-F238E27FC236}">
              <a16:creationId xmlns:a16="http://schemas.microsoft.com/office/drawing/2014/main" id="{FBF64445-ABA3-46D8-BD2C-44D092B22B35}"/>
            </a:ext>
          </a:extLst>
        </xdr:cNvPr>
        <xdr:cNvCxnSpPr/>
      </xdr:nvCxnSpPr>
      <xdr:spPr>
        <a:xfrm flipV="1">
          <a:off x="8496300" y="10700004"/>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90932</xdr:rowOff>
    </xdr:from>
    <xdr:to>
      <xdr:col>46</xdr:col>
      <xdr:colOff>38100</xdr:colOff>
      <xdr:row>64</xdr:row>
      <xdr:rowOff>21082</xdr:rowOff>
    </xdr:to>
    <xdr:sp macro="" textlink="">
      <xdr:nvSpPr>
        <xdr:cNvPr id="251" name="楕円 250">
          <a:extLst>
            <a:ext uri="{FF2B5EF4-FFF2-40B4-BE49-F238E27FC236}">
              <a16:creationId xmlns:a16="http://schemas.microsoft.com/office/drawing/2014/main" id="{EC3E6AFE-8D33-40BD-A6B2-7BBCFB7BAC63}"/>
            </a:ext>
          </a:extLst>
        </xdr:cNvPr>
        <xdr:cNvSpPr/>
      </xdr:nvSpPr>
      <xdr:spPr>
        <a:xfrm>
          <a:off x="7670800" y="10652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140208</xdr:rowOff>
    </xdr:from>
    <xdr:to>
      <xdr:col>50</xdr:col>
      <xdr:colOff>114300</xdr:colOff>
      <xdr:row>63</xdr:row>
      <xdr:rowOff>141732</xdr:rowOff>
    </xdr:to>
    <xdr:cxnSp macro="">
      <xdr:nvCxnSpPr>
        <xdr:cNvPr id="252" name="直線コネクタ 251">
          <a:extLst>
            <a:ext uri="{FF2B5EF4-FFF2-40B4-BE49-F238E27FC236}">
              <a16:creationId xmlns:a16="http://schemas.microsoft.com/office/drawing/2014/main" id="{A017FC9D-1D6B-4785-8DF3-98E2FB2936DC}"/>
            </a:ext>
          </a:extLst>
        </xdr:cNvPr>
        <xdr:cNvCxnSpPr/>
      </xdr:nvCxnSpPr>
      <xdr:spPr>
        <a:xfrm flipV="1">
          <a:off x="7713980" y="10701528"/>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92075</xdr:rowOff>
    </xdr:from>
    <xdr:to>
      <xdr:col>41</xdr:col>
      <xdr:colOff>101600</xdr:colOff>
      <xdr:row>64</xdr:row>
      <xdr:rowOff>22225</xdr:rowOff>
    </xdr:to>
    <xdr:sp macro="" textlink="">
      <xdr:nvSpPr>
        <xdr:cNvPr id="253" name="楕円 252">
          <a:extLst>
            <a:ext uri="{FF2B5EF4-FFF2-40B4-BE49-F238E27FC236}">
              <a16:creationId xmlns:a16="http://schemas.microsoft.com/office/drawing/2014/main" id="{810615E3-8F29-49D2-A03E-FD29F962CA77}"/>
            </a:ext>
          </a:extLst>
        </xdr:cNvPr>
        <xdr:cNvSpPr/>
      </xdr:nvSpPr>
      <xdr:spPr>
        <a:xfrm>
          <a:off x="6873240" y="10653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141732</xdr:rowOff>
    </xdr:from>
    <xdr:to>
      <xdr:col>45</xdr:col>
      <xdr:colOff>177800</xdr:colOff>
      <xdr:row>63</xdr:row>
      <xdr:rowOff>142875</xdr:rowOff>
    </xdr:to>
    <xdr:cxnSp macro="">
      <xdr:nvCxnSpPr>
        <xdr:cNvPr id="254" name="直線コネクタ 253">
          <a:extLst>
            <a:ext uri="{FF2B5EF4-FFF2-40B4-BE49-F238E27FC236}">
              <a16:creationId xmlns:a16="http://schemas.microsoft.com/office/drawing/2014/main" id="{56CBBE55-55D7-4844-AFBE-C818671FAADE}"/>
            </a:ext>
          </a:extLst>
        </xdr:cNvPr>
        <xdr:cNvCxnSpPr/>
      </xdr:nvCxnSpPr>
      <xdr:spPr>
        <a:xfrm flipV="1">
          <a:off x="6924040" y="10703052"/>
          <a:ext cx="78994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93218</xdr:rowOff>
    </xdr:from>
    <xdr:to>
      <xdr:col>36</xdr:col>
      <xdr:colOff>165100</xdr:colOff>
      <xdr:row>64</xdr:row>
      <xdr:rowOff>23368</xdr:rowOff>
    </xdr:to>
    <xdr:sp macro="" textlink="">
      <xdr:nvSpPr>
        <xdr:cNvPr id="255" name="楕円 254">
          <a:extLst>
            <a:ext uri="{FF2B5EF4-FFF2-40B4-BE49-F238E27FC236}">
              <a16:creationId xmlns:a16="http://schemas.microsoft.com/office/drawing/2014/main" id="{42B06AEA-E16E-478E-9AAA-ECD3925246AD}"/>
            </a:ext>
          </a:extLst>
        </xdr:cNvPr>
        <xdr:cNvSpPr/>
      </xdr:nvSpPr>
      <xdr:spPr>
        <a:xfrm>
          <a:off x="6098540" y="10654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142875</xdr:rowOff>
    </xdr:from>
    <xdr:to>
      <xdr:col>41</xdr:col>
      <xdr:colOff>50800</xdr:colOff>
      <xdr:row>63</xdr:row>
      <xdr:rowOff>144018</xdr:rowOff>
    </xdr:to>
    <xdr:cxnSp macro="">
      <xdr:nvCxnSpPr>
        <xdr:cNvPr id="256" name="直線コネクタ 255">
          <a:extLst>
            <a:ext uri="{FF2B5EF4-FFF2-40B4-BE49-F238E27FC236}">
              <a16:creationId xmlns:a16="http://schemas.microsoft.com/office/drawing/2014/main" id="{A9AF0833-E337-4F80-A55A-C5F961AFCE5B}"/>
            </a:ext>
          </a:extLst>
        </xdr:cNvPr>
        <xdr:cNvCxnSpPr/>
      </xdr:nvCxnSpPr>
      <xdr:spPr>
        <a:xfrm flipV="1">
          <a:off x="6149340" y="10704195"/>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D67D644A-92DE-42C9-857E-43461AF31636}"/>
            </a:ext>
          </a:extLst>
        </xdr:cNvPr>
        <xdr:cNvSpPr txBox="1"/>
      </xdr:nvSpPr>
      <xdr:spPr>
        <a:xfrm>
          <a:off x="827158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AD97259A-3928-47E3-8D3F-D10459EF3C27}"/>
            </a:ext>
          </a:extLst>
        </xdr:cNvPr>
        <xdr:cNvSpPr txBox="1"/>
      </xdr:nvSpPr>
      <xdr:spPr>
        <a:xfrm>
          <a:off x="7509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C99946A6-4CB3-4688-9BC6-E2F4859706A2}"/>
            </a:ext>
          </a:extLst>
        </xdr:cNvPr>
        <xdr:cNvSpPr txBox="1"/>
      </xdr:nvSpPr>
      <xdr:spPr>
        <a:xfrm>
          <a:off x="67120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C5BA3570-FE21-4676-85AF-2B9F8C55489A}"/>
            </a:ext>
          </a:extLst>
        </xdr:cNvPr>
        <xdr:cNvSpPr txBox="1"/>
      </xdr:nvSpPr>
      <xdr:spPr>
        <a:xfrm>
          <a:off x="59373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10685</xdr:rowOff>
    </xdr:from>
    <xdr:ext cx="469744" cy="259045"/>
    <xdr:sp macro="" textlink="">
      <xdr:nvSpPr>
        <xdr:cNvPr id="261" name="n_1mainValue【体育館・プール】&#10;一人当たり面積">
          <a:extLst>
            <a:ext uri="{FF2B5EF4-FFF2-40B4-BE49-F238E27FC236}">
              <a16:creationId xmlns:a16="http://schemas.microsoft.com/office/drawing/2014/main" id="{0ACF9435-019A-4AEE-A1B1-CFE6D5B357AE}"/>
            </a:ext>
          </a:extLst>
        </xdr:cNvPr>
        <xdr:cNvSpPr txBox="1"/>
      </xdr:nvSpPr>
      <xdr:spPr>
        <a:xfrm>
          <a:off x="8271587" y="1073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12209</xdr:rowOff>
    </xdr:from>
    <xdr:ext cx="469744" cy="259045"/>
    <xdr:sp macro="" textlink="">
      <xdr:nvSpPr>
        <xdr:cNvPr id="262" name="n_2mainValue【体育館・プール】&#10;一人当たり面積">
          <a:extLst>
            <a:ext uri="{FF2B5EF4-FFF2-40B4-BE49-F238E27FC236}">
              <a16:creationId xmlns:a16="http://schemas.microsoft.com/office/drawing/2014/main" id="{EE84B765-3AF2-4D6B-B499-6E9532ECC9FE}"/>
            </a:ext>
          </a:extLst>
        </xdr:cNvPr>
        <xdr:cNvSpPr txBox="1"/>
      </xdr:nvSpPr>
      <xdr:spPr>
        <a:xfrm>
          <a:off x="7509587"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13352</xdr:rowOff>
    </xdr:from>
    <xdr:ext cx="469744" cy="259045"/>
    <xdr:sp macro="" textlink="">
      <xdr:nvSpPr>
        <xdr:cNvPr id="263" name="n_3mainValue【体育館・プール】&#10;一人当たり面積">
          <a:extLst>
            <a:ext uri="{FF2B5EF4-FFF2-40B4-BE49-F238E27FC236}">
              <a16:creationId xmlns:a16="http://schemas.microsoft.com/office/drawing/2014/main" id="{7EFDCDA1-6785-4F9F-8534-AFB5428B5419}"/>
            </a:ext>
          </a:extLst>
        </xdr:cNvPr>
        <xdr:cNvSpPr txBox="1"/>
      </xdr:nvSpPr>
      <xdr:spPr>
        <a:xfrm>
          <a:off x="67120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14495</xdr:rowOff>
    </xdr:from>
    <xdr:ext cx="469744" cy="259045"/>
    <xdr:sp macro="" textlink="">
      <xdr:nvSpPr>
        <xdr:cNvPr id="264" name="n_4mainValue【体育館・プール】&#10;一人当たり面積">
          <a:extLst>
            <a:ext uri="{FF2B5EF4-FFF2-40B4-BE49-F238E27FC236}">
              <a16:creationId xmlns:a16="http://schemas.microsoft.com/office/drawing/2014/main" id="{DB8E1381-44BE-4FA0-887C-F16C102C6C1C}"/>
            </a:ext>
          </a:extLst>
        </xdr:cNvPr>
        <xdr:cNvSpPr txBox="1"/>
      </xdr:nvSpPr>
      <xdr:spPr>
        <a:xfrm>
          <a:off x="5937327"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4A3F3C7-88DE-4343-971C-E85B5FA8D05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D44E966-70D1-4252-B357-23507DB67BA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2F1230D2-27F7-49A4-B829-4F85E052F67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93BAD2D-ED0F-408E-80AE-A1FD6BC5034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C47817F-605F-4116-8B5B-BFD77F517B5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D86378E-ED27-4AD7-8BC9-E9B32F4E5FE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BE7B548-64FC-4228-B5C8-34CBE34E6AC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12231A3-6302-40A5-A1AA-BE1162AB603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0135CE6-3ABD-4D1D-B967-FE8F1FB9F4C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591EC4E-44B4-4D2D-8702-12E9408FB3E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424ABEF-08BB-4344-AB0A-7FFB71638AB9}"/>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77A9ABB-5DCE-406E-848A-18B340975EA9}"/>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EA12DA6E-BD24-4C8A-95D0-0A0CC69F921C}"/>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57EF5CF-80D9-46DF-9E76-B2251685565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6909018-1209-4BEE-BCD9-22B43F6D99C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AED1032-0982-4ED8-BB54-A185FB9E770B}"/>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19388E74-FE8E-4EC6-A26A-D735CF44340E}"/>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DAB529DA-80B0-401D-8452-90BCB62FD935}"/>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1868DD0-0F73-4F62-A0E1-8F633B04EA0C}"/>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C995DE1-5A3B-4421-B2AE-B115068DBDA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C6F1A900-D7B6-4CD1-BE7C-5ECED9949706}"/>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D4CE6F82-DCFE-4C49-A367-C0F2CEC9CEA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E0C47A66-892F-4E48-983A-DDDB949429A6}"/>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7183D85-09CB-4FB4-B82B-1844B10BEC9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BD005C6-5730-4CFB-AD3A-CAA504C091C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31D07F5F-9575-45C9-BFDA-B91545B3AA8E}"/>
            </a:ext>
          </a:extLst>
        </xdr:cNvPr>
        <xdr:cNvCxnSpPr/>
      </xdr:nvCxnSpPr>
      <xdr:spPr>
        <a:xfrm flipV="1">
          <a:off x="4086225" y="13141778"/>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3C03C0B2-805C-4CE3-8471-B7C44D3DF395}"/>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551637C-AB5F-4750-95F9-CBD4204B0003}"/>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A9190CB7-A3E0-4BF5-8A3E-89D4FE6D8C2E}"/>
            </a:ext>
          </a:extLst>
        </xdr:cNvPr>
        <xdr:cNvSpPr txBox="1"/>
      </xdr:nvSpPr>
      <xdr:spPr>
        <a:xfrm>
          <a:off x="4124960" y="12920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43958C31-20F7-4D51-ADD1-C8AED24ED220}"/>
            </a:ext>
          </a:extLst>
        </xdr:cNvPr>
        <xdr:cNvCxnSpPr/>
      </xdr:nvCxnSpPr>
      <xdr:spPr>
        <a:xfrm>
          <a:off x="4020820" y="13141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07CAAA8-0900-4E13-BE41-22A0207DD91E}"/>
            </a:ext>
          </a:extLst>
        </xdr:cNvPr>
        <xdr:cNvSpPr txBox="1"/>
      </xdr:nvSpPr>
      <xdr:spPr>
        <a:xfrm>
          <a:off x="412496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90CE75F3-077D-44D7-BCF6-BA7C5626C013}"/>
            </a:ext>
          </a:extLst>
        </xdr:cNvPr>
        <xdr:cNvSpPr/>
      </xdr:nvSpPr>
      <xdr:spPr>
        <a:xfrm>
          <a:off x="403606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D64DFCF2-CD1F-4347-BA6A-32909D220BD0}"/>
            </a:ext>
          </a:extLst>
        </xdr:cNvPr>
        <xdr:cNvSpPr/>
      </xdr:nvSpPr>
      <xdr:spPr>
        <a:xfrm>
          <a:off x="3312160" y="1382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E1E98950-8347-4FF3-BC82-40DB1729E3D0}"/>
            </a:ext>
          </a:extLst>
        </xdr:cNvPr>
        <xdr:cNvSpPr/>
      </xdr:nvSpPr>
      <xdr:spPr>
        <a:xfrm>
          <a:off x="2514600" y="13852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516AD9C4-30A5-4328-8EF6-BBBF4835AF41}"/>
            </a:ext>
          </a:extLst>
        </xdr:cNvPr>
        <xdr:cNvSpPr/>
      </xdr:nvSpPr>
      <xdr:spPr>
        <a:xfrm>
          <a:off x="17399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FE36963A-6DF0-45F6-A7DF-254BBE1D3C2A}"/>
            </a:ext>
          </a:extLst>
        </xdr:cNvPr>
        <xdr:cNvSpPr/>
      </xdr:nvSpPr>
      <xdr:spPr>
        <a:xfrm>
          <a:off x="96520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DD719D1-D0D5-448B-9EE6-39E619785A9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D6AB81C-15EF-481D-8333-E98D5F067F0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1CE3D5A-48E1-4569-8AA0-433A380D0A3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F9E3A9E-339E-4A44-9E0D-AC4A89937E3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FAAC6A6-5829-4AEA-BA2C-C1822AB4F23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306" name="楕円 305">
          <a:extLst>
            <a:ext uri="{FF2B5EF4-FFF2-40B4-BE49-F238E27FC236}">
              <a16:creationId xmlns:a16="http://schemas.microsoft.com/office/drawing/2014/main" id="{37964D95-3E3E-4876-A07E-03AFB0D67594}"/>
            </a:ext>
          </a:extLst>
        </xdr:cNvPr>
        <xdr:cNvSpPr/>
      </xdr:nvSpPr>
      <xdr:spPr>
        <a:xfrm>
          <a:off x="4036060" y="13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37935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E99A456C-D83E-4290-B6AC-08AD2A858DDC}"/>
            </a:ext>
          </a:extLst>
        </xdr:cNvPr>
        <xdr:cNvSpPr txBox="1"/>
      </xdr:nvSpPr>
      <xdr:spPr>
        <a:xfrm>
          <a:off x="4124960" y="1361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142421</xdr:rowOff>
    </xdr:from>
    <xdr:to>
      <xdr:col>20</xdr:col>
      <xdr:colOff>38100</xdr:colOff>
      <xdr:row>82</xdr:row>
      <xdr:rowOff>72571</xdr:rowOff>
    </xdr:to>
    <xdr:sp macro="" textlink="">
      <xdr:nvSpPr>
        <xdr:cNvPr id="308" name="楕円 307">
          <a:extLst>
            <a:ext uri="{FF2B5EF4-FFF2-40B4-BE49-F238E27FC236}">
              <a16:creationId xmlns:a16="http://schemas.microsoft.com/office/drawing/2014/main" id="{DF8287D4-FE0A-4624-8228-8BFAB31BE472}"/>
            </a:ext>
          </a:extLst>
        </xdr:cNvPr>
        <xdr:cNvSpPr/>
      </xdr:nvSpPr>
      <xdr:spPr>
        <a:xfrm>
          <a:off x="3312160" y="13721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21771</xdr:rowOff>
    </xdr:from>
    <xdr:to>
      <xdr:col>24</xdr:col>
      <xdr:colOff>63500</xdr:colOff>
      <xdr:row>82</xdr:row>
      <xdr:rowOff>65858</xdr:rowOff>
    </xdr:to>
    <xdr:cxnSp macro="">
      <xdr:nvCxnSpPr>
        <xdr:cNvPr id="309" name="直線コネクタ 308">
          <a:extLst>
            <a:ext uri="{FF2B5EF4-FFF2-40B4-BE49-F238E27FC236}">
              <a16:creationId xmlns:a16="http://schemas.microsoft.com/office/drawing/2014/main" id="{057924B4-D34F-4210-A0AB-3B6012882B12}"/>
            </a:ext>
          </a:extLst>
        </xdr:cNvPr>
        <xdr:cNvCxnSpPr/>
      </xdr:nvCxnSpPr>
      <xdr:spPr>
        <a:xfrm>
          <a:off x="3355340" y="13768251"/>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47716</xdr:rowOff>
    </xdr:from>
    <xdr:to>
      <xdr:col>15</xdr:col>
      <xdr:colOff>101600</xdr:colOff>
      <xdr:row>81</xdr:row>
      <xdr:rowOff>149316</xdr:rowOff>
    </xdr:to>
    <xdr:sp macro="" textlink="">
      <xdr:nvSpPr>
        <xdr:cNvPr id="310" name="楕円 309">
          <a:extLst>
            <a:ext uri="{FF2B5EF4-FFF2-40B4-BE49-F238E27FC236}">
              <a16:creationId xmlns:a16="http://schemas.microsoft.com/office/drawing/2014/main" id="{47C3A725-2D83-4E82-8A71-748E18CB8393}"/>
            </a:ext>
          </a:extLst>
        </xdr:cNvPr>
        <xdr:cNvSpPr/>
      </xdr:nvSpPr>
      <xdr:spPr>
        <a:xfrm>
          <a:off x="25146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98516</xdr:rowOff>
    </xdr:from>
    <xdr:to>
      <xdr:col>19</xdr:col>
      <xdr:colOff>177800</xdr:colOff>
      <xdr:row>82</xdr:row>
      <xdr:rowOff>21771</xdr:rowOff>
    </xdr:to>
    <xdr:cxnSp macro="">
      <xdr:nvCxnSpPr>
        <xdr:cNvPr id="311" name="直線コネクタ 310">
          <a:extLst>
            <a:ext uri="{FF2B5EF4-FFF2-40B4-BE49-F238E27FC236}">
              <a16:creationId xmlns:a16="http://schemas.microsoft.com/office/drawing/2014/main" id="{20C2A5AE-C9D7-424D-A165-9CC6678C7107}"/>
            </a:ext>
          </a:extLst>
        </xdr:cNvPr>
        <xdr:cNvCxnSpPr/>
      </xdr:nvCxnSpPr>
      <xdr:spPr>
        <a:xfrm>
          <a:off x="2565400" y="13677356"/>
          <a:ext cx="789940" cy="9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12" name="楕円 311">
          <a:extLst>
            <a:ext uri="{FF2B5EF4-FFF2-40B4-BE49-F238E27FC236}">
              <a16:creationId xmlns:a16="http://schemas.microsoft.com/office/drawing/2014/main" id="{DD02C1FF-AC70-42C6-889A-01471D084090}"/>
            </a:ext>
          </a:extLst>
        </xdr:cNvPr>
        <xdr:cNvSpPr/>
      </xdr:nvSpPr>
      <xdr:spPr>
        <a:xfrm>
          <a:off x="173990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98516</xdr:rowOff>
    </xdr:to>
    <xdr:cxnSp macro="">
      <xdr:nvCxnSpPr>
        <xdr:cNvPr id="313" name="直線コネクタ 312">
          <a:extLst>
            <a:ext uri="{FF2B5EF4-FFF2-40B4-BE49-F238E27FC236}">
              <a16:creationId xmlns:a16="http://schemas.microsoft.com/office/drawing/2014/main" id="{F533ED0B-8501-4A89-ADD5-5DFB2B450595}"/>
            </a:ext>
          </a:extLst>
        </xdr:cNvPr>
        <xdr:cNvCxnSpPr/>
      </xdr:nvCxnSpPr>
      <xdr:spPr>
        <a:xfrm>
          <a:off x="1790700" y="13628370"/>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145687</xdr:rowOff>
    </xdr:from>
    <xdr:to>
      <xdr:col>6</xdr:col>
      <xdr:colOff>38100</xdr:colOff>
      <xdr:row>82</xdr:row>
      <xdr:rowOff>75837</xdr:rowOff>
    </xdr:to>
    <xdr:sp macro="" textlink="">
      <xdr:nvSpPr>
        <xdr:cNvPr id="314" name="楕円 313">
          <a:extLst>
            <a:ext uri="{FF2B5EF4-FFF2-40B4-BE49-F238E27FC236}">
              <a16:creationId xmlns:a16="http://schemas.microsoft.com/office/drawing/2014/main" id="{8A30AB00-2C1A-499D-8084-AC108A64F115}"/>
            </a:ext>
          </a:extLst>
        </xdr:cNvPr>
        <xdr:cNvSpPr/>
      </xdr:nvSpPr>
      <xdr:spPr>
        <a:xfrm>
          <a:off x="965200" y="13724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82</xdr:row>
      <xdr:rowOff>25037</xdr:rowOff>
    </xdr:to>
    <xdr:cxnSp macro="">
      <xdr:nvCxnSpPr>
        <xdr:cNvPr id="315" name="直線コネクタ 314">
          <a:extLst>
            <a:ext uri="{FF2B5EF4-FFF2-40B4-BE49-F238E27FC236}">
              <a16:creationId xmlns:a16="http://schemas.microsoft.com/office/drawing/2014/main" id="{F1056D23-CE5E-4221-AB57-AF58A2AE9AA4}"/>
            </a:ext>
          </a:extLst>
        </xdr:cNvPr>
        <xdr:cNvCxnSpPr/>
      </xdr:nvCxnSpPr>
      <xdr:spPr>
        <a:xfrm flipV="1">
          <a:off x="1008380" y="13628370"/>
          <a:ext cx="78232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5944025D-197F-4A22-AC45-FC40A920A863}"/>
            </a:ext>
          </a:extLst>
        </xdr:cNvPr>
        <xdr:cNvSpPr txBox="1"/>
      </xdr:nvSpPr>
      <xdr:spPr>
        <a:xfrm>
          <a:off x="3170564" y="1391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CD8EE72F-9EC7-4C84-B6B1-71B479CED0DE}"/>
            </a:ext>
          </a:extLst>
        </xdr:cNvPr>
        <xdr:cNvSpPr txBox="1"/>
      </xdr:nvSpPr>
      <xdr:spPr>
        <a:xfrm>
          <a:off x="2385704" y="139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C6FB5642-EBF7-48FF-B051-2C54CEFCB38E}"/>
            </a:ext>
          </a:extLst>
        </xdr:cNvPr>
        <xdr:cNvSpPr txBox="1"/>
      </xdr:nvSpPr>
      <xdr:spPr>
        <a:xfrm>
          <a:off x="1611004" y="139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3D7EEF06-CCAD-4AC5-B162-7905D7BF28AE}"/>
            </a:ext>
          </a:extLst>
        </xdr:cNvPr>
        <xdr:cNvSpPr txBox="1"/>
      </xdr:nvSpPr>
      <xdr:spPr>
        <a:xfrm>
          <a:off x="83630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89098</xdr:rowOff>
    </xdr:from>
    <xdr:ext cx="405111" cy="259045"/>
    <xdr:sp macro="" textlink="">
      <xdr:nvSpPr>
        <xdr:cNvPr id="320" name="n_1mainValue【福祉施設】&#10;有形固定資産減価償却率">
          <a:extLst>
            <a:ext uri="{FF2B5EF4-FFF2-40B4-BE49-F238E27FC236}">
              <a16:creationId xmlns:a16="http://schemas.microsoft.com/office/drawing/2014/main" id="{CF4E45AD-7664-4016-A99F-B292A3A2272A}"/>
            </a:ext>
          </a:extLst>
        </xdr:cNvPr>
        <xdr:cNvSpPr txBox="1"/>
      </xdr:nvSpPr>
      <xdr:spPr>
        <a:xfrm>
          <a:off x="317056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165843</xdr:rowOff>
    </xdr:from>
    <xdr:ext cx="405111" cy="259045"/>
    <xdr:sp macro="" textlink="">
      <xdr:nvSpPr>
        <xdr:cNvPr id="321" name="n_2mainValue【福祉施設】&#10;有形固定資産減価償却率">
          <a:extLst>
            <a:ext uri="{FF2B5EF4-FFF2-40B4-BE49-F238E27FC236}">
              <a16:creationId xmlns:a16="http://schemas.microsoft.com/office/drawing/2014/main" id="{C37E05B1-ED99-4FEF-B924-E2E0EC7A085D}"/>
            </a:ext>
          </a:extLst>
        </xdr:cNvPr>
        <xdr:cNvSpPr txBox="1"/>
      </xdr:nvSpPr>
      <xdr:spPr>
        <a:xfrm>
          <a:off x="2385704"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22" name="n_3mainValue【福祉施設】&#10;有形固定資産減価償却率">
          <a:extLst>
            <a:ext uri="{FF2B5EF4-FFF2-40B4-BE49-F238E27FC236}">
              <a16:creationId xmlns:a16="http://schemas.microsoft.com/office/drawing/2014/main" id="{F030B06A-4CB5-4AD7-BD88-84CF5E558782}"/>
            </a:ext>
          </a:extLst>
        </xdr:cNvPr>
        <xdr:cNvSpPr txBox="1"/>
      </xdr:nvSpPr>
      <xdr:spPr>
        <a:xfrm>
          <a:off x="16110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23" name="n_4mainValue【福祉施設】&#10;有形固定資産減価償却率">
          <a:extLst>
            <a:ext uri="{FF2B5EF4-FFF2-40B4-BE49-F238E27FC236}">
              <a16:creationId xmlns:a16="http://schemas.microsoft.com/office/drawing/2014/main" id="{874B608A-A1A1-46D5-8B5B-7C1429342E70}"/>
            </a:ext>
          </a:extLst>
        </xdr:cNvPr>
        <xdr:cNvSpPr txBox="1"/>
      </xdr:nvSpPr>
      <xdr:spPr>
        <a:xfrm>
          <a:off x="8363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99D9679-7386-44F7-9BCB-4E235C2BF50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6A5DE9C-75FE-448E-BE67-22EBBE14A28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1AEE701-5159-48AF-9267-973C7E8A63F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D119FF01-9F63-46E5-A731-219CC3B67BD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1924DEE-BD38-4ACC-9872-50796BAA059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4F7126B-A2E9-472C-8ACF-9C07DC384A0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8AAB621-ED63-4C81-A819-5AF70413740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8199CD8-1543-42B0-ADDA-2AFA144D4A2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5936A3E-4884-4324-ADC5-1E53B59B765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FE569EA-01E1-474E-9993-2F7C7922FE9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DD9A5B7-0619-4FFA-AB8C-4AC8B4CD161C}"/>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C1EA40EB-F1ED-4FD7-BB23-88C395267182}"/>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9677521-C1C2-4D0C-A3D9-408B1D82952D}"/>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AF9C1E6-FFFC-4145-9EB6-CA20EE60B8AC}"/>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B1FC6942-D4A1-4AAE-858F-E7B86742E5E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23CE8CE-473D-4FB3-B838-231725743751}"/>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7F85E0B-AA29-499D-953F-D5E5E3836151}"/>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D2A9EB83-F5F2-4A58-B9E8-CC30F2DCF321}"/>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6F38BA1-79AD-4802-A8F8-5E46F39B4FC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FA544858-9BD4-4A6A-97B2-68E372716387}"/>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A36845B6-4AD6-499C-A18C-B563584CD6D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DC0111F7-8743-4726-A8D3-EE548C879F76}"/>
            </a:ext>
          </a:extLst>
        </xdr:cNvPr>
        <xdr:cNvCxnSpPr/>
      </xdr:nvCxnSpPr>
      <xdr:spPr>
        <a:xfrm flipV="1">
          <a:off x="9219565" y="1308201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455D9269-36CB-414C-B8DA-C125F9256382}"/>
            </a:ext>
          </a:extLst>
        </xdr:cNvPr>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7E603756-DFF9-4C77-BA63-C1D5D18A53DF}"/>
            </a:ext>
          </a:extLst>
        </xdr:cNvPr>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93542CBB-ADEB-4316-ABA6-76BE96ABAA09}"/>
            </a:ext>
          </a:extLst>
        </xdr:cNvPr>
        <xdr:cNvSpPr txBox="1"/>
      </xdr:nvSpPr>
      <xdr:spPr>
        <a:xfrm>
          <a:off x="9258300" y="128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2422A978-37AF-4AE8-8902-764533EB9A50}"/>
            </a:ext>
          </a:extLst>
        </xdr:cNvPr>
        <xdr:cNvCxnSpPr/>
      </xdr:nvCxnSpPr>
      <xdr:spPr>
        <a:xfrm>
          <a:off x="9154160" y="13082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95191FC3-4708-476F-B875-469D811AE7A2}"/>
            </a:ext>
          </a:extLst>
        </xdr:cNvPr>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631D4A5D-F2D2-4849-A253-473772B92DF0}"/>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68365C59-1D49-4F2E-A569-D62846107CD2}"/>
            </a:ext>
          </a:extLst>
        </xdr:cNvPr>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B51A653C-B80B-495D-BCD0-4D09E1FB863C}"/>
            </a:ext>
          </a:extLst>
        </xdr:cNvPr>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18B9A1C2-1CB4-437A-976C-C3896E6CA140}"/>
            </a:ext>
          </a:extLst>
        </xdr:cNvPr>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99094FD-5A72-470B-8474-77704F6F6109}"/>
            </a:ext>
          </a:extLst>
        </xdr:cNvPr>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2EB3EF-E18E-4EE7-A104-D38D796E9D8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2E128CE-7372-43B7-9150-E3AD02D9DB1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0183FF9-EA5B-4E0A-B4D8-FF051AA8B5B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6BE8D6F-6881-4242-A0A0-0858CD0BA7A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83C3D45-AF25-47F8-A166-D1D37C7CAC5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61" name="楕円 360">
          <a:extLst>
            <a:ext uri="{FF2B5EF4-FFF2-40B4-BE49-F238E27FC236}">
              <a16:creationId xmlns:a16="http://schemas.microsoft.com/office/drawing/2014/main" id="{3BD3664C-D93D-4CB4-B2AA-089AD028258C}"/>
            </a:ext>
          </a:extLst>
        </xdr:cNvPr>
        <xdr:cNvSpPr/>
      </xdr:nvSpPr>
      <xdr:spPr>
        <a:xfrm>
          <a:off x="9192260" y="142595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362" name="【福祉施設】&#10;一人当たり面積該当値テキスト">
          <a:extLst>
            <a:ext uri="{FF2B5EF4-FFF2-40B4-BE49-F238E27FC236}">
              <a16:creationId xmlns:a16="http://schemas.microsoft.com/office/drawing/2014/main" id="{0D55B69E-244C-4ED9-9D2A-47DFA78C872A}"/>
            </a:ext>
          </a:extLst>
        </xdr:cNvPr>
        <xdr:cNvSpPr txBox="1"/>
      </xdr:nvSpPr>
      <xdr:spPr>
        <a:xfrm>
          <a:off x="9258300" y="142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63" name="楕円 362">
          <a:extLst>
            <a:ext uri="{FF2B5EF4-FFF2-40B4-BE49-F238E27FC236}">
              <a16:creationId xmlns:a16="http://schemas.microsoft.com/office/drawing/2014/main" id="{F6580A71-A20F-46EC-8BA0-BFCE5A4D5025}"/>
            </a:ext>
          </a:extLst>
        </xdr:cNvPr>
        <xdr:cNvSpPr/>
      </xdr:nvSpPr>
      <xdr:spPr>
        <a:xfrm>
          <a:off x="844550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63246</xdr:rowOff>
    </xdr:to>
    <xdr:cxnSp macro="">
      <xdr:nvCxnSpPr>
        <xdr:cNvPr id="364" name="直線コネクタ 363">
          <a:extLst>
            <a:ext uri="{FF2B5EF4-FFF2-40B4-BE49-F238E27FC236}">
              <a16:creationId xmlns:a16="http://schemas.microsoft.com/office/drawing/2014/main" id="{EAA721C4-406E-4B00-99A3-DF3AB728BC58}"/>
            </a:ext>
          </a:extLst>
        </xdr:cNvPr>
        <xdr:cNvCxnSpPr/>
      </xdr:nvCxnSpPr>
      <xdr:spPr>
        <a:xfrm flipV="1">
          <a:off x="8496300" y="14310361"/>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xdr:rowOff>
    </xdr:from>
    <xdr:to>
      <xdr:col>46</xdr:col>
      <xdr:colOff>38100</xdr:colOff>
      <xdr:row>85</xdr:row>
      <xdr:rowOff>116332</xdr:rowOff>
    </xdr:to>
    <xdr:sp macro="" textlink="">
      <xdr:nvSpPr>
        <xdr:cNvPr id="365" name="楕円 364">
          <a:extLst>
            <a:ext uri="{FF2B5EF4-FFF2-40B4-BE49-F238E27FC236}">
              <a16:creationId xmlns:a16="http://schemas.microsoft.com/office/drawing/2014/main" id="{9879535A-FA58-4231-B9D7-3AB5B37FE863}"/>
            </a:ext>
          </a:extLst>
        </xdr:cNvPr>
        <xdr:cNvSpPr/>
      </xdr:nvSpPr>
      <xdr:spPr>
        <a:xfrm>
          <a:off x="7670800" y="142641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63246</xdr:rowOff>
    </xdr:from>
    <xdr:to>
      <xdr:col>50</xdr:col>
      <xdr:colOff>114300</xdr:colOff>
      <xdr:row>85</xdr:row>
      <xdr:rowOff>65532</xdr:rowOff>
    </xdr:to>
    <xdr:cxnSp macro="">
      <xdr:nvCxnSpPr>
        <xdr:cNvPr id="366" name="直線コネクタ 365">
          <a:extLst>
            <a:ext uri="{FF2B5EF4-FFF2-40B4-BE49-F238E27FC236}">
              <a16:creationId xmlns:a16="http://schemas.microsoft.com/office/drawing/2014/main" id="{E42F4088-AB84-47BB-BE0E-E599BF4758E6}"/>
            </a:ext>
          </a:extLst>
        </xdr:cNvPr>
        <xdr:cNvCxnSpPr/>
      </xdr:nvCxnSpPr>
      <xdr:spPr>
        <a:xfrm flipV="1">
          <a:off x="7713980" y="1431264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xdr:rowOff>
    </xdr:from>
    <xdr:to>
      <xdr:col>41</xdr:col>
      <xdr:colOff>101600</xdr:colOff>
      <xdr:row>85</xdr:row>
      <xdr:rowOff>118618</xdr:rowOff>
    </xdr:to>
    <xdr:sp macro="" textlink="">
      <xdr:nvSpPr>
        <xdr:cNvPr id="367" name="楕円 366">
          <a:extLst>
            <a:ext uri="{FF2B5EF4-FFF2-40B4-BE49-F238E27FC236}">
              <a16:creationId xmlns:a16="http://schemas.microsoft.com/office/drawing/2014/main" id="{FCCF26E2-6235-4704-8E6E-36F9883380E2}"/>
            </a:ext>
          </a:extLst>
        </xdr:cNvPr>
        <xdr:cNvSpPr/>
      </xdr:nvSpPr>
      <xdr:spPr>
        <a:xfrm>
          <a:off x="687324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65532</xdr:rowOff>
    </xdr:from>
    <xdr:to>
      <xdr:col>45</xdr:col>
      <xdr:colOff>177800</xdr:colOff>
      <xdr:row>85</xdr:row>
      <xdr:rowOff>67818</xdr:rowOff>
    </xdr:to>
    <xdr:cxnSp macro="">
      <xdr:nvCxnSpPr>
        <xdr:cNvPr id="368" name="直線コネクタ 367">
          <a:extLst>
            <a:ext uri="{FF2B5EF4-FFF2-40B4-BE49-F238E27FC236}">
              <a16:creationId xmlns:a16="http://schemas.microsoft.com/office/drawing/2014/main" id="{957CC2CE-3C19-4E5C-A882-ED65B1C179B4}"/>
            </a:ext>
          </a:extLst>
        </xdr:cNvPr>
        <xdr:cNvCxnSpPr/>
      </xdr:nvCxnSpPr>
      <xdr:spPr>
        <a:xfrm flipV="1">
          <a:off x="6924040" y="1431493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9" name="楕円 368">
          <a:extLst>
            <a:ext uri="{FF2B5EF4-FFF2-40B4-BE49-F238E27FC236}">
              <a16:creationId xmlns:a16="http://schemas.microsoft.com/office/drawing/2014/main" id="{A5284336-587D-490E-A472-3F65D3732512}"/>
            </a:ext>
          </a:extLst>
        </xdr:cNvPr>
        <xdr:cNvSpPr/>
      </xdr:nvSpPr>
      <xdr:spPr>
        <a:xfrm>
          <a:off x="609854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67818</xdr:rowOff>
    </xdr:from>
    <xdr:to>
      <xdr:col>41</xdr:col>
      <xdr:colOff>50800</xdr:colOff>
      <xdr:row>85</xdr:row>
      <xdr:rowOff>86106</xdr:rowOff>
    </xdr:to>
    <xdr:cxnSp macro="">
      <xdr:nvCxnSpPr>
        <xdr:cNvPr id="370" name="直線コネクタ 369">
          <a:extLst>
            <a:ext uri="{FF2B5EF4-FFF2-40B4-BE49-F238E27FC236}">
              <a16:creationId xmlns:a16="http://schemas.microsoft.com/office/drawing/2014/main" id="{4908BF52-5135-4CA3-96E7-3DA7FB0B6D39}"/>
            </a:ext>
          </a:extLst>
        </xdr:cNvPr>
        <xdr:cNvCxnSpPr/>
      </xdr:nvCxnSpPr>
      <xdr:spPr>
        <a:xfrm flipV="1">
          <a:off x="6149340" y="14317218"/>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BE9FD288-85FD-48FA-9879-74AEA8F76FC3}"/>
            </a:ext>
          </a:extLst>
        </xdr:cNvPr>
        <xdr:cNvSpPr txBox="1"/>
      </xdr:nvSpPr>
      <xdr:spPr>
        <a:xfrm>
          <a:off x="8271587" y="138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3222F42D-0EE1-4B7D-A090-BEEBA5582247}"/>
            </a:ext>
          </a:extLst>
        </xdr:cNvPr>
        <xdr:cNvSpPr txBox="1"/>
      </xdr:nvSpPr>
      <xdr:spPr>
        <a:xfrm>
          <a:off x="7509587" y="1385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4BDE9095-2393-45D3-9EC3-25C9BE992766}"/>
            </a:ext>
          </a:extLst>
        </xdr:cNvPr>
        <xdr:cNvSpPr txBox="1"/>
      </xdr:nvSpPr>
      <xdr:spPr>
        <a:xfrm>
          <a:off x="67120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F7BD7264-30E5-4194-9FFE-E71F57A9C742}"/>
            </a:ext>
          </a:extLst>
        </xdr:cNvPr>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105173</xdr:rowOff>
    </xdr:from>
    <xdr:ext cx="469744" cy="259045"/>
    <xdr:sp macro="" textlink="">
      <xdr:nvSpPr>
        <xdr:cNvPr id="375" name="n_1mainValue【福祉施設】&#10;一人当たり面積">
          <a:extLst>
            <a:ext uri="{FF2B5EF4-FFF2-40B4-BE49-F238E27FC236}">
              <a16:creationId xmlns:a16="http://schemas.microsoft.com/office/drawing/2014/main" id="{38003F88-BFAF-4845-97DC-6E3C2A9AC09D}"/>
            </a:ext>
          </a:extLst>
        </xdr:cNvPr>
        <xdr:cNvSpPr txBox="1"/>
      </xdr:nvSpPr>
      <xdr:spPr>
        <a:xfrm>
          <a:off x="8271587" y="143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107459</xdr:rowOff>
    </xdr:from>
    <xdr:ext cx="469744" cy="259045"/>
    <xdr:sp macro="" textlink="">
      <xdr:nvSpPr>
        <xdr:cNvPr id="376" name="n_2mainValue【福祉施設】&#10;一人当たり面積">
          <a:extLst>
            <a:ext uri="{FF2B5EF4-FFF2-40B4-BE49-F238E27FC236}">
              <a16:creationId xmlns:a16="http://schemas.microsoft.com/office/drawing/2014/main" id="{66332AC6-4EF1-4E91-B2DC-6B6FC39E7AA8}"/>
            </a:ext>
          </a:extLst>
        </xdr:cNvPr>
        <xdr:cNvSpPr txBox="1"/>
      </xdr:nvSpPr>
      <xdr:spPr>
        <a:xfrm>
          <a:off x="7509587" y="1435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109745</xdr:rowOff>
    </xdr:from>
    <xdr:ext cx="469744" cy="259045"/>
    <xdr:sp macro="" textlink="">
      <xdr:nvSpPr>
        <xdr:cNvPr id="377" name="n_3mainValue【福祉施設】&#10;一人当たり面積">
          <a:extLst>
            <a:ext uri="{FF2B5EF4-FFF2-40B4-BE49-F238E27FC236}">
              <a16:creationId xmlns:a16="http://schemas.microsoft.com/office/drawing/2014/main" id="{708BF647-107F-48C8-9840-4E6C99890097}"/>
            </a:ext>
          </a:extLst>
        </xdr:cNvPr>
        <xdr:cNvSpPr txBox="1"/>
      </xdr:nvSpPr>
      <xdr:spPr>
        <a:xfrm>
          <a:off x="671202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8" name="n_4mainValue【福祉施設】&#10;一人当たり面積">
          <a:extLst>
            <a:ext uri="{FF2B5EF4-FFF2-40B4-BE49-F238E27FC236}">
              <a16:creationId xmlns:a16="http://schemas.microsoft.com/office/drawing/2014/main" id="{403DCCC8-3AC8-42BE-84C3-ED83A4CA82EB}"/>
            </a:ext>
          </a:extLst>
        </xdr:cNvPr>
        <xdr:cNvSpPr txBox="1"/>
      </xdr:nvSpPr>
      <xdr:spPr>
        <a:xfrm>
          <a:off x="593732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C25A114-D5FC-4A70-A276-26AE155EF67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7CBF0AB-2064-4369-8E27-90DD5B94FC3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9430682-1B36-4C88-9452-B4464EF0DDE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EFBD59-794A-4FC4-BD73-45005F122BA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B4DBA0C-8BC9-4459-87C6-143A40610A8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A0D6CAF-B4D6-47E4-B3B9-A4D50CD7DAC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808679C-D56B-40D0-87D2-A9C4F364CEB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650638F-5BFB-4670-B38B-D7D154454547}"/>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C85C66B-759E-4DD3-B214-BC18D8DDA16B}"/>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2741208-C6C9-42BA-BB28-53351BA5D1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35DDE3C3-0DF8-4BF9-A086-B73D8063664C}"/>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F20A8BC0-8CB2-454C-B6B3-F76CF4C09F87}"/>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E9141A0B-1C2A-45A0-B4A2-190DE782547E}"/>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22B79B5D-1AC1-4CF3-BAB4-EF764053A844}"/>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51DA73D1-FDB4-4C47-A2EF-B035043281B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53F0A5B-E613-4D88-8FE0-A18C5FEA267C}"/>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6D1BD20-81EE-4704-95DE-A00BFB413301}"/>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F635E6C8-7589-47B5-96D6-41359652D9D3}"/>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F655E8D-1135-4F0E-9ED4-F5D2B734783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808B895-8D92-4D7A-9D74-F3954B388203}"/>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CF69DA5C-BECF-48AA-940B-A68D029BD823}"/>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A15FAEB6-81CB-44B0-B924-07BCA9074983}"/>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E253763-3A06-437A-9D4B-EE866C5A4D12}"/>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10B68D9F-1EC2-4CDA-BB31-73A426E53744}"/>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2F348F88-EDC4-46C2-808B-57CF7A01648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96984CEC-6FA8-41CE-BAB8-C087538E5AAA}"/>
            </a:ext>
          </a:extLst>
        </xdr:cNvPr>
        <xdr:cNvCxnSpPr/>
      </xdr:nvCxnSpPr>
      <xdr:spPr>
        <a:xfrm flipV="1">
          <a:off x="4086225"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392BD384-96CD-4593-8336-4D9397C1DBCA}"/>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D236C86C-A058-4920-B951-61DBD75778D2}"/>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93AC22F5-C0F5-46EA-A8EE-E0F4DD689696}"/>
            </a:ext>
          </a:extLst>
        </xdr:cNvPr>
        <xdr:cNvSpPr txBox="1"/>
      </xdr:nvSpPr>
      <xdr:spPr>
        <a:xfrm>
          <a:off x="412496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386FC20E-7286-4172-9D3E-D1F7519C4B69}"/>
            </a:ext>
          </a:extLst>
        </xdr:cNvPr>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3DA9C3-695B-466D-B19E-A6A9BAD259DF}"/>
            </a:ext>
          </a:extLst>
        </xdr:cNvPr>
        <xdr:cNvSpPr txBox="1"/>
      </xdr:nvSpPr>
      <xdr:spPr>
        <a:xfrm>
          <a:off x="4124960" y="17462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B4EE6179-17BB-44E2-94E6-8E1085B8252C}"/>
            </a:ext>
          </a:extLst>
        </xdr:cNvPr>
        <xdr:cNvSpPr/>
      </xdr:nvSpPr>
      <xdr:spPr>
        <a:xfrm>
          <a:off x="403606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867BD428-7AE7-456D-AE47-D1ACF84F512D}"/>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2CC6AED0-4A72-4E25-BB1A-BD7D14D09598}"/>
            </a:ext>
          </a:extLst>
        </xdr:cNvPr>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39D42CB7-B3D3-4391-80A5-6C6CC7301B4A}"/>
            </a:ext>
          </a:extLst>
        </xdr:cNvPr>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50E5C824-7113-4EBA-806C-F1FA16889C32}"/>
            </a:ext>
          </a:extLst>
        </xdr:cNvPr>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07A2C4D-A095-49A1-8C80-D08E0F0D6A6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74F7A03-C42F-4206-A815-46BC18B3B0A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E2592F4-4875-49CC-87F3-75BF9A493E82}"/>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F104C74-8383-4581-B557-A6CC8C93C9D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CEDBE50-C6B1-437B-AAF7-3E0BECFE8C9B}"/>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420" name="楕円 419">
          <a:extLst>
            <a:ext uri="{FF2B5EF4-FFF2-40B4-BE49-F238E27FC236}">
              <a16:creationId xmlns:a16="http://schemas.microsoft.com/office/drawing/2014/main" id="{71BEAA33-B4C1-4DB2-8155-8811DC1778D9}"/>
            </a:ext>
          </a:extLst>
        </xdr:cNvPr>
        <xdr:cNvSpPr/>
      </xdr:nvSpPr>
      <xdr:spPr>
        <a:xfrm>
          <a:off x="403606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62D14A0F-ED2A-47D0-AC3B-376D13D5E1D3}"/>
            </a:ext>
          </a:extLst>
        </xdr:cNvPr>
        <xdr:cNvSpPr txBox="1"/>
      </xdr:nvSpPr>
      <xdr:spPr>
        <a:xfrm>
          <a:off x="4124960"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79284</xdr:rowOff>
    </xdr:from>
    <xdr:to>
      <xdr:col>20</xdr:col>
      <xdr:colOff>38100</xdr:colOff>
      <xdr:row>103</xdr:row>
      <xdr:rowOff>9434</xdr:rowOff>
    </xdr:to>
    <xdr:sp macro="" textlink="">
      <xdr:nvSpPr>
        <xdr:cNvPr id="422" name="楕円 421">
          <a:extLst>
            <a:ext uri="{FF2B5EF4-FFF2-40B4-BE49-F238E27FC236}">
              <a16:creationId xmlns:a16="http://schemas.microsoft.com/office/drawing/2014/main" id="{DF397C95-B7B8-49A6-9174-F9567A32FAB5}"/>
            </a:ext>
          </a:extLst>
        </xdr:cNvPr>
        <xdr:cNvSpPr/>
      </xdr:nvSpPr>
      <xdr:spPr>
        <a:xfrm>
          <a:off x="3312160" y="17178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130084</xdr:rowOff>
    </xdr:from>
    <xdr:to>
      <xdr:col>24</xdr:col>
      <xdr:colOff>63500</xdr:colOff>
      <xdr:row>103</xdr:row>
      <xdr:rowOff>30480</xdr:rowOff>
    </xdr:to>
    <xdr:cxnSp macro="">
      <xdr:nvCxnSpPr>
        <xdr:cNvPr id="423" name="直線コネクタ 422">
          <a:extLst>
            <a:ext uri="{FF2B5EF4-FFF2-40B4-BE49-F238E27FC236}">
              <a16:creationId xmlns:a16="http://schemas.microsoft.com/office/drawing/2014/main" id="{94DE7231-8A2A-41EB-9D4B-0EBDA4DDFF55}"/>
            </a:ext>
          </a:extLst>
        </xdr:cNvPr>
        <xdr:cNvCxnSpPr/>
      </xdr:nvCxnSpPr>
      <xdr:spPr>
        <a:xfrm>
          <a:off x="3355340" y="17229364"/>
          <a:ext cx="73152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159294</xdr:rowOff>
    </xdr:from>
    <xdr:to>
      <xdr:col>15</xdr:col>
      <xdr:colOff>101600</xdr:colOff>
      <xdr:row>102</xdr:row>
      <xdr:rowOff>89444</xdr:rowOff>
    </xdr:to>
    <xdr:sp macro="" textlink="">
      <xdr:nvSpPr>
        <xdr:cNvPr id="424" name="楕円 423">
          <a:extLst>
            <a:ext uri="{FF2B5EF4-FFF2-40B4-BE49-F238E27FC236}">
              <a16:creationId xmlns:a16="http://schemas.microsoft.com/office/drawing/2014/main" id="{CE64F192-A89B-48F8-B509-488841A34058}"/>
            </a:ext>
          </a:extLst>
        </xdr:cNvPr>
        <xdr:cNvSpPr/>
      </xdr:nvSpPr>
      <xdr:spPr>
        <a:xfrm>
          <a:off x="2514600" y="17090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38644</xdr:rowOff>
    </xdr:from>
    <xdr:to>
      <xdr:col>19</xdr:col>
      <xdr:colOff>177800</xdr:colOff>
      <xdr:row>102</xdr:row>
      <xdr:rowOff>130084</xdr:rowOff>
    </xdr:to>
    <xdr:cxnSp macro="">
      <xdr:nvCxnSpPr>
        <xdr:cNvPr id="425" name="直線コネクタ 424">
          <a:extLst>
            <a:ext uri="{FF2B5EF4-FFF2-40B4-BE49-F238E27FC236}">
              <a16:creationId xmlns:a16="http://schemas.microsoft.com/office/drawing/2014/main" id="{0FD177D3-9224-49CF-9DF9-91D750696128}"/>
            </a:ext>
          </a:extLst>
        </xdr:cNvPr>
        <xdr:cNvCxnSpPr/>
      </xdr:nvCxnSpPr>
      <xdr:spPr>
        <a:xfrm>
          <a:off x="2565400" y="17137924"/>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67855</xdr:rowOff>
    </xdr:from>
    <xdr:to>
      <xdr:col>10</xdr:col>
      <xdr:colOff>165100</xdr:colOff>
      <xdr:row>101</xdr:row>
      <xdr:rowOff>169455</xdr:rowOff>
    </xdr:to>
    <xdr:sp macro="" textlink="">
      <xdr:nvSpPr>
        <xdr:cNvPr id="426" name="楕円 425">
          <a:extLst>
            <a:ext uri="{FF2B5EF4-FFF2-40B4-BE49-F238E27FC236}">
              <a16:creationId xmlns:a16="http://schemas.microsoft.com/office/drawing/2014/main" id="{27EAAEE6-33C6-41AB-AEA8-0CC32DAC16E9}"/>
            </a:ext>
          </a:extLst>
        </xdr:cNvPr>
        <xdr:cNvSpPr/>
      </xdr:nvSpPr>
      <xdr:spPr>
        <a:xfrm>
          <a:off x="1739900" y="169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118655</xdr:rowOff>
    </xdr:from>
    <xdr:to>
      <xdr:col>15</xdr:col>
      <xdr:colOff>50800</xdr:colOff>
      <xdr:row>102</xdr:row>
      <xdr:rowOff>38644</xdr:rowOff>
    </xdr:to>
    <xdr:cxnSp macro="">
      <xdr:nvCxnSpPr>
        <xdr:cNvPr id="427" name="直線コネクタ 426">
          <a:extLst>
            <a:ext uri="{FF2B5EF4-FFF2-40B4-BE49-F238E27FC236}">
              <a16:creationId xmlns:a16="http://schemas.microsoft.com/office/drawing/2014/main" id="{9329A072-0A41-4776-AF1E-DB8179DE3E26}"/>
            </a:ext>
          </a:extLst>
        </xdr:cNvPr>
        <xdr:cNvCxnSpPr/>
      </xdr:nvCxnSpPr>
      <xdr:spPr>
        <a:xfrm>
          <a:off x="1790700" y="17050295"/>
          <a:ext cx="7747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147864</xdr:rowOff>
    </xdr:from>
    <xdr:to>
      <xdr:col>6</xdr:col>
      <xdr:colOff>38100</xdr:colOff>
      <xdr:row>101</xdr:row>
      <xdr:rowOff>78014</xdr:rowOff>
    </xdr:to>
    <xdr:sp macro="" textlink="">
      <xdr:nvSpPr>
        <xdr:cNvPr id="428" name="楕円 427">
          <a:extLst>
            <a:ext uri="{FF2B5EF4-FFF2-40B4-BE49-F238E27FC236}">
              <a16:creationId xmlns:a16="http://schemas.microsoft.com/office/drawing/2014/main" id="{47AFA3E6-C791-41B3-AE57-8C2D42C707AE}"/>
            </a:ext>
          </a:extLst>
        </xdr:cNvPr>
        <xdr:cNvSpPr/>
      </xdr:nvSpPr>
      <xdr:spPr>
        <a:xfrm>
          <a:off x="965200" y="16911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27214</xdr:rowOff>
    </xdr:from>
    <xdr:to>
      <xdr:col>10</xdr:col>
      <xdr:colOff>114300</xdr:colOff>
      <xdr:row>101</xdr:row>
      <xdr:rowOff>118655</xdr:rowOff>
    </xdr:to>
    <xdr:cxnSp macro="">
      <xdr:nvCxnSpPr>
        <xdr:cNvPr id="429" name="直線コネクタ 428">
          <a:extLst>
            <a:ext uri="{FF2B5EF4-FFF2-40B4-BE49-F238E27FC236}">
              <a16:creationId xmlns:a16="http://schemas.microsoft.com/office/drawing/2014/main" id="{DF90F79D-3CAF-4FD0-825C-9683E8653EF7}"/>
            </a:ext>
          </a:extLst>
        </xdr:cNvPr>
        <xdr:cNvCxnSpPr/>
      </xdr:nvCxnSpPr>
      <xdr:spPr>
        <a:xfrm>
          <a:off x="1008380" y="16958854"/>
          <a:ext cx="78232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E9EB690A-C2AA-460C-A0D9-2C0CFCA10CE3}"/>
            </a:ext>
          </a:extLst>
        </xdr:cNvPr>
        <xdr:cNvSpPr txBox="1"/>
      </xdr:nvSpPr>
      <xdr:spPr>
        <a:xfrm>
          <a:off x="317056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id="{9D7CC9B4-C59F-42E1-93E3-AFA3DD0237AA}"/>
            </a:ext>
          </a:extLst>
        </xdr:cNvPr>
        <xdr:cNvSpPr txBox="1"/>
      </xdr:nvSpPr>
      <xdr:spPr>
        <a:xfrm>
          <a:off x="2385704" y="1756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a:extLst>
            <a:ext uri="{FF2B5EF4-FFF2-40B4-BE49-F238E27FC236}">
              <a16:creationId xmlns:a16="http://schemas.microsoft.com/office/drawing/2014/main" id="{E9010A2B-21EE-42B1-8E44-DC6343462616}"/>
            </a:ext>
          </a:extLst>
        </xdr:cNvPr>
        <xdr:cNvSpPr txBox="1"/>
      </xdr:nvSpPr>
      <xdr:spPr>
        <a:xfrm>
          <a:off x="1611004" y="1753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a:extLst>
            <a:ext uri="{FF2B5EF4-FFF2-40B4-BE49-F238E27FC236}">
              <a16:creationId xmlns:a16="http://schemas.microsoft.com/office/drawing/2014/main" id="{E5A8608F-7E34-4AD7-8A4A-8B61FA53434B}"/>
            </a:ext>
          </a:extLst>
        </xdr:cNvPr>
        <xdr:cNvSpPr txBox="1"/>
      </xdr:nvSpPr>
      <xdr:spPr>
        <a:xfrm>
          <a:off x="83630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25961</xdr:rowOff>
    </xdr:from>
    <xdr:ext cx="405111" cy="259045"/>
    <xdr:sp macro="" textlink="">
      <xdr:nvSpPr>
        <xdr:cNvPr id="434" name="n_1mainValue【市民会館】&#10;有形固定資産減価償却率">
          <a:extLst>
            <a:ext uri="{FF2B5EF4-FFF2-40B4-BE49-F238E27FC236}">
              <a16:creationId xmlns:a16="http://schemas.microsoft.com/office/drawing/2014/main" id="{820D9701-FA9C-4367-B00B-6FC180B8F5B0}"/>
            </a:ext>
          </a:extLst>
        </xdr:cNvPr>
        <xdr:cNvSpPr txBox="1"/>
      </xdr:nvSpPr>
      <xdr:spPr>
        <a:xfrm>
          <a:off x="3170564" y="1695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105971</xdr:rowOff>
    </xdr:from>
    <xdr:ext cx="405111" cy="259045"/>
    <xdr:sp macro="" textlink="">
      <xdr:nvSpPr>
        <xdr:cNvPr id="435" name="n_2mainValue【市民会館】&#10;有形固定資産減価償却率">
          <a:extLst>
            <a:ext uri="{FF2B5EF4-FFF2-40B4-BE49-F238E27FC236}">
              <a16:creationId xmlns:a16="http://schemas.microsoft.com/office/drawing/2014/main" id="{7AD193DC-F31B-400D-9827-A06FC6ED36AF}"/>
            </a:ext>
          </a:extLst>
        </xdr:cNvPr>
        <xdr:cNvSpPr txBox="1"/>
      </xdr:nvSpPr>
      <xdr:spPr>
        <a:xfrm>
          <a:off x="2385704" y="1686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14532</xdr:rowOff>
    </xdr:from>
    <xdr:ext cx="405111" cy="259045"/>
    <xdr:sp macro="" textlink="">
      <xdr:nvSpPr>
        <xdr:cNvPr id="436" name="n_3mainValue【市民会館】&#10;有形固定資産減価償却率">
          <a:extLst>
            <a:ext uri="{FF2B5EF4-FFF2-40B4-BE49-F238E27FC236}">
              <a16:creationId xmlns:a16="http://schemas.microsoft.com/office/drawing/2014/main" id="{FFD874A9-F1ED-43E2-B0C8-2EA6B9CD19A6}"/>
            </a:ext>
          </a:extLst>
        </xdr:cNvPr>
        <xdr:cNvSpPr txBox="1"/>
      </xdr:nvSpPr>
      <xdr:spPr>
        <a:xfrm>
          <a:off x="1611004" y="167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94541</xdr:rowOff>
    </xdr:from>
    <xdr:ext cx="405111" cy="259045"/>
    <xdr:sp macro="" textlink="">
      <xdr:nvSpPr>
        <xdr:cNvPr id="437" name="n_4mainValue【市民会館】&#10;有形固定資産減価償却率">
          <a:extLst>
            <a:ext uri="{FF2B5EF4-FFF2-40B4-BE49-F238E27FC236}">
              <a16:creationId xmlns:a16="http://schemas.microsoft.com/office/drawing/2014/main" id="{49B13DCC-7B23-4E37-A62A-B72CA57F76CA}"/>
            </a:ext>
          </a:extLst>
        </xdr:cNvPr>
        <xdr:cNvSpPr txBox="1"/>
      </xdr:nvSpPr>
      <xdr:spPr>
        <a:xfrm>
          <a:off x="836304" y="1669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B3A0143-422F-4FD1-8D9F-443C000FAC4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B542B31-C365-44BA-B58D-408CDB6EF3B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042E967-F1C4-4E5A-A98C-C8E8D883323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30F2882-3981-4879-97CE-8354FF1985E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46EBC61-D0B5-43F3-A38D-C5F082C5CE2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EDCE276E-18EB-47B9-83CF-9C85D9C1BFF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8C88802-C83B-4B79-A327-27A3739367C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FEAF843B-9D2B-475B-8F9C-694FCEE4B03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D41A143-A0D0-4503-B3E6-404A70F6446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ACC7551-1A0E-4BB4-B7F7-ADC981FBA22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4D6475F7-2E5B-47C4-95B2-ACC681A8195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9E92C8F7-C3A4-4106-B995-5D7A34D6F67A}"/>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B43560C-0A69-4E7E-B6B5-92C1DA569078}"/>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DDBE6CE4-A3A9-441D-A907-DC55BBD26AC4}"/>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7F102402-F721-47A3-847A-A9B224F4FB1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9861FCFE-893F-493E-B51C-C0765C134E25}"/>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33EC5CD-ACD2-4CD4-996D-568A359576F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6DFFD15A-7265-4F8D-8B07-3EE4B91FADA3}"/>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7DAD2686-713D-4698-8CD0-A8F7274700A7}"/>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5638799E-B80E-4D5D-8C1B-7670AB537ADC}"/>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CF39F1A-73D6-46DB-A674-A50F5409404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9FDB6E41-97F6-4D98-91BB-907050F8F9B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3D3E1010-56BF-427D-B691-1755D889EBB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F4945C71-3E97-4AF2-8F70-F1698602EB4C}"/>
            </a:ext>
          </a:extLst>
        </xdr:cNvPr>
        <xdr:cNvCxnSpPr/>
      </xdr:nvCxnSpPr>
      <xdr:spPr>
        <a:xfrm flipV="1">
          <a:off x="9219565" y="16798289"/>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1035916A-4996-4459-BE75-6B68C12AC5DE}"/>
            </a:ext>
          </a:extLst>
        </xdr:cNvPr>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758FA8C8-5904-4F93-936F-E12C07D0F6B8}"/>
            </a:ext>
          </a:extLst>
        </xdr:cNvPr>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78B6435E-ACC2-425B-BB21-F1DDE06B7748}"/>
            </a:ext>
          </a:extLst>
        </xdr:cNvPr>
        <xdr:cNvSpPr txBox="1"/>
      </xdr:nvSpPr>
      <xdr:spPr>
        <a:xfrm>
          <a:off x="9258300" y="165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32F524FD-EFAF-43B8-ABD5-7C58EFC2B49F}"/>
            </a:ext>
          </a:extLst>
        </xdr:cNvPr>
        <xdr:cNvCxnSpPr/>
      </xdr:nvCxnSpPr>
      <xdr:spPr>
        <a:xfrm>
          <a:off x="9154160" y="1679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a:extLst>
            <a:ext uri="{FF2B5EF4-FFF2-40B4-BE49-F238E27FC236}">
              <a16:creationId xmlns:a16="http://schemas.microsoft.com/office/drawing/2014/main" id="{5B614601-2015-479B-B5D7-1D4AF1E67682}"/>
            </a:ext>
          </a:extLst>
        </xdr:cNvPr>
        <xdr:cNvSpPr txBox="1"/>
      </xdr:nvSpPr>
      <xdr:spPr>
        <a:xfrm>
          <a:off x="9258300" y="1781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3C47AC3D-50D5-4CE7-A4A1-FE931280240A}"/>
            </a:ext>
          </a:extLst>
        </xdr:cNvPr>
        <xdr:cNvSpPr/>
      </xdr:nvSpPr>
      <xdr:spPr>
        <a:xfrm>
          <a:off x="919226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BA71EE6C-8AD2-4E3F-9AC7-87082BBAF64D}"/>
            </a:ext>
          </a:extLst>
        </xdr:cNvPr>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80FCB43F-0C79-45AC-878C-9032AACAECED}"/>
            </a:ext>
          </a:extLst>
        </xdr:cNvPr>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FD54E5C1-94FE-4DA7-86EC-A978ABA0F8E1}"/>
            </a:ext>
          </a:extLst>
        </xdr:cNvPr>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838A1EA5-1008-4E89-B8F6-D01F7432EA87}"/>
            </a:ext>
          </a:extLst>
        </xdr:cNvPr>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D01979E-793B-4E37-A8DD-DE7BEE4CAA5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34A8BD0-D9A9-4DFF-BB03-A5C2737B2E2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60FD197-C2F0-432C-A110-CC78C39A620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111CF38-33EB-4028-A17C-0372C4EBCCB2}"/>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E46CAB9-874E-4C07-9C05-593206CDF697}"/>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53975</xdr:rowOff>
    </xdr:from>
    <xdr:to>
      <xdr:col>55</xdr:col>
      <xdr:colOff>50800</xdr:colOff>
      <xdr:row>106</xdr:row>
      <xdr:rowOff>155575</xdr:rowOff>
    </xdr:to>
    <xdr:sp macro="" textlink="">
      <xdr:nvSpPr>
        <xdr:cNvPr id="477" name="楕円 476">
          <a:extLst>
            <a:ext uri="{FF2B5EF4-FFF2-40B4-BE49-F238E27FC236}">
              <a16:creationId xmlns:a16="http://schemas.microsoft.com/office/drawing/2014/main" id="{5DC100C3-141E-462C-901D-FB8D183B8F43}"/>
            </a:ext>
          </a:extLst>
        </xdr:cNvPr>
        <xdr:cNvSpPr/>
      </xdr:nvSpPr>
      <xdr:spPr>
        <a:xfrm>
          <a:off x="9192260" y="17823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76852</xdr:rowOff>
    </xdr:from>
    <xdr:ext cx="469744" cy="259045"/>
    <xdr:sp macro="" textlink="">
      <xdr:nvSpPr>
        <xdr:cNvPr id="478" name="【市民会館】&#10;一人当たり面積該当値テキスト">
          <a:extLst>
            <a:ext uri="{FF2B5EF4-FFF2-40B4-BE49-F238E27FC236}">
              <a16:creationId xmlns:a16="http://schemas.microsoft.com/office/drawing/2014/main" id="{AAFE3CBE-3AA2-4FC4-87B5-1FC7121DECC8}"/>
            </a:ext>
          </a:extLst>
        </xdr:cNvPr>
        <xdr:cNvSpPr txBox="1"/>
      </xdr:nvSpPr>
      <xdr:spPr>
        <a:xfrm>
          <a:off x="9258300"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59689</xdr:rowOff>
    </xdr:from>
    <xdr:to>
      <xdr:col>50</xdr:col>
      <xdr:colOff>165100</xdr:colOff>
      <xdr:row>106</xdr:row>
      <xdr:rowOff>161289</xdr:rowOff>
    </xdr:to>
    <xdr:sp macro="" textlink="">
      <xdr:nvSpPr>
        <xdr:cNvPr id="479" name="楕円 478">
          <a:extLst>
            <a:ext uri="{FF2B5EF4-FFF2-40B4-BE49-F238E27FC236}">
              <a16:creationId xmlns:a16="http://schemas.microsoft.com/office/drawing/2014/main" id="{51DE4B49-57BA-4DE9-ADE1-F96E3E3C7D68}"/>
            </a:ext>
          </a:extLst>
        </xdr:cNvPr>
        <xdr:cNvSpPr/>
      </xdr:nvSpPr>
      <xdr:spPr>
        <a:xfrm>
          <a:off x="844550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104775</xdr:rowOff>
    </xdr:from>
    <xdr:to>
      <xdr:col>55</xdr:col>
      <xdr:colOff>0</xdr:colOff>
      <xdr:row>106</xdr:row>
      <xdr:rowOff>110489</xdr:rowOff>
    </xdr:to>
    <xdr:cxnSp macro="">
      <xdr:nvCxnSpPr>
        <xdr:cNvPr id="480" name="直線コネクタ 479">
          <a:extLst>
            <a:ext uri="{FF2B5EF4-FFF2-40B4-BE49-F238E27FC236}">
              <a16:creationId xmlns:a16="http://schemas.microsoft.com/office/drawing/2014/main" id="{EC92FA68-9849-4B72-A9B6-257869B3A162}"/>
            </a:ext>
          </a:extLst>
        </xdr:cNvPr>
        <xdr:cNvCxnSpPr/>
      </xdr:nvCxnSpPr>
      <xdr:spPr>
        <a:xfrm flipV="1">
          <a:off x="8496300" y="17874615"/>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81" name="楕円 480">
          <a:extLst>
            <a:ext uri="{FF2B5EF4-FFF2-40B4-BE49-F238E27FC236}">
              <a16:creationId xmlns:a16="http://schemas.microsoft.com/office/drawing/2014/main" id="{F362FEED-40E3-4A57-9528-60240D169944}"/>
            </a:ext>
          </a:extLst>
        </xdr:cNvPr>
        <xdr:cNvSpPr/>
      </xdr:nvSpPr>
      <xdr:spPr>
        <a:xfrm>
          <a:off x="767080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114300</xdr:rowOff>
    </xdr:to>
    <xdr:cxnSp macro="">
      <xdr:nvCxnSpPr>
        <xdr:cNvPr id="482" name="直線コネクタ 481">
          <a:extLst>
            <a:ext uri="{FF2B5EF4-FFF2-40B4-BE49-F238E27FC236}">
              <a16:creationId xmlns:a16="http://schemas.microsoft.com/office/drawing/2014/main" id="{2E9A68BC-E78D-45AF-82E9-03898A87952F}"/>
            </a:ext>
          </a:extLst>
        </xdr:cNvPr>
        <xdr:cNvCxnSpPr/>
      </xdr:nvCxnSpPr>
      <xdr:spPr>
        <a:xfrm flipV="1">
          <a:off x="7713980" y="1788032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69214</xdr:rowOff>
    </xdr:from>
    <xdr:to>
      <xdr:col>41</xdr:col>
      <xdr:colOff>101600</xdr:colOff>
      <xdr:row>106</xdr:row>
      <xdr:rowOff>170814</xdr:rowOff>
    </xdr:to>
    <xdr:sp macro="" textlink="">
      <xdr:nvSpPr>
        <xdr:cNvPr id="483" name="楕円 482">
          <a:extLst>
            <a:ext uri="{FF2B5EF4-FFF2-40B4-BE49-F238E27FC236}">
              <a16:creationId xmlns:a16="http://schemas.microsoft.com/office/drawing/2014/main" id="{C7DA6BC3-CD82-41D9-A026-C97F280FFC92}"/>
            </a:ext>
          </a:extLst>
        </xdr:cNvPr>
        <xdr:cNvSpPr/>
      </xdr:nvSpPr>
      <xdr:spPr>
        <a:xfrm>
          <a:off x="6873240" y="178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120014</xdr:rowOff>
    </xdr:to>
    <xdr:cxnSp macro="">
      <xdr:nvCxnSpPr>
        <xdr:cNvPr id="484" name="直線コネクタ 483">
          <a:extLst>
            <a:ext uri="{FF2B5EF4-FFF2-40B4-BE49-F238E27FC236}">
              <a16:creationId xmlns:a16="http://schemas.microsoft.com/office/drawing/2014/main" id="{F1DEC828-E6B1-4D10-8C3D-5785B28768B0}"/>
            </a:ext>
          </a:extLst>
        </xdr:cNvPr>
        <xdr:cNvCxnSpPr/>
      </xdr:nvCxnSpPr>
      <xdr:spPr>
        <a:xfrm flipV="1">
          <a:off x="6924040" y="17884140"/>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73025</xdr:rowOff>
    </xdr:from>
    <xdr:to>
      <xdr:col>36</xdr:col>
      <xdr:colOff>165100</xdr:colOff>
      <xdr:row>107</xdr:row>
      <xdr:rowOff>3175</xdr:rowOff>
    </xdr:to>
    <xdr:sp macro="" textlink="">
      <xdr:nvSpPr>
        <xdr:cNvPr id="485" name="楕円 484">
          <a:extLst>
            <a:ext uri="{FF2B5EF4-FFF2-40B4-BE49-F238E27FC236}">
              <a16:creationId xmlns:a16="http://schemas.microsoft.com/office/drawing/2014/main" id="{A9BB2130-F08D-45CA-8A39-5877132CAB99}"/>
            </a:ext>
          </a:extLst>
        </xdr:cNvPr>
        <xdr:cNvSpPr/>
      </xdr:nvSpPr>
      <xdr:spPr>
        <a:xfrm>
          <a:off x="6098540" y="1784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120014</xdr:rowOff>
    </xdr:from>
    <xdr:to>
      <xdr:col>41</xdr:col>
      <xdr:colOff>50800</xdr:colOff>
      <xdr:row>106</xdr:row>
      <xdr:rowOff>123825</xdr:rowOff>
    </xdr:to>
    <xdr:cxnSp macro="">
      <xdr:nvCxnSpPr>
        <xdr:cNvPr id="486" name="直線コネクタ 485">
          <a:extLst>
            <a:ext uri="{FF2B5EF4-FFF2-40B4-BE49-F238E27FC236}">
              <a16:creationId xmlns:a16="http://schemas.microsoft.com/office/drawing/2014/main" id="{FB345854-C26F-42CE-8E02-4ED2C92DB400}"/>
            </a:ext>
          </a:extLst>
        </xdr:cNvPr>
        <xdr:cNvCxnSpPr/>
      </xdr:nvCxnSpPr>
      <xdr:spPr>
        <a:xfrm flipV="1">
          <a:off x="6149340" y="17889854"/>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id="{CDC53953-AD86-40DA-852D-66FB76D3CF8C}"/>
            </a:ext>
          </a:extLst>
        </xdr:cNvPr>
        <xdr:cNvSpPr txBox="1"/>
      </xdr:nvSpPr>
      <xdr:spPr>
        <a:xfrm>
          <a:off x="8271587" y="179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681DED6B-1528-406B-BBD4-85AC2734F256}"/>
            </a:ext>
          </a:extLst>
        </xdr:cNvPr>
        <xdr:cNvSpPr txBox="1"/>
      </xdr:nvSpPr>
      <xdr:spPr>
        <a:xfrm>
          <a:off x="7509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5C40DA3-160D-4ECA-9095-C40267638C9F}"/>
            </a:ext>
          </a:extLst>
        </xdr:cNvPr>
        <xdr:cNvSpPr txBox="1"/>
      </xdr:nvSpPr>
      <xdr:spPr>
        <a:xfrm>
          <a:off x="671202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id="{869430B9-F7E6-4EAD-96D8-EA8A35B0B44A}"/>
            </a:ext>
          </a:extLst>
        </xdr:cNvPr>
        <xdr:cNvSpPr txBox="1"/>
      </xdr:nvSpPr>
      <xdr:spPr>
        <a:xfrm>
          <a:off x="593732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6366</xdr:rowOff>
    </xdr:from>
    <xdr:ext cx="469744" cy="259045"/>
    <xdr:sp macro="" textlink="">
      <xdr:nvSpPr>
        <xdr:cNvPr id="491" name="n_1mainValue【市民会館】&#10;一人当たり面積">
          <a:extLst>
            <a:ext uri="{FF2B5EF4-FFF2-40B4-BE49-F238E27FC236}">
              <a16:creationId xmlns:a16="http://schemas.microsoft.com/office/drawing/2014/main" id="{F2A3F4FA-4DF7-4097-9B37-00265AD70926}"/>
            </a:ext>
          </a:extLst>
        </xdr:cNvPr>
        <xdr:cNvSpPr txBox="1"/>
      </xdr:nvSpPr>
      <xdr:spPr>
        <a:xfrm>
          <a:off x="827158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492" name="n_2mainValue【市民会館】&#10;一人当たり面積">
          <a:extLst>
            <a:ext uri="{FF2B5EF4-FFF2-40B4-BE49-F238E27FC236}">
              <a16:creationId xmlns:a16="http://schemas.microsoft.com/office/drawing/2014/main" id="{5BF2456F-4A9F-40C1-B091-C2E348FDD438}"/>
            </a:ext>
          </a:extLst>
        </xdr:cNvPr>
        <xdr:cNvSpPr txBox="1"/>
      </xdr:nvSpPr>
      <xdr:spPr>
        <a:xfrm>
          <a:off x="750958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15891</xdr:rowOff>
    </xdr:from>
    <xdr:ext cx="469744" cy="259045"/>
    <xdr:sp macro="" textlink="">
      <xdr:nvSpPr>
        <xdr:cNvPr id="493" name="n_3mainValue【市民会館】&#10;一人当たり面積">
          <a:extLst>
            <a:ext uri="{FF2B5EF4-FFF2-40B4-BE49-F238E27FC236}">
              <a16:creationId xmlns:a16="http://schemas.microsoft.com/office/drawing/2014/main" id="{33FEFE5F-BF18-45A5-BB1F-0D25751DA34F}"/>
            </a:ext>
          </a:extLst>
        </xdr:cNvPr>
        <xdr:cNvSpPr txBox="1"/>
      </xdr:nvSpPr>
      <xdr:spPr>
        <a:xfrm>
          <a:off x="671202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19702</xdr:rowOff>
    </xdr:from>
    <xdr:ext cx="469744" cy="259045"/>
    <xdr:sp macro="" textlink="">
      <xdr:nvSpPr>
        <xdr:cNvPr id="494" name="n_4mainValue【市民会館】&#10;一人当たり面積">
          <a:extLst>
            <a:ext uri="{FF2B5EF4-FFF2-40B4-BE49-F238E27FC236}">
              <a16:creationId xmlns:a16="http://schemas.microsoft.com/office/drawing/2014/main" id="{AA5B85A0-DB03-4390-BA7B-15F1151B7DAF}"/>
            </a:ext>
          </a:extLst>
        </xdr:cNvPr>
        <xdr:cNvSpPr txBox="1"/>
      </xdr:nvSpPr>
      <xdr:spPr>
        <a:xfrm>
          <a:off x="59373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20AF6F21-62D7-4217-8C1B-FF87ECDE1CA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E41A5DE6-9BFB-4254-9973-D95FB83D249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523EE63-5030-437E-91E7-5FEA4CBD769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3603A629-6E75-4351-8700-9259D2FD22C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BDDC0D8-FE87-45FF-8C90-E68E6D1C5997}"/>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EEED9F9D-81EC-4242-A618-AA56D6B8A2E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715110C-D360-4241-9362-4916BA3C32D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5FF3B9B-4EBF-42ED-8226-97338E47DDC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8C85DD8-A031-41BA-A621-6C7AE16115C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7B6C438-BAA7-42DE-9F6D-FF30348FECA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1E176B8B-5063-437C-BB1B-1A38A4E25C7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35A2AE53-5360-4A26-AD3E-BF25C23766B8}"/>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693432A5-AF6F-410A-AE4F-8A3E31CCAC4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DE82A185-8F59-4DD8-A36F-EB331857A91A}"/>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FCADC1DD-B4D3-4349-8014-65C2E33A0C6D}"/>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F1D824B8-CC9D-4CAD-925E-CD01DB4F9CED}"/>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AB86CC92-FE5B-4223-99C0-CED2A5799EA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63760126-690C-4CF9-8BDB-973CAAE5BAE6}"/>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D1487C16-03E6-41D3-BE7B-9977E19A62E2}"/>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9444DDBE-2C2A-4C1E-935D-BB6E3D43584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109B6CEF-6725-4E1E-87A1-C515E245AC1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462D1783-B3A5-4F13-A24A-C427199977D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4098B7A0-88D5-49C8-ADDA-DDF246ABCD1E}"/>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72E6309F-1A3B-4B7A-88B3-9A0AB11F0DA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1C72287E-7058-4CD6-A32D-AA83493D782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E2DEC0EF-43E2-4004-84A1-416FA08C6507}"/>
            </a:ext>
          </a:extLst>
        </xdr:cNvPr>
        <xdr:cNvCxnSpPr/>
      </xdr:nvCxnSpPr>
      <xdr:spPr>
        <a:xfrm flipV="1">
          <a:off x="14375764" y="5647509"/>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7AE16031-2895-4D73-8F2E-D74A26CA0B67}"/>
            </a:ext>
          </a:extLst>
        </xdr:cNvPr>
        <xdr:cNvSpPr txBox="1"/>
      </xdr:nvSpPr>
      <xdr:spPr>
        <a:xfrm>
          <a:off x="14414500" y="712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6B34E79F-056C-4868-A709-7A771E9D5B4F}"/>
            </a:ext>
          </a:extLst>
        </xdr:cNvPr>
        <xdr:cNvCxnSpPr/>
      </xdr:nvCxnSpPr>
      <xdr:spPr>
        <a:xfrm>
          <a:off x="14287500" y="7118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AC3BDC11-FCFA-4A8E-BCE4-C735FE0B5307}"/>
            </a:ext>
          </a:extLst>
        </xdr:cNvPr>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A85A9DF0-C837-47BB-8066-A39680AE293F}"/>
            </a:ext>
          </a:extLst>
        </xdr:cNvPr>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2579437-57AE-4A2B-8843-B9E122039F09}"/>
            </a:ext>
          </a:extLst>
        </xdr:cNvPr>
        <xdr:cNvSpPr txBox="1"/>
      </xdr:nvSpPr>
      <xdr:spPr>
        <a:xfrm>
          <a:off x="14414500" y="6398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6A95FA5A-B770-4B93-B20E-29BAC3543AFF}"/>
            </a:ext>
          </a:extLst>
        </xdr:cNvPr>
        <xdr:cNvSpPr/>
      </xdr:nvSpPr>
      <xdr:spPr>
        <a:xfrm>
          <a:off x="14325600" y="6420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EB26C28C-1295-4551-8EED-8B1B7DAE85A2}"/>
            </a:ext>
          </a:extLst>
        </xdr:cNvPr>
        <xdr:cNvSpPr/>
      </xdr:nvSpPr>
      <xdr:spPr>
        <a:xfrm>
          <a:off x="13578840" y="642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59138451-A315-4B87-962F-530B8509AD7F}"/>
            </a:ext>
          </a:extLst>
        </xdr:cNvPr>
        <xdr:cNvSpPr/>
      </xdr:nvSpPr>
      <xdr:spPr>
        <a:xfrm>
          <a:off x="128041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7BCF77B1-576F-4BC2-90CC-71421D26F458}"/>
            </a:ext>
          </a:extLst>
        </xdr:cNvPr>
        <xdr:cNvSpPr/>
      </xdr:nvSpPr>
      <xdr:spPr>
        <a:xfrm>
          <a:off x="1202944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2AFF7608-F2A5-4E38-A5CB-3DC7F758985D}"/>
            </a:ext>
          </a:extLst>
        </xdr:cNvPr>
        <xdr:cNvSpPr/>
      </xdr:nvSpPr>
      <xdr:spPr>
        <a:xfrm>
          <a:off x="11231880"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100017E-8B78-42C6-BB7A-D679ED0B6B6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361AC20-88C4-4B68-BE47-C7163D1EB71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C5555A4-BFD7-40B3-8B89-87E6D83BBBA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D598A10-B13C-4B67-A623-BE1510C56BE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3C9F191-67EF-424B-AC5B-BEC910F5BB2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76019</xdr:rowOff>
    </xdr:from>
    <xdr:to>
      <xdr:col>85</xdr:col>
      <xdr:colOff>177800</xdr:colOff>
      <xdr:row>38</xdr:row>
      <xdr:rowOff>6169</xdr:rowOff>
    </xdr:to>
    <xdr:sp macro="" textlink="">
      <xdr:nvSpPr>
        <xdr:cNvPr id="536" name="楕円 535">
          <a:extLst>
            <a:ext uri="{FF2B5EF4-FFF2-40B4-BE49-F238E27FC236}">
              <a16:creationId xmlns:a16="http://schemas.microsoft.com/office/drawing/2014/main" id="{A66574FF-7AA6-4454-BEA9-5B0C984D47F6}"/>
            </a:ext>
          </a:extLst>
        </xdr:cNvPr>
        <xdr:cNvSpPr/>
      </xdr:nvSpPr>
      <xdr:spPr>
        <a:xfrm>
          <a:off x="14325600" y="62786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98896</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DD1CB3F2-C1B2-442A-9E68-D4DC318EB7C7}"/>
            </a:ext>
          </a:extLst>
        </xdr:cNvPr>
        <xdr:cNvSpPr txBox="1"/>
      </xdr:nvSpPr>
      <xdr:spPr>
        <a:xfrm>
          <a:off x="14414500" y="613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136434</xdr:rowOff>
    </xdr:from>
    <xdr:to>
      <xdr:col>81</xdr:col>
      <xdr:colOff>101600</xdr:colOff>
      <xdr:row>37</xdr:row>
      <xdr:rowOff>66584</xdr:rowOff>
    </xdr:to>
    <xdr:sp macro="" textlink="">
      <xdr:nvSpPr>
        <xdr:cNvPr id="538" name="楕円 537">
          <a:extLst>
            <a:ext uri="{FF2B5EF4-FFF2-40B4-BE49-F238E27FC236}">
              <a16:creationId xmlns:a16="http://schemas.microsoft.com/office/drawing/2014/main" id="{A0058E82-3664-4B39-9BEC-8098A74DA21A}"/>
            </a:ext>
          </a:extLst>
        </xdr:cNvPr>
        <xdr:cNvSpPr/>
      </xdr:nvSpPr>
      <xdr:spPr>
        <a:xfrm>
          <a:off x="13578840" y="617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37</xdr:row>
      <xdr:rowOff>126819</xdr:rowOff>
    </xdr:to>
    <xdr:cxnSp macro="">
      <xdr:nvCxnSpPr>
        <xdr:cNvPr id="539" name="直線コネクタ 538">
          <a:extLst>
            <a:ext uri="{FF2B5EF4-FFF2-40B4-BE49-F238E27FC236}">
              <a16:creationId xmlns:a16="http://schemas.microsoft.com/office/drawing/2014/main" id="{B7CFBA13-C9A0-43FC-8F3D-EE043803CCB3}"/>
            </a:ext>
          </a:extLst>
        </xdr:cNvPr>
        <xdr:cNvCxnSpPr/>
      </xdr:nvCxnSpPr>
      <xdr:spPr>
        <a:xfrm>
          <a:off x="13629640" y="6218464"/>
          <a:ext cx="74676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40" name="楕円 539">
          <a:extLst>
            <a:ext uri="{FF2B5EF4-FFF2-40B4-BE49-F238E27FC236}">
              <a16:creationId xmlns:a16="http://schemas.microsoft.com/office/drawing/2014/main" id="{1F8D28D5-E887-4A54-8ED7-09496393C16C}"/>
            </a:ext>
          </a:extLst>
        </xdr:cNvPr>
        <xdr:cNvSpPr/>
      </xdr:nvSpPr>
      <xdr:spPr>
        <a:xfrm>
          <a:off x="12804140" y="637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xdr:rowOff>
    </xdr:from>
    <xdr:to>
      <xdr:col>81</xdr:col>
      <xdr:colOff>50800</xdr:colOff>
      <xdr:row>38</xdr:row>
      <xdr:rowOff>50074</xdr:rowOff>
    </xdr:to>
    <xdr:cxnSp macro="">
      <xdr:nvCxnSpPr>
        <xdr:cNvPr id="541" name="直線コネクタ 540">
          <a:extLst>
            <a:ext uri="{FF2B5EF4-FFF2-40B4-BE49-F238E27FC236}">
              <a16:creationId xmlns:a16="http://schemas.microsoft.com/office/drawing/2014/main" id="{E15CBFD8-6C6E-4D28-B8E3-8AED5F1B50A0}"/>
            </a:ext>
          </a:extLst>
        </xdr:cNvPr>
        <xdr:cNvCxnSpPr/>
      </xdr:nvCxnSpPr>
      <xdr:spPr>
        <a:xfrm flipV="1">
          <a:off x="12854940" y="6218464"/>
          <a:ext cx="7747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542" name="楕円 541">
          <a:extLst>
            <a:ext uri="{FF2B5EF4-FFF2-40B4-BE49-F238E27FC236}">
              <a16:creationId xmlns:a16="http://schemas.microsoft.com/office/drawing/2014/main" id="{9F31446B-C466-44DB-94F7-7CB050D4A991}"/>
            </a:ext>
          </a:extLst>
        </xdr:cNvPr>
        <xdr:cNvSpPr/>
      </xdr:nvSpPr>
      <xdr:spPr>
        <a:xfrm>
          <a:off x="12029440" y="6329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xdr:rowOff>
    </xdr:from>
    <xdr:to>
      <xdr:col>76</xdr:col>
      <xdr:colOff>114300</xdr:colOff>
      <xdr:row>38</xdr:row>
      <xdr:rowOff>50074</xdr:rowOff>
    </xdr:to>
    <xdr:cxnSp macro="">
      <xdr:nvCxnSpPr>
        <xdr:cNvPr id="543" name="直線コネクタ 542">
          <a:extLst>
            <a:ext uri="{FF2B5EF4-FFF2-40B4-BE49-F238E27FC236}">
              <a16:creationId xmlns:a16="http://schemas.microsoft.com/office/drawing/2014/main" id="{7E43635B-778D-4A84-9956-4F0B4E409D2A}"/>
            </a:ext>
          </a:extLst>
        </xdr:cNvPr>
        <xdr:cNvCxnSpPr/>
      </xdr:nvCxnSpPr>
      <xdr:spPr>
        <a:xfrm>
          <a:off x="12072620" y="6376307"/>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544" name="楕円 543">
          <a:extLst>
            <a:ext uri="{FF2B5EF4-FFF2-40B4-BE49-F238E27FC236}">
              <a16:creationId xmlns:a16="http://schemas.microsoft.com/office/drawing/2014/main" id="{1C4CF460-9432-4FCB-A23D-681BD918000D}"/>
            </a:ext>
          </a:extLst>
        </xdr:cNvPr>
        <xdr:cNvSpPr/>
      </xdr:nvSpPr>
      <xdr:spPr>
        <a:xfrm>
          <a:off x="11231880" y="628359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38</xdr:row>
      <xdr:rowOff>5987</xdr:rowOff>
    </xdr:to>
    <xdr:cxnSp macro="">
      <xdr:nvCxnSpPr>
        <xdr:cNvPr id="545" name="直線コネクタ 544">
          <a:extLst>
            <a:ext uri="{FF2B5EF4-FFF2-40B4-BE49-F238E27FC236}">
              <a16:creationId xmlns:a16="http://schemas.microsoft.com/office/drawing/2014/main" id="{2E5D1409-3AB8-4496-A10F-66C54A41D8DE}"/>
            </a:ext>
          </a:extLst>
        </xdr:cNvPr>
        <xdr:cNvCxnSpPr/>
      </xdr:nvCxnSpPr>
      <xdr:spPr>
        <a:xfrm>
          <a:off x="11282680" y="6334397"/>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4F64CAE2-F712-4C00-85B3-74E911C9A380}"/>
            </a:ext>
          </a:extLst>
        </xdr:cNvPr>
        <xdr:cNvSpPr txBox="1"/>
      </xdr:nvSpPr>
      <xdr:spPr>
        <a:xfrm>
          <a:off x="1343724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E90F135A-AFE6-4173-9AC3-4EF9B2F83734}"/>
            </a:ext>
          </a:extLst>
        </xdr:cNvPr>
        <xdr:cNvSpPr txBox="1"/>
      </xdr:nvSpPr>
      <xdr:spPr>
        <a:xfrm>
          <a:off x="12675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2768E8E9-2225-4684-9B0A-4DB896320621}"/>
            </a:ext>
          </a:extLst>
        </xdr:cNvPr>
        <xdr:cNvSpPr txBox="1"/>
      </xdr:nvSpPr>
      <xdr:spPr>
        <a:xfrm>
          <a:off x="1190054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76F04B58-5AEF-48D7-8F37-3327AB302044}"/>
            </a:ext>
          </a:extLst>
        </xdr:cNvPr>
        <xdr:cNvSpPr txBox="1"/>
      </xdr:nvSpPr>
      <xdr:spPr>
        <a:xfrm>
          <a:off x="1110298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83111</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65B0EEEC-4702-4C93-ADDC-0513E83EB5EE}"/>
            </a:ext>
          </a:extLst>
        </xdr:cNvPr>
        <xdr:cNvSpPr txBox="1"/>
      </xdr:nvSpPr>
      <xdr:spPr>
        <a:xfrm>
          <a:off x="13437244" y="59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2E25E6FA-2866-41B9-B9FA-738390A89B34}"/>
            </a:ext>
          </a:extLst>
        </xdr:cNvPr>
        <xdr:cNvSpPr txBox="1"/>
      </xdr:nvSpPr>
      <xdr:spPr>
        <a:xfrm>
          <a:off x="12675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73314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F151759C-0BD6-4B32-AFE4-A456A266C23D}"/>
            </a:ext>
          </a:extLst>
        </xdr:cNvPr>
        <xdr:cNvSpPr txBox="1"/>
      </xdr:nvSpPr>
      <xdr:spPr>
        <a:xfrm>
          <a:off x="119005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2194</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1151A8BF-F737-4FF5-823D-FF9D99A27A6E}"/>
            </a:ext>
          </a:extLst>
        </xdr:cNvPr>
        <xdr:cNvSpPr txBox="1"/>
      </xdr:nvSpPr>
      <xdr:spPr>
        <a:xfrm>
          <a:off x="11102984" y="63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B2C46557-0BA0-4BEB-8DBC-D37980D6658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317D9463-C58E-438E-A57B-9A4293D30A1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6FBCD293-9949-4E0B-A98D-27671C78E90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B448D12C-CBD8-42B9-B994-F4C752644E7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856C7C89-AE23-4AB6-9D8B-731C1DF41CB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85366812-81D0-4288-8AFC-09E4167F5C7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E0D1CD6-EF06-4360-9EFC-98FE3406AD5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3A84A3B2-F7AA-4687-AD16-CBAC496F732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2FD39CF4-BE9C-45DF-B721-7D3CA5D5B40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C6AA5562-62DF-4C55-9B7E-694B238A28F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21FEDFE0-1B66-4328-B2B3-DD94567B50C7}"/>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19243D2E-483A-4011-830B-AC82B95E62EE}"/>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F034166-AE84-41B7-A633-FE85DF528366}"/>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6082A846-0B69-4BA7-93B0-50A96E57BACB}"/>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4EEEC663-A9E2-4FBD-9BD7-0EAEB3DEC11A}"/>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D3762F94-0BB3-4ED6-8065-B8F245315A2A}"/>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6D700825-1C38-40AB-BCA2-588DBC4CF3F6}"/>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D5E47D85-3269-46CD-A44B-C68F56469A5B}"/>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EC07B968-8658-4FB8-8D79-8E774B6718C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969D110F-9AC8-48CE-A0F3-873FCCDEC07C}"/>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F07F06CF-35E9-46E8-89A6-EB262676DF8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4B641004-951B-444F-A98B-288C5836C95F}"/>
            </a:ext>
          </a:extLst>
        </xdr:cNvPr>
        <xdr:cNvCxnSpPr/>
      </xdr:nvCxnSpPr>
      <xdr:spPr>
        <a:xfrm flipV="1">
          <a:off x="19509104" y="5543581"/>
          <a:ext cx="0" cy="146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DD21096D-0DC0-42E3-8DEE-59133CC0E694}"/>
            </a:ext>
          </a:extLst>
        </xdr:cNvPr>
        <xdr:cNvSpPr txBox="1"/>
      </xdr:nvSpPr>
      <xdr:spPr>
        <a:xfrm>
          <a:off x="19547840" y="7010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0AEF37C6-0BC0-44A6-8E92-98AC16242D1B}"/>
            </a:ext>
          </a:extLst>
        </xdr:cNvPr>
        <xdr:cNvCxnSpPr/>
      </xdr:nvCxnSpPr>
      <xdr:spPr>
        <a:xfrm>
          <a:off x="19443700" y="7006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EF297F46-CD71-4B79-8918-D78F053D95B5}"/>
            </a:ext>
          </a:extLst>
        </xdr:cNvPr>
        <xdr:cNvSpPr txBox="1"/>
      </xdr:nvSpPr>
      <xdr:spPr>
        <a:xfrm>
          <a:off x="19547840" y="532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7B78AD40-B0CD-434A-A0C0-E9B79BDEBBA3}"/>
            </a:ext>
          </a:extLst>
        </xdr:cNvPr>
        <xdr:cNvCxnSpPr/>
      </xdr:nvCxnSpPr>
      <xdr:spPr>
        <a:xfrm>
          <a:off x="19443700" y="5543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C8DD8F59-D37B-4BE5-94D3-A3A7C8826BCF}"/>
            </a:ext>
          </a:extLst>
        </xdr:cNvPr>
        <xdr:cNvSpPr txBox="1"/>
      </xdr:nvSpPr>
      <xdr:spPr>
        <a:xfrm>
          <a:off x="19547840" y="62851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6F410821-48AA-4CE4-93D2-ECB45B6E8459}"/>
            </a:ext>
          </a:extLst>
        </xdr:cNvPr>
        <xdr:cNvSpPr/>
      </xdr:nvSpPr>
      <xdr:spPr>
        <a:xfrm>
          <a:off x="19458940" y="642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64A7C59E-8605-4034-A537-5FD3A1418B8B}"/>
            </a:ext>
          </a:extLst>
        </xdr:cNvPr>
        <xdr:cNvSpPr/>
      </xdr:nvSpPr>
      <xdr:spPr>
        <a:xfrm>
          <a:off x="18735040" y="6446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250E847E-C28E-4F9A-8528-CC6F6FE76143}"/>
            </a:ext>
          </a:extLst>
        </xdr:cNvPr>
        <xdr:cNvSpPr/>
      </xdr:nvSpPr>
      <xdr:spPr>
        <a:xfrm>
          <a:off x="17937480" y="6458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1C796133-3C36-4C6F-96BD-31E390C7CA28}"/>
            </a:ext>
          </a:extLst>
        </xdr:cNvPr>
        <xdr:cNvSpPr/>
      </xdr:nvSpPr>
      <xdr:spPr>
        <a:xfrm>
          <a:off x="17162780" y="6475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EFDC96C6-CB1D-44A6-8137-CCF7447590F8}"/>
            </a:ext>
          </a:extLst>
        </xdr:cNvPr>
        <xdr:cNvSpPr/>
      </xdr:nvSpPr>
      <xdr:spPr>
        <a:xfrm>
          <a:off x="16388080" y="56890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593864D-0C8F-4761-8476-16C427C2669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2866683-C012-48EA-B6C1-CB47329B15A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0BB86EC-FD76-4C8C-B605-72AF9C67088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25CA0B8-7512-4D97-A8E3-E11EA3A44CE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E690982-6CF0-4E08-879E-06352F5ACAB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145278</xdr:rowOff>
    </xdr:from>
    <xdr:to>
      <xdr:col>116</xdr:col>
      <xdr:colOff>114300</xdr:colOff>
      <xdr:row>40</xdr:row>
      <xdr:rowOff>75428</xdr:rowOff>
    </xdr:to>
    <xdr:sp macro="" textlink="">
      <xdr:nvSpPr>
        <xdr:cNvPr id="591" name="楕円 590">
          <a:extLst>
            <a:ext uri="{FF2B5EF4-FFF2-40B4-BE49-F238E27FC236}">
              <a16:creationId xmlns:a16="http://schemas.microsoft.com/office/drawing/2014/main" id="{1F10E00E-D6DD-41F7-8513-F9394A37997E}"/>
            </a:ext>
          </a:extLst>
        </xdr:cNvPr>
        <xdr:cNvSpPr/>
      </xdr:nvSpPr>
      <xdr:spPr>
        <a:xfrm>
          <a:off x="19458940" y="6683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123705</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47166D75-68AF-4D28-8B7B-8301D781A1EB}"/>
            </a:ext>
          </a:extLst>
        </xdr:cNvPr>
        <xdr:cNvSpPr txBox="1"/>
      </xdr:nvSpPr>
      <xdr:spPr>
        <a:xfrm>
          <a:off x="19547840" y="66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132901</xdr:rowOff>
    </xdr:from>
    <xdr:to>
      <xdr:col>112</xdr:col>
      <xdr:colOff>38100</xdr:colOff>
      <xdr:row>40</xdr:row>
      <xdr:rowOff>63051</xdr:rowOff>
    </xdr:to>
    <xdr:sp macro="" textlink="">
      <xdr:nvSpPr>
        <xdr:cNvPr id="593" name="楕円 592">
          <a:extLst>
            <a:ext uri="{FF2B5EF4-FFF2-40B4-BE49-F238E27FC236}">
              <a16:creationId xmlns:a16="http://schemas.microsoft.com/office/drawing/2014/main" id="{2E5BE186-7681-4E5C-B80F-0802C6E00F42}"/>
            </a:ext>
          </a:extLst>
        </xdr:cNvPr>
        <xdr:cNvSpPr/>
      </xdr:nvSpPr>
      <xdr:spPr>
        <a:xfrm>
          <a:off x="18735040" y="6670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12251</xdr:rowOff>
    </xdr:from>
    <xdr:to>
      <xdr:col>116</xdr:col>
      <xdr:colOff>63500</xdr:colOff>
      <xdr:row>40</xdr:row>
      <xdr:rowOff>24628</xdr:rowOff>
    </xdr:to>
    <xdr:cxnSp macro="">
      <xdr:nvCxnSpPr>
        <xdr:cNvPr id="594" name="直線コネクタ 593">
          <a:extLst>
            <a:ext uri="{FF2B5EF4-FFF2-40B4-BE49-F238E27FC236}">
              <a16:creationId xmlns:a16="http://schemas.microsoft.com/office/drawing/2014/main" id="{41E556EC-FE68-4818-A690-C1B016AFD22D}"/>
            </a:ext>
          </a:extLst>
        </xdr:cNvPr>
        <xdr:cNvCxnSpPr/>
      </xdr:nvCxnSpPr>
      <xdr:spPr>
        <a:xfrm>
          <a:off x="18778220" y="6717851"/>
          <a:ext cx="73152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43510</xdr:rowOff>
    </xdr:from>
    <xdr:to>
      <xdr:col>107</xdr:col>
      <xdr:colOff>101600</xdr:colOff>
      <xdr:row>40</xdr:row>
      <xdr:rowOff>145110</xdr:rowOff>
    </xdr:to>
    <xdr:sp macro="" textlink="">
      <xdr:nvSpPr>
        <xdr:cNvPr id="595" name="楕円 594">
          <a:extLst>
            <a:ext uri="{FF2B5EF4-FFF2-40B4-BE49-F238E27FC236}">
              <a16:creationId xmlns:a16="http://schemas.microsoft.com/office/drawing/2014/main" id="{C71DDFBB-34A3-4FC5-B5E0-37CACF027F8F}"/>
            </a:ext>
          </a:extLst>
        </xdr:cNvPr>
        <xdr:cNvSpPr/>
      </xdr:nvSpPr>
      <xdr:spPr>
        <a:xfrm>
          <a:off x="17937480" y="67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12251</xdr:rowOff>
    </xdr:from>
    <xdr:to>
      <xdr:col>111</xdr:col>
      <xdr:colOff>177800</xdr:colOff>
      <xdr:row>40</xdr:row>
      <xdr:rowOff>94310</xdr:rowOff>
    </xdr:to>
    <xdr:cxnSp macro="">
      <xdr:nvCxnSpPr>
        <xdr:cNvPr id="596" name="直線コネクタ 595">
          <a:extLst>
            <a:ext uri="{FF2B5EF4-FFF2-40B4-BE49-F238E27FC236}">
              <a16:creationId xmlns:a16="http://schemas.microsoft.com/office/drawing/2014/main" id="{CC852143-18C7-46AC-8DAE-7459A7A6A4FE}"/>
            </a:ext>
          </a:extLst>
        </xdr:cNvPr>
        <xdr:cNvCxnSpPr/>
      </xdr:nvCxnSpPr>
      <xdr:spPr>
        <a:xfrm flipV="1">
          <a:off x="17988280" y="6717851"/>
          <a:ext cx="789940" cy="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35092</xdr:rowOff>
    </xdr:from>
    <xdr:to>
      <xdr:col>102</xdr:col>
      <xdr:colOff>165100</xdr:colOff>
      <xdr:row>40</xdr:row>
      <xdr:rowOff>136692</xdr:rowOff>
    </xdr:to>
    <xdr:sp macro="" textlink="">
      <xdr:nvSpPr>
        <xdr:cNvPr id="597" name="楕円 596">
          <a:extLst>
            <a:ext uri="{FF2B5EF4-FFF2-40B4-BE49-F238E27FC236}">
              <a16:creationId xmlns:a16="http://schemas.microsoft.com/office/drawing/2014/main" id="{B48DF37E-4D6F-42C3-83FD-FC7782AE9465}"/>
            </a:ext>
          </a:extLst>
        </xdr:cNvPr>
        <xdr:cNvSpPr/>
      </xdr:nvSpPr>
      <xdr:spPr>
        <a:xfrm>
          <a:off x="17162780" y="67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85892</xdr:rowOff>
    </xdr:from>
    <xdr:to>
      <xdr:col>107</xdr:col>
      <xdr:colOff>50800</xdr:colOff>
      <xdr:row>40</xdr:row>
      <xdr:rowOff>94310</xdr:rowOff>
    </xdr:to>
    <xdr:cxnSp macro="">
      <xdr:nvCxnSpPr>
        <xdr:cNvPr id="598" name="直線コネクタ 597">
          <a:extLst>
            <a:ext uri="{FF2B5EF4-FFF2-40B4-BE49-F238E27FC236}">
              <a16:creationId xmlns:a16="http://schemas.microsoft.com/office/drawing/2014/main" id="{0CC24C11-7966-49FA-8FD6-6D71C0566962}"/>
            </a:ext>
          </a:extLst>
        </xdr:cNvPr>
        <xdr:cNvCxnSpPr/>
      </xdr:nvCxnSpPr>
      <xdr:spPr>
        <a:xfrm>
          <a:off x="17213580" y="6791492"/>
          <a:ext cx="7747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18455</xdr:rowOff>
    </xdr:from>
    <xdr:to>
      <xdr:col>98</xdr:col>
      <xdr:colOff>38100</xdr:colOff>
      <xdr:row>40</xdr:row>
      <xdr:rowOff>120055</xdr:rowOff>
    </xdr:to>
    <xdr:sp macro="" textlink="">
      <xdr:nvSpPr>
        <xdr:cNvPr id="599" name="楕円 598">
          <a:extLst>
            <a:ext uri="{FF2B5EF4-FFF2-40B4-BE49-F238E27FC236}">
              <a16:creationId xmlns:a16="http://schemas.microsoft.com/office/drawing/2014/main" id="{9983CB54-E8B1-4216-84A6-5E1ECF65EE50}"/>
            </a:ext>
          </a:extLst>
        </xdr:cNvPr>
        <xdr:cNvSpPr/>
      </xdr:nvSpPr>
      <xdr:spPr>
        <a:xfrm>
          <a:off x="16388080" y="6724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69255</xdr:rowOff>
    </xdr:from>
    <xdr:to>
      <xdr:col>102</xdr:col>
      <xdr:colOff>114300</xdr:colOff>
      <xdr:row>40</xdr:row>
      <xdr:rowOff>85892</xdr:rowOff>
    </xdr:to>
    <xdr:cxnSp macro="">
      <xdr:nvCxnSpPr>
        <xdr:cNvPr id="600" name="直線コネクタ 599">
          <a:extLst>
            <a:ext uri="{FF2B5EF4-FFF2-40B4-BE49-F238E27FC236}">
              <a16:creationId xmlns:a16="http://schemas.microsoft.com/office/drawing/2014/main" id="{8FCAD304-FF84-416E-93E9-245D24962F76}"/>
            </a:ext>
          </a:extLst>
        </xdr:cNvPr>
        <xdr:cNvCxnSpPr/>
      </xdr:nvCxnSpPr>
      <xdr:spPr>
        <a:xfrm>
          <a:off x="16431260" y="6774855"/>
          <a:ext cx="78232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AB14CDC8-819A-4894-8B43-C2DA3552600D}"/>
            </a:ext>
          </a:extLst>
        </xdr:cNvPr>
        <xdr:cNvSpPr txBox="1"/>
      </xdr:nvSpPr>
      <xdr:spPr>
        <a:xfrm>
          <a:off x="18496495" y="62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C05FFBAE-EC34-4CE7-8B72-E3A69F1BD26D}"/>
            </a:ext>
          </a:extLst>
        </xdr:cNvPr>
        <xdr:cNvSpPr txBox="1"/>
      </xdr:nvSpPr>
      <xdr:spPr>
        <a:xfrm>
          <a:off x="17734495" y="623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72388B3A-74B4-4975-8B5E-E97D600CD58C}"/>
            </a:ext>
          </a:extLst>
        </xdr:cNvPr>
        <xdr:cNvSpPr txBox="1"/>
      </xdr:nvSpPr>
      <xdr:spPr>
        <a:xfrm>
          <a:off x="16936935" y="625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479D8103-A54F-4238-872B-CF2F27D146C2}"/>
            </a:ext>
          </a:extLst>
        </xdr:cNvPr>
        <xdr:cNvSpPr txBox="1"/>
      </xdr:nvSpPr>
      <xdr:spPr>
        <a:xfrm>
          <a:off x="16162235" y="546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54178</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2832A0E2-1601-46A9-8FDE-1C3A33041D94}"/>
            </a:ext>
          </a:extLst>
        </xdr:cNvPr>
        <xdr:cNvSpPr txBox="1"/>
      </xdr:nvSpPr>
      <xdr:spPr>
        <a:xfrm>
          <a:off x="18528811" y="67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136237</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3B9C8454-30ED-4C7B-A401-D6FA2DAA3A64}"/>
            </a:ext>
          </a:extLst>
        </xdr:cNvPr>
        <xdr:cNvSpPr txBox="1"/>
      </xdr:nvSpPr>
      <xdr:spPr>
        <a:xfrm>
          <a:off x="17766811" y="68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127819</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67C4E2EF-E48C-410A-9C6B-237ED804A2DA}"/>
            </a:ext>
          </a:extLst>
        </xdr:cNvPr>
        <xdr:cNvSpPr txBox="1"/>
      </xdr:nvSpPr>
      <xdr:spPr>
        <a:xfrm>
          <a:off x="16969251" y="683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111182</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FB8B5359-11E3-4E94-94A1-410C2E68C9EF}"/>
            </a:ext>
          </a:extLst>
        </xdr:cNvPr>
        <xdr:cNvSpPr txBox="1"/>
      </xdr:nvSpPr>
      <xdr:spPr>
        <a:xfrm>
          <a:off x="16194551" y="681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F52D3306-C74C-40DC-BCA4-4E65137565F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2753A8BC-112A-43E9-9C3A-35498FBD034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5145F8E-ACC4-4CDB-BADA-47502E78700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65C389C4-4CC0-4318-9D22-6E170A7F1FF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D110B0D7-7D20-4120-832D-A4C0AFCA1E2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4A333482-5653-4A3F-A055-24B7BF1D7C9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78953BC9-338D-486C-9EDD-225C47C5B71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5A89F4F-1C6B-4ABB-ACBC-56E7A6444E5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9C2DF123-75F8-4701-A7BE-4DCB630B673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C5B90BBC-4A96-443A-A96C-EC4D89A7C3B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42A4C68D-A792-4B9D-A1F1-D6D0BAEE021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271F5D1D-ACA8-4DA3-A548-AD9FB9106F7A}"/>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7BDA123C-F23E-46FA-A1DF-6BEB816D430F}"/>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8F6A8F84-5488-4C1E-A139-408E0EFF7F35}"/>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D227DD5D-BAD4-4A77-BF3D-D55413316CB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7996911C-3DA8-47BB-BD79-2A40FB4EF59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9D1DF4B9-63AC-4C1A-9EF0-75BA3FB25562}"/>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E4A63914-4456-4905-8A02-F50A8F32185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417AA3F8-A916-4348-9564-DDC04B0E43F2}"/>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E66079D5-FAA2-4AF8-86C6-68D63642FCBF}"/>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B28647B7-77C9-42D9-8EBA-DDABF017B21F}"/>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37DDFF43-DC8B-4A3D-B75D-30A86E62FB7F}"/>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90AD4C20-3333-43F7-8117-4817F0110974}"/>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F4477AF5-AA7A-426D-8D85-F45728192D2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E4F42AB2-F5AC-45B2-8DAA-B9DFAF0F598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70ECA8E3-FE0E-4A76-A6CB-F62A9C5B27D6}"/>
            </a:ext>
          </a:extLst>
        </xdr:cNvPr>
        <xdr:cNvCxnSpPr/>
      </xdr:nvCxnSpPr>
      <xdr:spPr>
        <a:xfrm flipV="1">
          <a:off x="14375764" y="9464584"/>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39696868-42A4-43E0-9A5D-70EAC264385F}"/>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4DC9D9ED-9718-4E31-8B9B-6DA933FB3083}"/>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57C5F5AA-29E9-41F1-B2D3-484CB7589E1A}"/>
            </a:ext>
          </a:extLst>
        </xdr:cNvPr>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953AFC31-4C8F-49E9-B89A-B1CE12EB2D8E}"/>
            </a:ext>
          </a:extLst>
        </xdr:cNvPr>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A76ED659-BE16-4D0C-AA77-922E25FDE211}"/>
            </a:ext>
          </a:extLst>
        </xdr:cNvPr>
        <xdr:cNvSpPr txBox="1"/>
      </xdr:nvSpPr>
      <xdr:spPr>
        <a:xfrm>
          <a:off x="14414500" y="10017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267678C1-3BFF-48D1-8A01-A901B483ABD4}"/>
            </a:ext>
          </a:extLst>
        </xdr:cNvPr>
        <xdr:cNvSpPr/>
      </xdr:nvSpPr>
      <xdr:spPr>
        <a:xfrm>
          <a:off x="14325600" y="10039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71675183-823F-4387-BD9D-557E6AC643CA}"/>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0889F0C2-4407-419C-A236-EF84FE01BECB}"/>
            </a:ext>
          </a:extLst>
        </xdr:cNvPr>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6D532E78-F9EC-42EC-9E2A-63A5FE97D5CF}"/>
            </a:ext>
          </a:extLst>
        </xdr:cNvPr>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0959A758-966A-4500-9205-474189984B23}"/>
            </a:ext>
          </a:extLst>
        </xdr:cNvPr>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5A85823-BA84-4C2A-B9A5-5D69CB158F7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09A8B2C-F2D1-4739-9C7E-3B31327F264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259514D-0CC7-4F0B-AC29-65459A13BB6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BDEE227-8EC7-44D9-BA26-D85CF48FA14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83374CA-0632-4CF7-BE09-76AFF6BE9B4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120650</xdr:rowOff>
    </xdr:from>
    <xdr:to>
      <xdr:col>72</xdr:col>
      <xdr:colOff>38100</xdr:colOff>
      <xdr:row>60</xdr:row>
      <xdr:rowOff>50800</xdr:rowOff>
    </xdr:to>
    <xdr:sp macro="" textlink="">
      <xdr:nvSpPr>
        <xdr:cNvPr id="650" name="楕円 649">
          <a:extLst>
            <a:ext uri="{FF2B5EF4-FFF2-40B4-BE49-F238E27FC236}">
              <a16:creationId xmlns:a16="http://schemas.microsoft.com/office/drawing/2014/main" id="{F2EDEE39-3E96-45D3-B5C8-8B3B3B36306E}"/>
            </a:ext>
          </a:extLst>
        </xdr:cNvPr>
        <xdr:cNvSpPr/>
      </xdr:nvSpPr>
      <xdr:spPr>
        <a:xfrm>
          <a:off x="1202944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楕円 650">
          <a:extLst>
            <a:ext uri="{FF2B5EF4-FFF2-40B4-BE49-F238E27FC236}">
              <a16:creationId xmlns:a16="http://schemas.microsoft.com/office/drawing/2014/main" id="{8E2EDA3C-5D87-4966-95AE-CA3B13993964}"/>
            </a:ext>
          </a:extLst>
        </xdr:cNvPr>
        <xdr:cNvSpPr/>
      </xdr:nvSpPr>
      <xdr:spPr>
        <a:xfrm>
          <a:off x="11231880" y="99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0</xdr:rowOff>
    </xdr:to>
    <xdr:cxnSp macro="">
      <xdr:nvCxnSpPr>
        <xdr:cNvPr id="652" name="直線コネクタ 651">
          <a:extLst>
            <a:ext uri="{FF2B5EF4-FFF2-40B4-BE49-F238E27FC236}">
              <a16:creationId xmlns:a16="http://schemas.microsoft.com/office/drawing/2014/main" id="{60D86719-6706-4F09-952F-FAD42EFC7FCF}"/>
            </a:ext>
          </a:extLst>
        </xdr:cNvPr>
        <xdr:cNvCxnSpPr/>
      </xdr:nvCxnSpPr>
      <xdr:spPr>
        <a:xfrm>
          <a:off x="11282680" y="1002955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C19B44AD-18B0-4DD6-9DA3-D729E4CCF705}"/>
            </a:ext>
          </a:extLst>
        </xdr:cNvPr>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A951ACA7-E92B-40AA-B769-7116C0BCBE1E}"/>
            </a:ext>
          </a:extLst>
        </xdr:cNvPr>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E9D77A13-A3C7-4B25-A479-6AE68413E01F}"/>
            </a:ext>
          </a:extLst>
        </xdr:cNvPr>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73347801-0FC8-4080-9BFA-797C6641EACE}"/>
            </a:ext>
          </a:extLst>
        </xdr:cNvPr>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802B45D2-0B3C-46A0-96DC-92CDF955E217}"/>
            </a:ext>
          </a:extLst>
        </xdr:cNvPr>
        <xdr:cNvSpPr txBox="1"/>
      </xdr:nvSpPr>
      <xdr:spPr>
        <a:xfrm>
          <a:off x="119005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32CB5137-2C3C-4A74-ABE3-E5CF58C9BF41}"/>
            </a:ext>
          </a:extLst>
        </xdr:cNvPr>
        <xdr:cNvSpPr txBox="1"/>
      </xdr:nvSpPr>
      <xdr:spPr>
        <a:xfrm>
          <a:off x="1110298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8C3505D1-D110-4C15-8B0A-94DC206EF26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F1FCD157-B782-44A3-8971-04EF46453A5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C53137FF-C4C1-4403-870A-00971ACBF65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FD5BAEDE-3D33-4D99-8D36-1B498BCC054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EB0FD87A-B2DB-4230-B5EF-58BAEF396C8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3C2A07A0-D5EF-4068-A78D-DC9C9F52124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DB6D9CE8-1498-4568-892D-47BAC7297AE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F4B2EFC2-1ADE-4535-B2F5-869DEDCBF7B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4D87218C-CC5F-4D90-83EC-727BB9F2B4C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EABD787E-8A23-4D79-A9EA-CE79B539FE1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97A64C2-0825-466B-8D7B-0BB9A124C54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BC934EF8-DB7E-49BF-93F1-5D3746195BD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A5546149-7E01-4B65-B3EB-40A7D0A2EC9E}"/>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62CCBAD-FDED-45F9-8E37-F4CE62169B3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C143CE89-0742-4E41-8033-17EE8054B7E6}"/>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5359B5D7-8975-470E-9D2D-55369DDABDE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D546E8C3-6A47-4D30-8007-B317A760E0A2}"/>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7CC0FD5-C610-49EB-B86F-E79D9D66057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8C74E821-40A1-4D44-8C2B-4D02DB1EDB8F}"/>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D6C8C7BF-4ED1-4123-8F8C-63681AB5643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34EED122-BA0A-4933-8496-B2ED8CDB04C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A0DF68A3-ADE9-4B94-9241-159EC444484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71B5E11A-4C4E-441F-A651-1FE2607DB81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82" name="直線コネクタ 681">
          <a:extLst>
            <a:ext uri="{FF2B5EF4-FFF2-40B4-BE49-F238E27FC236}">
              <a16:creationId xmlns:a16="http://schemas.microsoft.com/office/drawing/2014/main" id="{362571A9-11CA-4647-9F08-D09CE7070302}"/>
            </a:ext>
          </a:extLst>
        </xdr:cNvPr>
        <xdr:cNvCxnSpPr/>
      </xdr:nvCxnSpPr>
      <xdr:spPr>
        <a:xfrm flipV="1">
          <a:off x="19509104" y="931926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3DF33FB5-4E33-456B-85EA-1229EEEF2200}"/>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4" name="直線コネクタ 683">
          <a:extLst>
            <a:ext uri="{FF2B5EF4-FFF2-40B4-BE49-F238E27FC236}">
              <a16:creationId xmlns:a16="http://schemas.microsoft.com/office/drawing/2014/main" id="{088B29A4-A7EE-46FA-BEA2-1481B2C1588B}"/>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E178ABE9-CBA0-44DF-8732-4DB25E7BF281}"/>
            </a:ext>
          </a:extLst>
        </xdr:cNvPr>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6" name="直線コネクタ 685">
          <a:extLst>
            <a:ext uri="{FF2B5EF4-FFF2-40B4-BE49-F238E27FC236}">
              <a16:creationId xmlns:a16="http://schemas.microsoft.com/office/drawing/2014/main" id="{3E44B3CD-4425-4572-945D-3356FE9CEF88}"/>
            </a:ext>
          </a:extLst>
        </xdr:cNvPr>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24BBD29B-63C9-4816-B4BB-27FB2E92A6D5}"/>
            </a:ext>
          </a:extLst>
        </xdr:cNvPr>
        <xdr:cNvSpPr txBox="1"/>
      </xdr:nvSpPr>
      <xdr:spPr>
        <a:xfrm>
          <a:off x="19547840" y="1043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8" name="フローチャート: 判断 687">
          <a:extLst>
            <a:ext uri="{FF2B5EF4-FFF2-40B4-BE49-F238E27FC236}">
              <a16:creationId xmlns:a16="http://schemas.microsoft.com/office/drawing/2014/main" id="{8C2C651E-25BF-41C7-A4A0-548FA74B04F8}"/>
            </a:ext>
          </a:extLst>
        </xdr:cNvPr>
        <xdr:cNvSpPr/>
      </xdr:nvSpPr>
      <xdr:spPr>
        <a:xfrm>
          <a:off x="1945894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9" name="フローチャート: 判断 688">
          <a:extLst>
            <a:ext uri="{FF2B5EF4-FFF2-40B4-BE49-F238E27FC236}">
              <a16:creationId xmlns:a16="http://schemas.microsoft.com/office/drawing/2014/main" id="{4AF5534A-0E89-42D4-B8D4-1F88DD58681D}"/>
            </a:ext>
          </a:extLst>
        </xdr:cNvPr>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0" name="フローチャート: 判断 689">
          <a:extLst>
            <a:ext uri="{FF2B5EF4-FFF2-40B4-BE49-F238E27FC236}">
              <a16:creationId xmlns:a16="http://schemas.microsoft.com/office/drawing/2014/main" id="{AB8120E5-047E-437F-882D-4E5162A795F9}"/>
            </a:ext>
          </a:extLst>
        </xdr:cNvPr>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91" name="フローチャート: 判断 690">
          <a:extLst>
            <a:ext uri="{FF2B5EF4-FFF2-40B4-BE49-F238E27FC236}">
              <a16:creationId xmlns:a16="http://schemas.microsoft.com/office/drawing/2014/main" id="{A0270499-135D-4CC4-A967-358E0C1FA15D}"/>
            </a:ext>
          </a:extLst>
        </xdr:cNvPr>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92" name="フローチャート: 判断 691">
          <a:extLst>
            <a:ext uri="{FF2B5EF4-FFF2-40B4-BE49-F238E27FC236}">
              <a16:creationId xmlns:a16="http://schemas.microsoft.com/office/drawing/2014/main" id="{624AE120-FD6E-4554-B69B-0ED6FDA51214}"/>
            </a:ext>
          </a:extLst>
        </xdr:cNvPr>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E5A0228-CE5D-4289-9FDA-DFDAF5160BD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5363CECA-8546-4F94-9F6C-2ACA172FE73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BA0BDBB-D563-46C7-9EA2-10076083773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3E8172DB-472A-4E0C-81DC-781F7B7CFD8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91C7A24-8031-461A-AF72-B8A30821205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147320</xdr:rowOff>
    </xdr:from>
    <xdr:to>
      <xdr:col>102</xdr:col>
      <xdr:colOff>165100</xdr:colOff>
      <xdr:row>63</xdr:row>
      <xdr:rowOff>77470</xdr:rowOff>
    </xdr:to>
    <xdr:sp macro="" textlink="">
      <xdr:nvSpPr>
        <xdr:cNvPr id="698" name="楕円 697">
          <a:extLst>
            <a:ext uri="{FF2B5EF4-FFF2-40B4-BE49-F238E27FC236}">
              <a16:creationId xmlns:a16="http://schemas.microsoft.com/office/drawing/2014/main" id="{A7C3ED88-E868-4ED0-A649-1C3E80E0911E}"/>
            </a:ext>
          </a:extLst>
        </xdr:cNvPr>
        <xdr:cNvSpPr/>
      </xdr:nvSpPr>
      <xdr:spPr>
        <a:xfrm>
          <a:off x="1716278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147320</xdr:rowOff>
    </xdr:from>
    <xdr:to>
      <xdr:col>98</xdr:col>
      <xdr:colOff>38100</xdr:colOff>
      <xdr:row>63</xdr:row>
      <xdr:rowOff>77470</xdr:rowOff>
    </xdr:to>
    <xdr:sp macro="" textlink="">
      <xdr:nvSpPr>
        <xdr:cNvPr id="699" name="楕円 698">
          <a:extLst>
            <a:ext uri="{FF2B5EF4-FFF2-40B4-BE49-F238E27FC236}">
              <a16:creationId xmlns:a16="http://schemas.microsoft.com/office/drawing/2014/main" id="{B553FB4B-3E7E-41E2-94FA-D1368B78FE03}"/>
            </a:ext>
          </a:extLst>
        </xdr:cNvPr>
        <xdr:cNvSpPr/>
      </xdr:nvSpPr>
      <xdr:spPr>
        <a:xfrm>
          <a:off x="16388080" y="1054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26670</xdr:rowOff>
    </xdr:to>
    <xdr:cxnSp macro="">
      <xdr:nvCxnSpPr>
        <xdr:cNvPr id="700" name="直線コネクタ 699">
          <a:extLst>
            <a:ext uri="{FF2B5EF4-FFF2-40B4-BE49-F238E27FC236}">
              <a16:creationId xmlns:a16="http://schemas.microsoft.com/office/drawing/2014/main" id="{D8655BD2-CA83-4CD4-9694-E37BA828C0D6}"/>
            </a:ext>
          </a:extLst>
        </xdr:cNvPr>
        <xdr:cNvCxnSpPr/>
      </xdr:nvCxnSpPr>
      <xdr:spPr>
        <a:xfrm>
          <a:off x="16431260" y="105879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01" name="n_1aveValue【保健センター・保健所】&#10;一人当たり面積">
          <a:extLst>
            <a:ext uri="{FF2B5EF4-FFF2-40B4-BE49-F238E27FC236}">
              <a16:creationId xmlns:a16="http://schemas.microsoft.com/office/drawing/2014/main" id="{91B76362-35E4-4F4D-9872-B54A854B89C2}"/>
            </a:ext>
          </a:extLst>
        </xdr:cNvPr>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02" name="n_2aveValue【保健センター・保健所】&#10;一人当たり面積">
          <a:extLst>
            <a:ext uri="{FF2B5EF4-FFF2-40B4-BE49-F238E27FC236}">
              <a16:creationId xmlns:a16="http://schemas.microsoft.com/office/drawing/2014/main" id="{BF7A6A47-EC31-4707-9EA2-7A42BCF95541}"/>
            </a:ext>
          </a:extLst>
        </xdr:cNvPr>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03" name="n_3aveValue【保健センター・保健所】&#10;一人当たり面積">
          <a:extLst>
            <a:ext uri="{FF2B5EF4-FFF2-40B4-BE49-F238E27FC236}">
              <a16:creationId xmlns:a16="http://schemas.microsoft.com/office/drawing/2014/main" id="{66126D6A-77EE-4331-9B64-F88A4EDA07B1}"/>
            </a:ext>
          </a:extLst>
        </xdr:cNvPr>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04" name="n_4aveValue【保健センター・保健所】&#10;一人当たり面積">
          <a:extLst>
            <a:ext uri="{FF2B5EF4-FFF2-40B4-BE49-F238E27FC236}">
              <a16:creationId xmlns:a16="http://schemas.microsoft.com/office/drawing/2014/main" id="{589991F5-CF21-430C-B1AB-9E24E29E984A}"/>
            </a:ext>
          </a:extLst>
        </xdr:cNvPr>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705" name="n_3mainValue【保健センター・保健所】&#10;一人当たり面積">
          <a:extLst>
            <a:ext uri="{FF2B5EF4-FFF2-40B4-BE49-F238E27FC236}">
              <a16:creationId xmlns:a16="http://schemas.microsoft.com/office/drawing/2014/main" id="{B5685CE6-3BDC-44CF-B6D0-4D181B08066C}"/>
            </a:ext>
          </a:extLst>
        </xdr:cNvPr>
        <xdr:cNvSpPr txBox="1"/>
      </xdr:nvSpPr>
      <xdr:spPr>
        <a:xfrm>
          <a:off x="1700156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706" name="n_4mainValue【保健センター・保健所】&#10;一人当たり面積">
          <a:extLst>
            <a:ext uri="{FF2B5EF4-FFF2-40B4-BE49-F238E27FC236}">
              <a16:creationId xmlns:a16="http://schemas.microsoft.com/office/drawing/2014/main" id="{3DDFBDDC-A414-4352-9F28-9D912A85B6D2}"/>
            </a:ext>
          </a:extLst>
        </xdr:cNvPr>
        <xdr:cNvSpPr txBox="1"/>
      </xdr:nvSpPr>
      <xdr:spPr>
        <a:xfrm>
          <a:off x="1622686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a:extLst>
            <a:ext uri="{FF2B5EF4-FFF2-40B4-BE49-F238E27FC236}">
              <a16:creationId xmlns:a16="http://schemas.microsoft.com/office/drawing/2014/main" id="{40292114-8AD3-477D-AA83-B3EB0ABBF6C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a:extLst>
            <a:ext uri="{FF2B5EF4-FFF2-40B4-BE49-F238E27FC236}">
              <a16:creationId xmlns:a16="http://schemas.microsoft.com/office/drawing/2014/main" id="{1B4D6BCA-DAF0-4ACD-9FAE-5FA81FD34C3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a:extLst>
            <a:ext uri="{FF2B5EF4-FFF2-40B4-BE49-F238E27FC236}">
              <a16:creationId xmlns:a16="http://schemas.microsoft.com/office/drawing/2014/main" id="{455D365C-14BE-4B6A-B498-A11879986D2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a:extLst>
            <a:ext uri="{FF2B5EF4-FFF2-40B4-BE49-F238E27FC236}">
              <a16:creationId xmlns:a16="http://schemas.microsoft.com/office/drawing/2014/main" id="{457696E0-E450-485E-A152-965582A5D65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a:extLst>
            <a:ext uri="{FF2B5EF4-FFF2-40B4-BE49-F238E27FC236}">
              <a16:creationId xmlns:a16="http://schemas.microsoft.com/office/drawing/2014/main" id="{6E3E4404-355B-4112-A28B-B6C4001F896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a:extLst>
            <a:ext uri="{FF2B5EF4-FFF2-40B4-BE49-F238E27FC236}">
              <a16:creationId xmlns:a16="http://schemas.microsoft.com/office/drawing/2014/main" id="{85B2CA98-1D72-4B30-92B9-A2C2FC18FA3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a:extLst>
            <a:ext uri="{FF2B5EF4-FFF2-40B4-BE49-F238E27FC236}">
              <a16:creationId xmlns:a16="http://schemas.microsoft.com/office/drawing/2014/main" id="{EC89D736-ED65-4724-AB73-A3ADE3D4B7A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a:extLst>
            <a:ext uri="{FF2B5EF4-FFF2-40B4-BE49-F238E27FC236}">
              <a16:creationId xmlns:a16="http://schemas.microsoft.com/office/drawing/2014/main" id="{C65F1448-5798-4818-8A7E-7BE2CB541A4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a:extLst>
            <a:ext uri="{FF2B5EF4-FFF2-40B4-BE49-F238E27FC236}">
              <a16:creationId xmlns:a16="http://schemas.microsoft.com/office/drawing/2014/main" id="{9BEE0E0D-DF45-4675-8AA0-DDEEB92C416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a:extLst>
            <a:ext uri="{FF2B5EF4-FFF2-40B4-BE49-F238E27FC236}">
              <a16:creationId xmlns:a16="http://schemas.microsoft.com/office/drawing/2014/main" id="{6314B9C4-29D3-45F0-AB7B-7280E7817BB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a:extLst>
            <a:ext uri="{FF2B5EF4-FFF2-40B4-BE49-F238E27FC236}">
              <a16:creationId xmlns:a16="http://schemas.microsoft.com/office/drawing/2014/main" id="{D0668DAE-417A-4B90-B35C-FC53C41FBB3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a:extLst>
            <a:ext uri="{FF2B5EF4-FFF2-40B4-BE49-F238E27FC236}">
              <a16:creationId xmlns:a16="http://schemas.microsoft.com/office/drawing/2014/main" id="{07F9DFA0-CD27-481D-802D-CD29D60A4609}"/>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9" name="テキスト ボックス 718">
          <a:extLst>
            <a:ext uri="{FF2B5EF4-FFF2-40B4-BE49-F238E27FC236}">
              <a16:creationId xmlns:a16="http://schemas.microsoft.com/office/drawing/2014/main" id="{F59F64E1-8A0F-4170-869A-5D1B7D36B01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a:extLst>
            <a:ext uri="{FF2B5EF4-FFF2-40B4-BE49-F238E27FC236}">
              <a16:creationId xmlns:a16="http://schemas.microsoft.com/office/drawing/2014/main" id="{AB0D2A28-D258-44E5-8B60-EE3F7CBEFF18}"/>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1" name="テキスト ボックス 720">
          <a:extLst>
            <a:ext uri="{FF2B5EF4-FFF2-40B4-BE49-F238E27FC236}">
              <a16:creationId xmlns:a16="http://schemas.microsoft.com/office/drawing/2014/main" id="{9BADD61F-D12A-477E-A566-2E7142E2B56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a:extLst>
            <a:ext uri="{FF2B5EF4-FFF2-40B4-BE49-F238E27FC236}">
              <a16:creationId xmlns:a16="http://schemas.microsoft.com/office/drawing/2014/main" id="{5CBFF589-E0CA-4780-B781-542B275C724F}"/>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a:extLst>
            <a:ext uri="{FF2B5EF4-FFF2-40B4-BE49-F238E27FC236}">
              <a16:creationId xmlns:a16="http://schemas.microsoft.com/office/drawing/2014/main" id="{653F1098-6377-4174-9995-3C55A92614F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a:extLst>
            <a:ext uri="{FF2B5EF4-FFF2-40B4-BE49-F238E27FC236}">
              <a16:creationId xmlns:a16="http://schemas.microsoft.com/office/drawing/2014/main" id="{79E7116E-C01A-44CA-BA98-D2CCCAE28917}"/>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5" name="テキスト ボックス 724">
          <a:extLst>
            <a:ext uri="{FF2B5EF4-FFF2-40B4-BE49-F238E27FC236}">
              <a16:creationId xmlns:a16="http://schemas.microsoft.com/office/drawing/2014/main" id="{0370411E-9793-4BC7-90E6-71DC12487623}"/>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a:extLst>
            <a:ext uri="{FF2B5EF4-FFF2-40B4-BE49-F238E27FC236}">
              <a16:creationId xmlns:a16="http://schemas.microsoft.com/office/drawing/2014/main" id="{7693E4E1-C18D-489A-9652-01514D30DE4D}"/>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7" name="テキスト ボックス 726">
          <a:extLst>
            <a:ext uri="{FF2B5EF4-FFF2-40B4-BE49-F238E27FC236}">
              <a16:creationId xmlns:a16="http://schemas.microsoft.com/office/drawing/2014/main" id="{91ED064C-31CB-441B-AB19-9792447E55D6}"/>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a:extLst>
            <a:ext uri="{FF2B5EF4-FFF2-40B4-BE49-F238E27FC236}">
              <a16:creationId xmlns:a16="http://schemas.microsoft.com/office/drawing/2014/main" id="{AED9DF73-6DA2-4A01-B289-4F3F939AE84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a:extLst>
            <a:ext uri="{FF2B5EF4-FFF2-40B4-BE49-F238E27FC236}">
              <a16:creationId xmlns:a16="http://schemas.microsoft.com/office/drawing/2014/main" id="{6217788F-49F8-4CE7-9C23-A61D8EC87FA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0" name="直線コネクタ 729">
          <a:extLst>
            <a:ext uri="{FF2B5EF4-FFF2-40B4-BE49-F238E27FC236}">
              <a16:creationId xmlns:a16="http://schemas.microsoft.com/office/drawing/2014/main" id="{26265D2E-8CDF-4A0E-A24E-72A69EE7025A}"/>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1" name="【消防施設】&#10;有形固定資産減価償却率最小値テキスト">
          <a:extLst>
            <a:ext uri="{FF2B5EF4-FFF2-40B4-BE49-F238E27FC236}">
              <a16:creationId xmlns:a16="http://schemas.microsoft.com/office/drawing/2014/main" id="{2EFAC5B0-C2D2-474B-836D-FFDC2F22B062}"/>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2" name="直線コネクタ 731">
          <a:extLst>
            <a:ext uri="{FF2B5EF4-FFF2-40B4-BE49-F238E27FC236}">
              <a16:creationId xmlns:a16="http://schemas.microsoft.com/office/drawing/2014/main" id="{EEC6FAEB-1130-4CF1-9709-15A010203B2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3" name="【消防施設】&#10;有形固定資産減価償却率最大値テキスト">
          <a:extLst>
            <a:ext uri="{FF2B5EF4-FFF2-40B4-BE49-F238E27FC236}">
              <a16:creationId xmlns:a16="http://schemas.microsoft.com/office/drawing/2014/main" id="{46E41F0E-CE22-4D99-816C-2C6D1CC58BF1}"/>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4" name="直線コネクタ 733">
          <a:extLst>
            <a:ext uri="{FF2B5EF4-FFF2-40B4-BE49-F238E27FC236}">
              <a16:creationId xmlns:a16="http://schemas.microsoft.com/office/drawing/2014/main" id="{5DDFF1A1-E5AA-4C4A-8E8E-9B97ABC5B893}"/>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35" name="【消防施設】&#10;有形固定資産減価償却率平均値テキスト">
          <a:extLst>
            <a:ext uri="{FF2B5EF4-FFF2-40B4-BE49-F238E27FC236}">
              <a16:creationId xmlns:a16="http://schemas.microsoft.com/office/drawing/2014/main" id="{3D92787A-118A-4A91-8926-B89E428B1A97}"/>
            </a:ext>
          </a:extLst>
        </xdr:cNvPr>
        <xdr:cNvSpPr txBox="1"/>
      </xdr:nvSpPr>
      <xdr:spPr>
        <a:xfrm>
          <a:off x="144145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6" name="フローチャート: 判断 735">
          <a:extLst>
            <a:ext uri="{FF2B5EF4-FFF2-40B4-BE49-F238E27FC236}">
              <a16:creationId xmlns:a16="http://schemas.microsoft.com/office/drawing/2014/main" id="{C0C93D04-3D6B-451E-9090-CF66D24943FC}"/>
            </a:ext>
          </a:extLst>
        </xdr:cNvPr>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37" name="フローチャート: 判断 736">
          <a:extLst>
            <a:ext uri="{FF2B5EF4-FFF2-40B4-BE49-F238E27FC236}">
              <a16:creationId xmlns:a16="http://schemas.microsoft.com/office/drawing/2014/main" id="{2BEAB078-7E47-4B2C-929D-EFC9003F07B0}"/>
            </a:ext>
          </a:extLst>
        </xdr:cNvPr>
        <xdr:cNvSpPr/>
      </xdr:nvSpPr>
      <xdr:spPr>
        <a:xfrm>
          <a:off x="13578840" y="13747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38" name="フローチャート: 判断 737">
          <a:extLst>
            <a:ext uri="{FF2B5EF4-FFF2-40B4-BE49-F238E27FC236}">
              <a16:creationId xmlns:a16="http://schemas.microsoft.com/office/drawing/2014/main" id="{3209A30F-45BB-4236-B245-524BB7F9E747}"/>
            </a:ext>
          </a:extLst>
        </xdr:cNvPr>
        <xdr:cNvSpPr/>
      </xdr:nvSpPr>
      <xdr:spPr>
        <a:xfrm>
          <a:off x="128041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39" name="フローチャート: 判断 738">
          <a:extLst>
            <a:ext uri="{FF2B5EF4-FFF2-40B4-BE49-F238E27FC236}">
              <a16:creationId xmlns:a16="http://schemas.microsoft.com/office/drawing/2014/main" id="{9FE7B551-519B-4CD7-9ACB-BF4365D2BC2B}"/>
            </a:ext>
          </a:extLst>
        </xdr:cNvPr>
        <xdr:cNvSpPr/>
      </xdr:nvSpPr>
      <xdr:spPr>
        <a:xfrm>
          <a:off x="12029440" y="1377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40" name="フローチャート: 判断 739">
          <a:extLst>
            <a:ext uri="{FF2B5EF4-FFF2-40B4-BE49-F238E27FC236}">
              <a16:creationId xmlns:a16="http://schemas.microsoft.com/office/drawing/2014/main" id="{D3D7A77F-5144-4F25-8684-BCDF153790FB}"/>
            </a:ext>
          </a:extLst>
        </xdr:cNvPr>
        <xdr:cNvSpPr/>
      </xdr:nvSpPr>
      <xdr:spPr>
        <a:xfrm>
          <a:off x="11231880" y="1363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131A6CF7-792C-4CBA-B695-0689E27B009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996666EA-7464-41FD-BD30-AE128DA7FDE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2AB038AD-1ECB-435A-BCA6-9E8CF48D474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BCA5AEF5-6462-4333-BF2E-4E4021D5062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F0571954-CF91-4E62-910E-75EBBF2DD2E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746" name="楕円 745">
          <a:extLst>
            <a:ext uri="{FF2B5EF4-FFF2-40B4-BE49-F238E27FC236}">
              <a16:creationId xmlns:a16="http://schemas.microsoft.com/office/drawing/2014/main" id="{F0B6125A-52DC-4853-B2E4-A9D4F3D48667}"/>
            </a:ext>
          </a:extLst>
        </xdr:cNvPr>
        <xdr:cNvSpPr/>
      </xdr:nvSpPr>
      <xdr:spPr>
        <a:xfrm>
          <a:off x="14325600" y="137871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19066</xdr:rowOff>
    </xdr:from>
    <xdr:ext cx="405111" cy="259045"/>
    <xdr:sp macro="" textlink="">
      <xdr:nvSpPr>
        <xdr:cNvPr id="747" name="【消防施設】&#10;有形固定資産減価償却率該当値テキスト">
          <a:extLst>
            <a:ext uri="{FF2B5EF4-FFF2-40B4-BE49-F238E27FC236}">
              <a16:creationId xmlns:a16="http://schemas.microsoft.com/office/drawing/2014/main" id="{205AD53A-0485-4CB6-BF13-250CA572D87F}"/>
            </a:ext>
          </a:extLst>
        </xdr:cNvPr>
        <xdr:cNvSpPr txBox="1"/>
      </xdr:nvSpPr>
      <xdr:spPr>
        <a:xfrm>
          <a:off x="14414500" y="1376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30480</xdr:rowOff>
    </xdr:from>
    <xdr:to>
      <xdr:col>81</xdr:col>
      <xdr:colOff>101600</xdr:colOff>
      <xdr:row>82</xdr:row>
      <xdr:rowOff>132080</xdr:rowOff>
    </xdr:to>
    <xdr:sp macro="" textlink="">
      <xdr:nvSpPr>
        <xdr:cNvPr id="748" name="楕円 747">
          <a:extLst>
            <a:ext uri="{FF2B5EF4-FFF2-40B4-BE49-F238E27FC236}">
              <a16:creationId xmlns:a16="http://schemas.microsoft.com/office/drawing/2014/main" id="{B2DB7A81-3AFC-4300-B913-4DABF8D966FA}"/>
            </a:ext>
          </a:extLst>
        </xdr:cNvPr>
        <xdr:cNvSpPr/>
      </xdr:nvSpPr>
      <xdr:spPr>
        <a:xfrm>
          <a:off x="1357884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81280</xdr:rowOff>
    </xdr:from>
    <xdr:to>
      <xdr:col>85</xdr:col>
      <xdr:colOff>127000</xdr:colOff>
      <xdr:row>82</xdr:row>
      <xdr:rowOff>91439</xdr:rowOff>
    </xdr:to>
    <xdr:cxnSp macro="">
      <xdr:nvCxnSpPr>
        <xdr:cNvPr id="749" name="直線コネクタ 748">
          <a:extLst>
            <a:ext uri="{FF2B5EF4-FFF2-40B4-BE49-F238E27FC236}">
              <a16:creationId xmlns:a16="http://schemas.microsoft.com/office/drawing/2014/main" id="{2B106AE0-A1CA-456E-AC4E-6B6D6DAF5CFD}"/>
            </a:ext>
          </a:extLst>
        </xdr:cNvPr>
        <xdr:cNvCxnSpPr/>
      </xdr:nvCxnSpPr>
      <xdr:spPr>
        <a:xfrm>
          <a:off x="13629640" y="13827760"/>
          <a:ext cx="74676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8889</xdr:rowOff>
    </xdr:from>
    <xdr:to>
      <xdr:col>76</xdr:col>
      <xdr:colOff>165100</xdr:colOff>
      <xdr:row>82</xdr:row>
      <xdr:rowOff>110489</xdr:rowOff>
    </xdr:to>
    <xdr:sp macro="" textlink="">
      <xdr:nvSpPr>
        <xdr:cNvPr id="750" name="楕円 749">
          <a:extLst>
            <a:ext uri="{FF2B5EF4-FFF2-40B4-BE49-F238E27FC236}">
              <a16:creationId xmlns:a16="http://schemas.microsoft.com/office/drawing/2014/main" id="{CC264DDC-4990-4541-8720-D0A35A0EBB8F}"/>
            </a:ext>
          </a:extLst>
        </xdr:cNvPr>
        <xdr:cNvSpPr/>
      </xdr:nvSpPr>
      <xdr:spPr>
        <a:xfrm>
          <a:off x="12804140" y="137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59689</xdr:rowOff>
    </xdr:from>
    <xdr:to>
      <xdr:col>81</xdr:col>
      <xdr:colOff>50800</xdr:colOff>
      <xdr:row>82</xdr:row>
      <xdr:rowOff>81280</xdr:rowOff>
    </xdr:to>
    <xdr:cxnSp macro="">
      <xdr:nvCxnSpPr>
        <xdr:cNvPr id="751" name="直線コネクタ 750">
          <a:extLst>
            <a:ext uri="{FF2B5EF4-FFF2-40B4-BE49-F238E27FC236}">
              <a16:creationId xmlns:a16="http://schemas.microsoft.com/office/drawing/2014/main" id="{6582F513-9F7A-4358-870A-1ED477109381}"/>
            </a:ext>
          </a:extLst>
        </xdr:cNvPr>
        <xdr:cNvCxnSpPr/>
      </xdr:nvCxnSpPr>
      <xdr:spPr>
        <a:xfrm>
          <a:off x="12854940" y="13806169"/>
          <a:ext cx="7747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149861</xdr:rowOff>
    </xdr:from>
    <xdr:to>
      <xdr:col>72</xdr:col>
      <xdr:colOff>38100</xdr:colOff>
      <xdr:row>82</xdr:row>
      <xdr:rowOff>80011</xdr:rowOff>
    </xdr:to>
    <xdr:sp macro="" textlink="">
      <xdr:nvSpPr>
        <xdr:cNvPr id="752" name="楕円 751">
          <a:extLst>
            <a:ext uri="{FF2B5EF4-FFF2-40B4-BE49-F238E27FC236}">
              <a16:creationId xmlns:a16="http://schemas.microsoft.com/office/drawing/2014/main" id="{4DABB8A8-B0B4-488E-948D-DFD40B4D032B}"/>
            </a:ext>
          </a:extLst>
        </xdr:cNvPr>
        <xdr:cNvSpPr/>
      </xdr:nvSpPr>
      <xdr:spPr>
        <a:xfrm>
          <a:off x="12029440" y="13728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29211</xdr:rowOff>
    </xdr:from>
    <xdr:to>
      <xdr:col>76</xdr:col>
      <xdr:colOff>114300</xdr:colOff>
      <xdr:row>82</xdr:row>
      <xdr:rowOff>59689</xdr:rowOff>
    </xdr:to>
    <xdr:cxnSp macro="">
      <xdr:nvCxnSpPr>
        <xdr:cNvPr id="753" name="直線コネクタ 752">
          <a:extLst>
            <a:ext uri="{FF2B5EF4-FFF2-40B4-BE49-F238E27FC236}">
              <a16:creationId xmlns:a16="http://schemas.microsoft.com/office/drawing/2014/main" id="{53D4C6A2-0486-482C-B933-49F5604AB6BA}"/>
            </a:ext>
          </a:extLst>
        </xdr:cNvPr>
        <xdr:cNvCxnSpPr/>
      </xdr:nvCxnSpPr>
      <xdr:spPr>
        <a:xfrm>
          <a:off x="12072620" y="13775691"/>
          <a:ext cx="78232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148589</xdr:rowOff>
    </xdr:from>
    <xdr:to>
      <xdr:col>67</xdr:col>
      <xdr:colOff>101600</xdr:colOff>
      <xdr:row>82</xdr:row>
      <xdr:rowOff>78739</xdr:rowOff>
    </xdr:to>
    <xdr:sp macro="" textlink="">
      <xdr:nvSpPr>
        <xdr:cNvPr id="754" name="楕円 753">
          <a:extLst>
            <a:ext uri="{FF2B5EF4-FFF2-40B4-BE49-F238E27FC236}">
              <a16:creationId xmlns:a16="http://schemas.microsoft.com/office/drawing/2014/main" id="{08E01B55-71D0-4BC7-A347-D5791BA47D83}"/>
            </a:ext>
          </a:extLst>
        </xdr:cNvPr>
        <xdr:cNvSpPr/>
      </xdr:nvSpPr>
      <xdr:spPr>
        <a:xfrm>
          <a:off x="11231880" y="137274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27939</xdr:rowOff>
    </xdr:from>
    <xdr:to>
      <xdr:col>71</xdr:col>
      <xdr:colOff>177800</xdr:colOff>
      <xdr:row>82</xdr:row>
      <xdr:rowOff>29211</xdr:rowOff>
    </xdr:to>
    <xdr:cxnSp macro="">
      <xdr:nvCxnSpPr>
        <xdr:cNvPr id="755" name="直線コネクタ 754">
          <a:extLst>
            <a:ext uri="{FF2B5EF4-FFF2-40B4-BE49-F238E27FC236}">
              <a16:creationId xmlns:a16="http://schemas.microsoft.com/office/drawing/2014/main" id="{BD5B1828-BEF2-4995-A763-4566437D0A9E}"/>
            </a:ext>
          </a:extLst>
        </xdr:cNvPr>
        <xdr:cNvCxnSpPr/>
      </xdr:nvCxnSpPr>
      <xdr:spPr>
        <a:xfrm>
          <a:off x="11282680" y="13774419"/>
          <a:ext cx="78994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56" name="n_1aveValue【消防施設】&#10;有形固定資産減価償却率">
          <a:extLst>
            <a:ext uri="{FF2B5EF4-FFF2-40B4-BE49-F238E27FC236}">
              <a16:creationId xmlns:a16="http://schemas.microsoft.com/office/drawing/2014/main" id="{D51081AE-7B6D-4D85-8BCA-7CE7B19EEA9E}"/>
            </a:ext>
          </a:extLst>
        </xdr:cNvPr>
        <xdr:cNvSpPr txBox="1"/>
      </xdr:nvSpPr>
      <xdr:spPr>
        <a:xfrm>
          <a:off x="13437244"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57" name="n_2aveValue【消防施設】&#10;有形固定資産減価償却率">
          <a:extLst>
            <a:ext uri="{FF2B5EF4-FFF2-40B4-BE49-F238E27FC236}">
              <a16:creationId xmlns:a16="http://schemas.microsoft.com/office/drawing/2014/main" id="{57251BC4-0C97-49AE-8497-7E3E8B55F14E}"/>
            </a:ext>
          </a:extLst>
        </xdr:cNvPr>
        <xdr:cNvSpPr txBox="1"/>
      </xdr:nvSpPr>
      <xdr:spPr>
        <a:xfrm>
          <a:off x="1267524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58" name="n_3aveValue【消防施設】&#10;有形固定資産減価償却率">
          <a:extLst>
            <a:ext uri="{FF2B5EF4-FFF2-40B4-BE49-F238E27FC236}">
              <a16:creationId xmlns:a16="http://schemas.microsoft.com/office/drawing/2014/main" id="{2B2D64A8-6051-4519-80E0-726D539779DC}"/>
            </a:ext>
          </a:extLst>
        </xdr:cNvPr>
        <xdr:cNvSpPr txBox="1"/>
      </xdr:nvSpPr>
      <xdr:spPr>
        <a:xfrm>
          <a:off x="1190054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59" name="n_4aveValue【消防施設】&#10;有形固定資産減価償却率">
          <a:extLst>
            <a:ext uri="{FF2B5EF4-FFF2-40B4-BE49-F238E27FC236}">
              <a16:creationId xmlns:a16="http://schemas.microsoft.com/office/drawing/2014/main" id="{B2096026-EA16-4D18-8CD1-3A239F6F56E1}"/>
            </a:ext>
          </a:extLst>
        </xdr:cNvPr>
        <xdr:cNvSpPr txBox="1"/>
      </xdr:nvSpPr>
      <xdr:spPr>
        <a:xfrm>
          <a:off x="1110298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123207</xdr:rowOff>
    </xdr:from>
    <xdr:ext cx="405111" cy="259045"/>
    <xdr:sp macro="" textlink="">
      <xdr:nvSpPr>
        <xdr:cNvPr id="760" name="n_1mainValue【消防施設】&#10;有形固定資産減価償却率">
          <a:extLst>
            <a:ext uri="{FF2B5EF4-FFF2-40B4-BE49-F238E27FC236}">
              <a16:creationId xmlns:a16="http://schemas.microsoft.com/office/drawing/2014/main" id="{CF147B73-3DD4-4E77-B5ED-8DC99C735B3A}"/>
            </a:ext>
          </a:extLst>
        </xdr:cNvPr>
        <xdr:cNvSpPr txBox="1"/>
      </xdr:nvSpPr>
      <xdr:spPr>
        <a:xfrm>
          <a:off x="13437244" y="1386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127016</xdr:rowOff>
    </xdr:from>
    <xdr:ext cx="405111" cy="259045"/>
    <xdr:sp macro="" textlink="">
      <xdr:nvSpPr>
        <xdr:cNvPr id="761" name="n_2mainValue【消防施設】&#10;有形固定資産減価償却率">
          <a:extLst>
            <a:ext uri="{FF2B5EF4-FFF2-40B4-BE49-F238E27FC236}">
              <a16:creationId xmlns:a16="http://schemas.microsoft.com/office/drawing/2014/main" id="{559E76EB-43A4-41DB-BA1F-26CE62CC3CF4}"/>
            </a:ext>
          </a:extLst>
        </xdr:cNvPr>
        <xdr:cNvSpPr txBox="1"/>
      </xdr:nvSpPr>
      <xdr:spPr>
        <a:xfrm>
          <a:off x="126752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96538</xdr:rowOff>
    </xdr:from>
    <xdr:ext cx="405111" cy="259045"/>
    <xdr:sp macro="" textlink="">
      <xdr:nvSpPr>
        <xdr:cNvPr id="762" name="n_3mainValue【消防施設】&#10;有形固定資産減価償却率">
          <a:extLst>
            <a:ext uri="{FF2B5EF4-FFF2-40B4-BE49-F238E27FC236}">
              <a16:creationId xmlns:a16="http://schemas.microsoft.com/office/drawing/2014/main" id="{5A030514-147F-48FD-A379-FA9ED146173E}"/>
            </a:ext>
          </a:extLst>
        </xdr:cNvPr>
        <xdr:cNvSpPr txBox="1"/>
      </xdr:nvSpPr>
      <xdr:spPr>
        <a:xfrm>
          <a:off x="119005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69866</xdr:rowOff>
    </xdr:from>
    <xdr:ext cx="405111" cy="259045"/>
    <xdr:sp macro="" textlink="">
      <xdr:nvSpPr>
        <xdr:cNvPr id="763" name="n_4mainValue【消防施設】&#10;有形固定資産減価償却率">
          <a:extLst>
            <a:ext uri="{FF2B5EF4-FFF2-40B4-BE49-F238E27FC236}">
              <a16:creationId xmlns:a16="http://schemas.microsoft.com/office/drawing/2014/main" id="{3C7AEE9E-1269-43C5-B916-A2E6F1A4FE30}"/>
            </a:ext>
          </a:extLst>
        </xdr:cNvPr>
        <xdr:cNvSpPr txBox="1"/>
      </xdr:nvSpPr>
      <xdr:spPr>
        <a:xfrm>
          <a:off x="11102984" y="1381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a:extLst>
            <a:ext uri="{FF2B5EF4-FFF2-40B4-BE49-F238E27FC236}">
              <a16:creationId xmlns:a16="http://schemas.microsoft.com/office/drawing/2014/main" id="{35201118-5BAA-4C41-BCAC-95BC9690B52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a:extLst>
            <a:ext uri="{FF2B5EF4-FFF2-40B4-BE49-F238E27FC236}">
              <a16:creationId xmlns:a16="http://schemas.microsoft.com/office/drawing/2014/main" id="{72531052-6137-4AF6-A2B5-6C82F8D6141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a:extLst>
            <a:ext uri="{FF2B5EF4-FFF2-40B4-BE49-F238E27FC236}">
              <a16:creationId xmlns:a16="http://schemas.microsoft.com/office/drawing/2014/main" id="{51A7D7C4-70D2-4FC4-AB83-B4A4FFD4F46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a:extLst>
            <a:ext uri="{FF2B5EF4-FFF2-40B4-BE49-F238E27FC236}">
              <a16:creationId xmlns:a16="http://schemas.microsoft.com/office/drawing/2014/main" id="{2C18B776-BA41-4D65-9F88-7A93F620C93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a:extLst>
            <a:ext uri="{FF2B5EF4-FFF2-40B4-BE49-F238E27FC236}">
              <a16:creationId xmlns:a16="http://schemas.microsoft.com/office/drawing/2014/main" id="{4545D999-21FD-4F50-B24C-D7BB6495631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a:extLst>
            <a:ext uri="{FF2B5EF4-FFF2-40B4-BE49-F238E27FC236}">
              <a16:creationId xmlns:a16="http://schemas.microsoft.com/office/drawing/2014/main" id="{A932EC11-1216-47B4-A0F2-4FC88DC419E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a:extLst>
            <a:ext uri="{FF2B5EF4-FFF2-40B4-BE49-F238E27FC236}">
              <a16:creationId xmlns:a16="http://schemas.microsoft.com/office/drawing/2014/main" id="{0BF1F557-6EB1-4E71-B551-5B27902BF3B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a:extLst>
            <a:ext uri="{FF2B5EF4-FFF2-40B4-BE49-F238E27FC236}">
              <a16:creationId xmlns:a16="http://schemas.microsoft.com/office/drawing/2014/main" id="{7A2CD482-AEB2-4422-BECD-7F08C84A9A1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a:extLst>
            <a:ext uri="{FF2B5EF4-FFF2-40B4-BE49-F238E27FC236}">
              <a16:creationId xmlns:a16="http://schemas.microsoft.com/office/drawing/2014/main" id="{DD0E20F4-5C7C-427A-8FC8-5C845905E17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a:extLst>
            <a:ext uri="{FF2B5EF4-FFF2-40B4-BE49-F238E27FC236}">
              <a16:creationId xmlns:a16="http://schemas.microsoft.com/office/drawing/2014/main" id="{12DE710F-18DB-4F99-9793-4A86FC46EC6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a:extLst>
            <a:ext uri="{FF2B5EF4-FFF2-40B4-BE49-F238E27FC236}">
              <a16:creationId xmlns:a16="http://schemas.microsoft.com/office/drawing/2014/main" id="{1903D46B-B743-4085-9DE5-88B3A66FF8F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a:extLst>
            <a:ext uri="{FF2B5EF4-FFF2-40B4-BE49-F238E27FC236}">
              <a16:creationId xmlns:a16="http://schemas.microsoft.com/office/drawing/2014/main" id="{8E890EFA-99B1-4376-9D57-D16C3F83A42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a:extLst>
            <a:ext uri="{FF2B5EF4-FFF2-40B4-BE49-F238E27FC236}">
              <a16:creationId xmlns:a16="http://schemas.microsoft.com/office/drawing/2014/main" id="{722AC86C-DC29-4A69-A7AF-D099CD56C55C}"/>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7" name="テキスト ボックス 776">
          <a:extLst>
            <a:ext uri="{FF2B5EF4-FFF2-40B4-BE49-F238E27FC236}">
              <a16:creationId xmlns:a16="http://schemas.microsoft.com/office/drawing/2014/main" id="{8D9872E0-BE0C-4BC5-A2DD-4D5DBFDBE4AD}"/>
            </a:ext>
          </a:extLst>
        </xdr:cNvPr>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a:extLst>
            <a:ext uri="{FF2B5EF4-FFF2-40B4-BE49-F238E27FC236}">
              <a16:creationId xmlns:a16="http://schemas.microsoft.com/office/drawing/2014/main" id="{49C34489-28D1-4597-8945-C9D25A5F005D}"/>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9" name="テキスト ボックス 778">
          <a:extLst>
            <a:ext uri="{FF2B5EF4-FFF2-40B4-BE49-F238E27FC236}">
              <a16:creationId xmlns:a16="http://schemas.microsoft.com/office/drawing/2014/main" id="{C35DDA87-C7EC-48AF-93AD-1AF858E645B9}"/>
            </a:ext>
          </a:extLst>
        </xdr:cNvPr>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a:extLst>
            <a:ext uri="{FF2B5EF4-FFF2-40B4-BE49-F238E27FC236}">
              <a16:creationId xmlns:a16="http://schemas.microsoft.com/office/drawing/2014/main" id="{82242CA3-B4BA-4658-8232-93AEDAD77B6E}"/>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1" name="テキスト ボックス 780">
          <a:extLst>
            <a:ext uri="{FF2B5EF4-FFF2-40B4-BE49-F238E27FC236}">
              <a16:creationId xmlns:a16="http://schemas.microsoft.com/office/drawing/2014/main" id="{600F5540-4699-40BF-8B64-EACCA47DF5FC}"/>
            </a:ext>
          </a:extLst>
        </xdr:cNvPr>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a:extLst>
            <a:ext uri="{FF2B5EF4-FFF2-40B4-BE49-F238E27FC236}">
              <a16:creationId xmlns:a16="http://schemas.microsoft.com/office/drawing/2014/main" id="{872F387C-49D8-4E5E-9E9A-24BF967D569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3" name="テキスト ボックス 782">
          <a:extLst>
            <a:ext uri="{FF2B5EF4-FFF2-40B4-BE49-F238E27FC236}">
              <a16:creationId xmlns:a16="http://schemas.microsoft.com/office/drawing/2014/main" id="{811890C1-6F52-4272-8586-9F5EAD8F7A2C}"/>
            </a:ext>
          </a:extLst>
        </xdr:cNvPr>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a:extLst>
            <a:ext uri="{FF2B5EF4-FFF2-40B4-BE49-F238E27FC236}">
              <a16:creationId xmlns:a16="http://schemas.microsoft.com/office/drawing/2014/main" id="{3A901EC4-33A8-4F38-A382-57D9FF423EC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5" name="テキスト ボックス 784">
          <a:extLst>
            <a:ext uri="{FF2B5EF4-FFF2-40B4-BE49-F238E27FC236}">
              <a16:creationId xmlns:a16="http://schemas.microsoft.com/office/drawing/2014/main" id="{FC0008FA-64EB-411A-BA15-5C64185019BA}"/>
            </a:ext>
          </a:extLst>
        </xdr:cNvPr>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a:extLst>
            <a:ext uri="{FF2B5EF4-FFF2-40B4-BE49-F238E27FC236}">
              <a16:creationId xmlns:a16="http://schemas.microsoft.com/office/drawing/2014/main" id="{58263E71-4123-4DF7-B5BA-BEB0F72836C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87" name="直線コネクタ 786">
          <a:extLst>
            <a:ext uri="{FF2B5EF4-FFF2-40B4-BE49-F238E27FC236}">
              <a16:creationId xmlns:a16="http://schemas.microsoft.com/office/drawing/2014/main" id="{CD6589A2-53CB-48D1-91A6-30137198B5D5}"/>
            </a:ext>
          </a:extLst>
        </xdr:cNvPr>
        <xdr:cNvCxnSpPr/>
      </xdr:nvCxnSpPr>
      <xdr:spPr>
        <a:xfrm flipV="1">
          <a:off x="19509104" y="13146310"/>
          <a:ext cx="0" cy="138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88" name="【消防施設】&#10;一人当たり面積最小値テキスト">
          <a:extLst>
            <a:ext uri="{FF2B5EF4-FFF2-40B4-BE49-F238E27FC236}">
              <a16:creationId xmlns:a16="http://schemas.microsoft.com/office/drawing/2014/main" id="{4BA4EEE4-3D5E-4A53-AFF4-1F5B44D67131}"/>
            </a:ext>
          </a:extLst>
        </xdr:cNvPr>
        <xdr:cNvSpPr txBox="1"/>
      </xdr:nvSpPr>
      <xdr:spPr>
        <a:xfrm>
          <a:off x="19547840" y="145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9" name="直線コネクタ 788">
          <a:extLst>
            <a:ext uri="{FF2B5EF4-FFF2-40B4-BE49-F238E27FC236}">
              <a16:creationId xmlns:a16="http://schemas.microsoft.com/office/drawing/2014/main" id="{1B547482-E60C-4F9F-B6E9-C0668AD36B70}"/>
            </a:ext>
          </a:extLst>
        </xdr:cNvPr>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90" name="【消防施設】&#10;一人当たり面積最大値テキスト">
          <a:extLst>
            <a:ext uri="{FF2B5EF4-FFF2-40B4-BE49-F238E27FC236}">
              <a16:creationId xmlns:a16="http://schemas.microsoft.com/office/drawing/2014/main" id="{6DD4C78B-197A-45D4-A3CB-230CF0541633}"/>
            </a:ext>
          </a:extLst>
        </xdr:cNvPr>
        <xdr:cNvSpPr txBox="1"/>
      </xdr:nvSpPr>
      <xdr:spPr>
        <a:xfrm>
          <a:off x="19547840" y="12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1" name="直線コネクタ 790">
          <a:extLst>
            <a:ext uri="{FF2B5EF4-FFF2-40B4-BE49-F238E27FC236}">
              <a16:creationId xmlns:a16="http://schemas.microsoft.com/office/drawing/2014/main" id="{5CCBAC96-437D-4194-A0E4-368A773A5526}"/>
            </a:ext>
          </a:extLst>
        </xdr:cNvPr>
        <xdr:cNvCxnSpPr/>
      </xdr:nvCxnSpPr>
      <xdr:spPr>
        <a:xfrm>
          <a:off x="19443700" y="13146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92" name="【消防施設】&#10;一人当たり面積平均値テキスト">
          <a:extLst>
            <a:ext uri="{FF2B5EF4-FFF2-40B4-BE49-F238E27FC236}">
              <a16:creationId xmlns:a16="http://schemas.microsoft.com/office/drawing/2014/main" id="{B047613D-B7A8-4BDB-9653-C20724E4379C}"/>
            </a:ext>
          </a:extLst>
        </xdr:cNvPr>
        <xdr:cNvSpPr txBox="1"/>
      </xdr:nvSpPr>
      <xdr:spPr>
        <a:xfrm>
          <a:off x="19547840" y="1432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93" name="フローチャート: 判断 792">
          <a:extLst>
            <a:ext uri="{FF2B5EF4-FFF2-40B4-BE49-F238E27FC236}">
              <a16:creationId xmlns:a16="http://schemas.microsoft.com/office/drawing/2014/main" id="{CDE2F27C-863E-45B7-AF72-F2E0C4BAE9EC}"/>
            </a:ext>
          </a:extLst>
        </xdr:cNvPr>
        <xdr:cNvSpPr/>
      </xdr:nvSpPr>
      <xdr:spPr>
        <a:xfrm>
          <a:off x="19458940" y="144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94" name="フローチャート: 判断 793">
          <a:extLst>
            <a:ext uri="{FF2B5EF4-FFF2-40B4-BE49-F238E27FC236}">
              <a16:creationId xmlns:a16="http://schemas.microsoft.com/office/drawing/2014/main" id="{8C17F874-4FF3-4C01-8AFE-6F6132FB7416}"/>
            </a:ext>
          </a:extLst>
        </xdr:cNvPr>
        <xdr:cNvSpPr/>
      </xdr:nvSpPr>
      <xdr:spPr>
        <a:xfrm>
          <a:off x="18735040" y="144732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95" name="フローチャート: 判断 794">
          <a:extLst>
            <a:ext uri="{FF2B5EF4-FFF2-40B4-BE49-F238E27FC236}">
              <a16:creationId xmlns:a16="http://schemas.microsoft.com/office/drawing/2014/main" id="{E591B41A-E998-4B57-8904-412DB2D43E6A}"/>
            </a:ext>
          </a:extLst>
        </xdr:cNvPr>
        <xdr:cNvSpPr/>
      </xdr:nvSpPr>
      <xdr:spPr>
        <a:xfrm>
          <a:off x="17937480" y="1448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96" name="フローチャート: 判断 795">
          <a:extLst>
            <a:ext uri="{FF2B5EF4-FFF2-40B4-BE49-F238E27FC236}">
              <a16:creationId xmlns:a16="http://schemas.microsoft.com/office/drawing/2014/main" id="{84B00646-4799-4C3F-8B47-2583FED47380}"/>
            </a:ext>
          </a:extLst>
        </xdr:cNvPr>
        <xdr:cNvSpPr/>
      </xdr:nvSpPr>
      <xdr:spPr>
        <a:xfrm>
          <a:off x="171627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97" name="フローチャート: 判断 796">
          <a:extLst>
            <a:ext uri="{FF2B5EF4-FFF2-40B4-BE49-F238E27FC236}">
              <a16:creationId xmlns:a16="http://schemas.microsoft.com/office/drawing/2014/main" id="{E23EC3E0-199D-4DCD-B508-0FA9F6DF53AC}"/>
            </a:ext>
          </a:extLst>
        </xdr:cNvPr>
        <xdr:cNvSpPr/>
      </xdr:nvSpPr>
      <xdr:spPr>
        <a:xfrm>
          <a:off x="16388080" y="1448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AF45444F-3DB3-4648-B1AF-2552F9D942E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EA21ACB0-6AD8-44B7-93DD-4698BAE751A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25574D33-3EEB-417F-8F80-22632F2A12E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3398CB93-7730-4644-9960-FDC3644F480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A4A262F8-D630-49EC-94F5-F42F53B5087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63092</xdr:rowOff>
    </xdr:from>
    <xdr:to>
      <xdr:col>116</xdr:col>
      <xdr:colOff>114300</xdr:colOff>
      <xdr:row>86</xdr:row>
      <xdr:rowOff>164692</xdr:rowOff>
    </xdr:to>
    <xdr:sp macro="" textlink="">
      <xdr:nvSpPr>
        <xdr:cNvPr id="803" name="楕円 802">
          <a:extLst>
            <a:ext uri="{FF2B5EF4-FFF2-40B4-BE49-F238E27FC236}">
              <a16:creationId xmlns:a16="http://schemas.microsoft.com/office/drawing/2014/main" id="{137B2E5E-FC45-48C2-A8E6-606091E94A11}"/>
            </a:ext>
          </a:extLst>
        </xdr:cNvPr>
        <xdr:cNvSpPr/>
      </xdr:nvSpPr>
      <xdr:spPr>
        <a:xfrm>
          <a:off x="19458940" y="144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04" name="【消防施設】&#10;一人当たり面積該当値テキスト">
          <a:extLst>
            <a:ext uri="{FF2B5EF4-FFF2-40B4-BE49-F238E27FC236}">
              <a16:creationId xmlns:a16="http://schemas.microsoft.com/office/drawing/2014/main" id="{ECBBD729-C451-4618-9FA4-4CA8D0324C76}"/>
            </a:ext>
          </a:extLst>
        </xdr:cNvPr>
        <xdr:cNvSpPr txBox="1"/>
      </xdr:nvSpPr>
      <xdr:spPr>
        <a:xfrm>
          <a:off x="19547840" y="144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63108</xdr:rowOff>
    </xdr:from>
    <xdr:to>
      <xdr:col>112</xdr:col>
      <xdr:colOff>38100</xdr:colOff>
      <xdr:row>86</xdr:row>
      <xdr:rowOff>164708</xdr:rowOff>
    </xdr:to>
    <xdr:sp macro="" textlink="">
      <xdr:nvSpPr>
        <xdr:cNvPr id="805" name="楕円 804">
          <a:extLst>
            <a:ext uri="{FF2B5EF4-FFF2-40B4-BE49-F238E27FC236}">
              <a16:creationId xmlns:a16="http://schemas.microsoft.com/office/drawing/2014/main" id="{366E3C80-4CB7-4E14-B7A2-ACC63CB33FA0}"/>
            </a:ext>
          </a:extLst>
        </xdr:cNvPr>
        <xdr:cNvSpPr/>
      </xdr:nvSpPr>
      <xdr:spPr>
        <a:xfrm>
          <a:off x="18735040" y="14480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113892</xdr:rowOff>
    </xdr:from>
    <xdr:to>
      <xdr:col>116</xdr:col>
      <xdr:colOff>63500</xdr:colOff>
      <xdr:row>86</xdr:row>
      <xdr:rowOff>113908</xdr:rowOff>
    </xdr:to>
    <xdr:cxnSp macro="">
      <xdr:nvCxnSpPr>
        <xdr:cNvPr id="806" name="直線コネクタ 805">
          <a:extLst>
            <a:ext uri="{FF2B5EF4-FFF2-40B4-BE49-F238E27FC236}">
              <a16:creationId xmlns:a16="http://schemas.microsoft.com/office/drawing/2014/main" id="{D4703A70-81E8-4889-8C4B-837DDF80D874}"/>
            </a:ext>
          </a:extLst>
        </xdr:cNvPr>
        <xdr:cNvCxnSpPr/>
      </xdr:nvCxnSpPr>
      <xdr:spPr>
        <a:xfrm flipV="1">
          <a:off x="18778220" y="14530932"/>
          <a:ext cx="73152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63111</xdr:rowOff>
    </xdr:from>
    <xdr:to>
      <xdr:col>107</xdr:col>
      <xdr:colOff>101600</xdr:colOff>
      <xdr:row>86</xdr:row>
      <xdr:rowOff>164711</xdr:rowOff>
    </xdr:to>
    <xdr:sp macro="" textlink="">
      <xdr:nvSpPr>
        <xdr:cNvPr id="807" name="楕円 806">
          <a:extLst>
            <a:ext uri="{FF2B5EF4-FFF2-40B4-BE49-F238E27FC236}">
              <a16:creationId xmlns:a16="http://schemas.microsoft.com/office/drawing/2014/main" id="{05267BAA-9EC1-464F-BD20-38CFEF0D113E}"/>
            </a:ext>
          </a:extLst>
        </xdr:cNvPr>
        <xdr:cNvSpPr/>
      </xdr:nvSpPr>
      <xdr:spPr>
        <a:xfrm>
          <a:off x="17937480" y="144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113908</xdr:rowOff>
    </xdr:from>
    <xdr:to>
      <xdr:col>111</xdr:col>
      <xdr:colOff>177800</xdr:colOff>
      <xdr:row>86</xdr:row>
      <xdr:rowOff>113911</xdr:rowOff>
    </xdr:to>
    <xdr:cxnSp macro="">
      <xdr:nvCxnSpPr>
        <xdr:cNvPr id="808" name="直線コネクタ 807">
          <a:extLst>
            <a:ext uri="{FF2B5EF4-FFF2-40B4-BE49-F238E27FC236}">
              <a16:creationId xmlns:a16="http://schemas.microsoft.com/office/drawing/2014/main" id="{31879DF4-0E26-436C-B833-B76712E762B4}"/>
            </a:ext>
          </a:extLst>
        </xdr:cNvPr>
        <xdr:cNvCxnSpPr/>
      </xdr:nvCxnSpPr>
      <xdr:spPr>
        <a:xfrm flipV="1">
          <a:off x="17988280" y="14530948"/>
          <a:ext cx="78994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63119</xdr:rowOff>
    </xdr:from>
    <xdr:to>
      <xdr:col>102</xdr:col>
      <xdr:colOff>165100</xdr:colOff>
      <xdr:row>86</xdr:row>
      <xdr:rowOff>164719</xdr:rowOff>
    </xdr:to>
    <xdr:sp macro="" textlink="">
      <xdr:nvSpPr>
        <xdr:cNvPr id="809" name="楕円 808">
          <a:extLst>
            <a:ext uri="{FF2B5EF4-FFF2-40B4-BE49-F238E27FC236}">
              <a16:creationId xmlns:a16="http://schemas.microsoft.com/office/drawing/2014/main" id="{3066311E-C0AA-4C7A-BE5E-801C68FDDEDF}"/>
            </a:ext>
          </a:extLst>
        </xdr:cNvPr>
        <xdr:cNvSpPr/>
      </xdr:nvSpPr>
      <xdr:spPr>
        <a:xfrm>
          <a:off x="17162780" y="144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113911</xdr:rowOff>
    </xdr:from>
    <xdr:to>
      <xdr:col>107</xdr:col>
      <xdr:colOff>50800</xdr:colOff>
      <xdr:row>86</xdr:row>
      <xdr:rowOff>113919</xdr:rowOff>
    </xdr:to>
    <xdr:cxnSp macro="">
      <xdr:nvCxnSpPr>
        <xdr:cNvPr id="810" name="直線コネクタ 809">
          <a:extLst>
            <a:ext uri="{FF2B5EF4-FFF2-40B4-BE49-F238E27FC236}">
              <a16:creationId xmlns:a16="http://schemas.microsoft.com/office/drawing/2014/main" id="{952C6520-A840-476D-964C-EFA836EFD37E}"/>
            </a:ext>
          </a:extLst>
        </xdr:cNvPr>
        <xdr:cNvCxnSpPr/>
      </xdr:nvCxnSpPr>
      <xdr:spPr>
        <a:xfrm flipV="1">
          <a:off x="17213580" y="14530951"/>
          <a:ext cx="7747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63153</xdr:rowOff>
    </xdr:from>
    <xdr:to>
      <xdr:col>98</xdr:col>
      <xdr:colOff>38100</xdr:colOff>
      <xdr:row>86</xdr:row>
      <xdr:rowOff>164753</xdr:rowOff>
    </xdr:to>
    <xdr:sp macro="" textlink="">
      <xdr:nvSpPr>
        <xdr:cNvPr id="811" name="楕円 810">
          <a:extLst>
            <a:ext uri="{FF2B5EF4-FFF2-40B4-BE49-F238E27FC236}">
              <a16:creationId xmlns:a16="http://schemas.microsoft.com/office/drawing/2014/main" id="{0BE9FBBB-DB6F-4851-853B-34337784B2BD}"/>
            </a:ext>
          </a:extLst>
        </xdr:cNvPr>
        <xdr:cNvSpPr/>
      </xdr:nvSpPr>
      <xdr:spPr>
        <a:xfrm>
          <a:off x="16388080" y="144801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113919</xdr:rowOff>
    </xdr:from>
    <xdr:to>
      <xdr:col>102</xdr:col>
      <xdr:colOff>114300</xdr:colOff>
      <xdr:row>86</xdr:row>
      <xdr:rowOff>113953</xdr:rowOff>
    </xdr:to>
    <xdr:cxnSp macro="">
      <xdr:nvCxnSpPr>
        <xdr:cNvPr id="812" name="直線コネクタ 811">
          <a:extLst>
            <a:ext uri="{FF2B5EF4-FFF2-40B4-BE49-F238E27FC236}">
              <a16:creationId xmlns:a16="http://schemas.microsoft.com/office/drawing/2014/main" id="{DE8AE95D-F1FE-48DF-B877-CD66105EEDEF}"/>
            </a:ext>
          </a:extLst>
        </xdr:cNvPr>
        <xdr:cNvCxnSpPr/>
      </xdr:nvCxnSpPr>
      <xdr:spPr>
        <a:xfrm flipV="1">
          <a:off x="16431260" y="14530959"/>
          <a:ext cx="78232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13" name="n_1aveValue【消防施設】&#10;一人当たり面積">
          <a:extLst>
            <a:ext uri="{FF2B5EF4-FFF2-40B4-BE49-F238E27FC236}">
              <a16:creationId xmlns:a16="http://schemas.microsoft.com/office/drawing/2014/main" id="{8336E682-D320-456A-B794-A34661564C7D}"/>
            </a:ext>
          </a:extLst>
        </xdr:cNvPr>
        <xdr:cNvSpPr txBox="1"/>
      </xdr:nvSpPr>
      <xdr:spPr>
        <a:xfrm>
          <a:off x="18561127" y="1425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14" name="n_2aveValue【消防施設】&#10;一人当たり面積">
          <a:extLst>
            <a:ext uri="{FF2B5EF4-FFF2-40B4-BE49-F238E27FC236}">
              <a16:creationId xmlns:a16="http://schemas.microsoft.com/office/drawing/2014/main" id="{B1C9855C-C3C4-4076-A351-37DCD9D58040}"/>
            </a:ext>
          </a:extLst>
        </xdr:cNvPr>
        <xdr:cNvSpPr txBox="1"/>
      </xdr:nvSpPr>
      <xdr:spPr>
        <a:xfrm>
          <a:off x="1777626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15" name="n_3aveValue【消防施設】&#10;一人当たり面積">
          <a:extLst>
            <a:ext uri="{FF2B5EF4-FFF2-40B4-BE49-F238E27FC236}">
              <a16:creationId xmlns:a16="http://schemas.microsoft.com/office/drawing/2014/main" id="{D692F138-696A-4F20-B490-7C5405A55EE2}"/>
            </a:ext>
          </a:extLst>
        </xdr:cNvPr>
        <xdr:cNvSpPr txBox="1"/>
      </xdr:nvSpPr>
      <xdr:spPr>
        <a:xfrm>
          <a:off x="170015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16" name="n_4aveValue【消防施設】&#10;一人当たり面積">
          <a:extLst>
            <a:ext uri="{FF2B5EF4-FFF2-40B4-BE49-F238E27FC236}">
              <a16:creationId xmlns:a16="http://schemas.microsoft.com/office/drawing/2014/main" id="{B37833BA-9BE4-4B5A-83CB-02E8DBC22D2D}"/>
            </a:ext>
          </a:extLst>
        </xdr:cNvPr>
        <xdr:cNvSpPr txBox="1"/>
      </xdr:nvSpPr>
      <xdr:spPr>
        <a:xfrm>
          <a:off x="162268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155835</xdr:rowOff>
    </xdr:from>
    <xdr:ext cx="469744" cy="259045"/>
    <xdr:sp macro="" textlink="">
      <xdr:nvSpPr>
        <xdr:cNvPr id="817" name="n_1mainValue【消防施設】&#10;一人当たり面積">
          <a:extLst>
            <a:ext uri="{FF2B5EF4-FFF2-40B4-BE49-F238E27FC236}">
              <a16:creationId xmlns:a16="http://schemas.microsoft.com/office/drawing/2014/main" id="{621C7038-5DA3-48DA-8AE4-5A29134D4072}"/>
            </a:ext>
          </a:extLst>
        </xdr:cNvPr>
        <xdr:cNvSpPr txBox="1"/>
      </xdr:nvSpPr>
      <xdr:spPr>
        <a:xfrm>
          <a:off x="18561127" y="145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155838</xdr:rowOff>
    </xdr:from>
    <xdr:ext cx="469744" cy="259045"/>
    <xdr:sp macro="" textlink="">
      <xdr:nvSpPr>
        <xdr:cNvPr id="818" name="n_2mainValue【消防施設】&#10;一人当たり面積">
          <a:extLst>
            <a:ext uri="{FF2B5EF4-FFF2-40B4-BE49-F238E27FC236}">
              <a16:creationId xmlns:a16="http://schemas.microsoft.com/office/drawing/2014/main" id="{7D6E50DE-80C6-4A7F-A3D2-C7629D98DFAB}"/>
            </a:ext>
          </a:extLst>
        </xdr:cNvPr>
        <xdr:cNvSpPr txBox="1"/>
      </xdr:nvSpPr>
      <xdr:spPr>
        <a:xfrm>
          <a:off x="17776267" y="145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155846</xdr:rowOff>
    </xdr:from>
    <xdr:ext cx="469744" cy="259045"/>
    <xdr:sp macro="" textlink="">
      <xdr:nvSpPr>
        <xdr:cNvPr id="819" name="n_3mainValue【消防施設】&#10;一人当たり面積">
          <a:extLst>
            <a:ext uri="{FF2B5EF4-FFF2-40B4-BE49-F238E27FC236}">
              <a16:creationId xmlns:a16="http://schemas.microsoft.com/office/drawing/2014/main" id="{A01681A3-ED1C-4663-B5EE-D9F55BD1D20E}"/>
            </a:ext>
          </a:extLst>
        </xdr:cNvPr>
        <xdr:cNvSpPr txBox="1"/>
      </xdr:nvSpPr>
      <xdr:spPr>
        <a:xfrm>
          <a:off x="17001567" y="145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155880</xdr:rowOff>
    </xdr:from>
    <xdr:ext cx="469744" cy="259045"/>
    <xdr:sp macro="" textlink="">
      <xdr:nvSpPr>
        <xdr:cNvPr id="820" name="n_4mainValue【消防施設】&#10;一人当たり面積">
          <a:extLst>
            <a:ext uri="{FF2B5EF4-FFF2-40B4-BE49-F238E27FC236}">
              <a16:creationId xmlns:a16="http://schemas.microsoft.com/office/drawing/2014/main" id="{70289160-C538-46DD-91A8-6F8C1967DA7E}"/>
            </a:ext>
          </a:extLst>
        </xdr:cNvPr>
        <xdr:cNvSpPr txBox="1"/>
      </xdr:nvSpPr>
      <xdr:spPr>
        <a:xfrm>
          <a:off x="16226867" y="1457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945C708F-9E8E-4D02-8DC6-EF381EAF095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6125419F-D2C5-45B8-90AA-83054D1014C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03AE1CC9-FE92-44A8-B440-31E063F3AA5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0FFDB2EE-5854-48E6-87F8-394A28431FF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47312A08-832F-43BC-9EEE-25FAF742E7F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2C654B9F-5F7E-4C0D-B5AF-6C442C39243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259D94D2-093D-4671-91C4-049F39EF19B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5C56B9E0-7A57-45DB-B3F9-DEAA3C7DAE5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FCBFF814-65CD-49A4-A1D6-5B365BD736E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74069B6A-7200-4AE4-872F-2B37547A4A5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6442AF6E-8B30-4DF5-A7F4-8D3DE1CCA21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a:extLst>
            <a:ext uri="{FF2B5EF4-FFF2-40B4-BE49-F238E27FC236}">
              <a16:creationId xmlns:a16="http://schemas.microsoft.com/office/drawing/2014/main" id="{1ADC1C68-7DB9-4789-A551-922A5909D0D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C9B2EEBC-8296-4ACD-B438-BFDCE0A7BA5A}"/>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a:extLst>
            <a:ext uri="{FF2B5EF4-FFF2-40B4-BE49-F238E27FC236}">
              <a16:creationId xmlns:a16="http://schemas.microsoft.com/office/drawing/2014/main" id="{18593924-2AA2-4EF2-9451-281A8334502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a:extLst>
            <a:ext uri="{FF2B5EF4-FFF2-40B4-BE49-F238E27FC236}">
              <a16:creationId xmlns:a16="http://schemas.microsoft.com/office/drawing/2014/main" id="{F60FF882-937F-464E-9427-43094BFD5DF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a:extLst>
            <a:ext uri="{FF2B5EF4-FFF2-40B4-BE49-F238E27FC236}">
              <a16:creationId xmlns:a16="http://schemas.microsoft.com/office/drawing/2014/main" id="{5CAE3CEB-B049-4724-9E94-30E56DF23CD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a:extLst>
            <a:ext uri="{FF2B5EF4-FFF2-40B4-BE49-F238E27FC236}">
              <a16:creationId xmlns:a16="http://schemas.microsoft.com/office/drawing/2014/main" id="{077FFE9A-F952-4DBC-A8AD-330DF664062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a:extLst>
            <a:ext uri="{FF2B5EF4-FFF2-40B4-BE49-F238E27FC236}">
              <a16:creationId xmlns:a16="http://schemas.microsoft.com/office/drawing/2014/main" id="{7B5D1A44-FB63-48CB-9A30-7520A98B2B2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a:extLst>
            <a:ext uri="{FF2B5EF4-FFF2-40B4-BE49-F238E27FC236}">
              <a16:creationId xmlns:a16="http://schemas.microsoft.com/office/drawing/2014/main" id="{DAB728DE-BD02-4465-9BF7-C6FEC62A648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a:extLst>
            <a:ext uri="{FF2B5EF4-FFF2-40B4-BE49-F238E27FC236}">
              <a16:creationId xmlns:a16="http://schemas.microsoft.com/office/drawing/2014/main" id="{D7B8667C-1BA6-4194-86E9-6397F936871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a:extLst>
            <a:ext uri="{FF2B5EF4-FFF2-40B4-BE49-F238E27FC236}">
              <a16:creationId xmlns:a16="http://schemas.microsoft.com/office/drawing/2014/main" id="{6911316C-5BC4-4467-9502-F8C956AE7ED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a:extLst>
            <a:ext uri="{FF2B5EF4-FFF2-40B4-BE49-F238E27FC236}">
              <a16:creationId xmlns:a16="http://schemas.microsoft.com/office/drawing/2014/main" id="{DFF45300-09B1-403D-A4A2-9704D12851B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a:extLst>
            <a:ext uri="{FF2B5EF4-FFF2-40B4-BE49-F238E27FC236}">
              <a16:creationId xmlns:a16="http://schemas.microsoft.com/office/drawing/2014/main" id="{FD362DD9-03BB-40DC-9B9F-746879D4A82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302C3324-81E5-46F2-8D2B-A91C6690CBE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a:extLst>
            <a:ext uri="{FF2B5EF4-FFF2-40B4-BE49-F238E27FC236}">
              <a16:creationId xmlns:a16="http://schemas.microsoft.com/office/drawing/2014/main" id="{7EDAC38A-9730-46D6-B321-1EB581A3A43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46" name="直線コネクタ 845">
          <a:extLst>
            <a:ext uri="{FF2B5EF4-FFF2-40B4-BE49-F238E27FC236}">
              <a16:creationId xmlns:a16="http://schemas.microsoft.com/office/drawing/2014/main" id="{813A9F93-3D4E-40B5-840F-A013B25516FE}"/>
            </a:ext>
          </a:extLst>
        </xdr:cNvPr>
        <xdr:cNvCxnSpPr/>
      </xdr:nvCxnSpPr>
      <xdr:spPr>
        <a:xfrm flipV="1">
          <a:off x="14375764"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7" name="【庁舎】&#10;有形固定資産減価償却率最小値テキスト">
          <a:extLst>
            <a:ext uri="{FF2B5EF4-FFF2-40B4-BE49-F238E27FC236}">
              <a16:creationId xmlns:a16="http://schemas.microsoft.com/office/drawing/2014/main" id="{4CD98F7E-B13B-43D6-87A9-4D396EE68AB1}"/>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8" name="直線コネクタ 847">
          <a:extLst>
            <a:ext uri="{FF2B5EF4-FFF2-40B4-BE49-F238E27FC236}">
              <a16:creationId xmlns:a16="http://schemas.microsoft.com/office/drawing/2014/main" id="{AAE9112C-B2D2-4101-991A-B1856FFBB664}"/>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49" name="【庁舎】&#10;有形固定資産減価償却率最大値テキスト">
          <a:extLst>
            <a:ext uri="{FF2B5EF4-FFF2-40B4-BE49-F238E27FC236}">
              <a16:creationId xmlns:a16="http://schemas.microsoft.com/office/drawing/2014/main" id="{A280502B-D709-47EA-99BE-4523EC0B1473}"/>
            </a:ext>
          </a:extLst>
        </xdr:cNvPr>
        <xdr:cNvSpPr txBox="1"/>
      </xdr:nvSpPr>
      <xdr:spPr>
        <a:xfrm>
          <a:off x="1441450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50" name="直線コネクタ 849">
          <a:extLst>
            <a:ext uri="{FF2B5EF4-FFF2-40B4-BE49-F238E27FC236}">
              <a16:creationId xmlns:a16="http://schemas.microsoft.com/office/drawing/2014/main" id="{A9855869-2230-4DCC-A1A3-A657FC9855E2}"/>
            </a:ext>
          </a:extLst>
        </xdr:cNvPr>
        <xdr:cNvCxnSpPr/>
      </xdr:nvCxnSpPr>
      <xdr:spPr>
        <a:xfrm>
          <a:off x="142875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51" name="【庁舎】&#10;有形固定資産減価償却率平均値テキスト">
          <a:extLst>
            <a:ext uri="{FF2B5EF4-FFF2-40B4-BE49-F238E27FC236}">
              <a16:creationId xmlns:a16="http://schemas.microsoft.com/office/drawing/2014/main" id="{72D8C20F-788C-41CC-AED4-1C1EF130602A}"/>
            </a:ext>
          </a:extLst>
        </xdr:cNvPr>
        <xdr:cNvSpPr txBox="1"/>
      </xdr:nvSpPr>
      <xdr:spPr>
        <a:xfrm>
          <a:off x="14414500" y="1730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2" name="フローチャート: 判断 851">
          <a:extLst>
            <a:ext uri="{FF2B5EF4-FFF2-40B4-BE49-F238E27FC236}">
              <a16:creationId xmlns:a16="http://schemas.microsoft.com/office/drawing/2014/main" id="{F56D64CE-7644-40F4-A9D6-D6FFD1B770B1}"/>
            </a:ext>
          </a:extLst>
        </xdr:cNvPr>
        <xdr:cNvSpPr/>
      </xdr:nvSpPr>
      <xdr:spPr>
        <a:xfrm>
          <a:off x="14325600" y="17448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3" name="フローチャート: 判断 852">
          <a:extLst>
            <a:ext uri="{FF2B5EF4-FFF2-40B4-BE49-F238E27FC236}">
              <a16:creationId xmlns:a16="http://schemas.microsoft.com/office/drawing/2014/main" id="{085B4245-B579-44DD-B532-062240DF1D9D}"/>
            </a:ext>
          </a:extLst>
        </xdr:cNvPr>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54" name="フローチャート: 判断 853">
          <a:extLst>
            <a:ext uri="{FF2B5EF4-FFF2-40B4-BE49-F238E27FC236}">
              <a16:creationId xmlns:a16="http://schemas.microsoft.com/office/drawing/2014/main" id="{B4E84CF0-3C88-4629-A465-D4BCCEDC5BA0}"/>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55" name="フローチャート: 判断 854">
          <a:extLst>
            <a:ext uri="{FF2B5EF4-FFF2-40B4-BE49-F238E27FC236}">
              <a16:creationId xmlns:a16="http://schemas.microsoft.com/office/drawing/2014/main" id="{4737DB0B-2BAD-447A-87F6-E9B704CC1166}"/>
            </a:ext>
          </a:extLst>
        </xdr:cNvPr>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56" name="フローチャート: 判断 855">
          <a:extLst>
            <a:ext uri="{FF2B5EF4-FFF2-40B4-BE49-F238E27FC236}">
              <a16:creationId xmlns:a16="http://schemas.microsoft.com/office/drawing/2014/main" id="{2DD2E76D-BA76-4AF2-9F2E-A7FA99080DE4}"/>
            </a:ext>
          </a:extLst>
        </xdr:cNvPr>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CB4636E0-FA18-4D99-A001-B0600D8BA9F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248B2C7B-3C1C-459A-AB53-71E7D7FAA6F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23660793-9AFC-4346-A4C4-3AD717129614}"/>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C1C06F1-627A-49F7-96B1-B65A0098623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6905CE88-8F7F-42CE-A507-06536B7EC50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115207</xdr:rowOff>
    </xdr:from>
    <xdr:to>
      <xdr:col>85</xdr:col>
      <xdr:colOff>177800</xdr:colOff>
      <xdr:row>109</xdr:row>
      <xdr:rowOff>45357</xdr:rowOff>
    </xdr:to>
    <xdr:sp macro="" textlink="">
      <xdr:nvSpPr>
        <xdr:cNvPr id="862" name="楕円 861">
          <a:extLst>
            <a:ext uri="{FF2B5EF4-FFF2-40B4-BE49-F238E27FC236}">
              <a16:creationId xmlns:a16="http://schemas.microsoft.com/office/drawing/2014/main" id="{93E32C0F-CADE-4FF5-B72D-AAA2E49132B5}"/>
            </a:ext>
          </a:extLst>
        </xdr:cNvPr>
        <xdr:cNvSpPr/>
      </xdr:nvSpPr>
      <xdr:spPr>
        <a:xfrm>
          <a:off x="14325600" y="182203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30134</xdr:rowOff>
    </xdr:from>
    <xdr:ext cx="405111" cy="259045"/>
    <xdr:sp macro="" textlink="">
      <xdr:nvSpPr>
        <xdr:cNvPr id="863" name="【庁舎】&#10;有形固定資産減価償却率該当値テキスト">
          <a:extLst>
            <a:ext uri="{FF2B5EF4-FFF2-40B4-BE49-F238E27FC236}">
              <a16:creationId xmlns:a16="http://schemas.microsoft.com/office/drawing/2014/main" id="{5E8AB414-AF35-49E4-B8B1-EB008EA26CE0}"/>
            </a:ext>
          </a:extLst>
        </xdr:cNvPr>
        <xdr:cNvSpPr txBox="1"/>
      </xdr:nvSpPr>
      <xdr:spPr>
        <a:xfrm>
          <a:off x="14414500" y="1813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115207</xdr:rowOff>
    </xdr:from>
    <xdr:to>
      <xdr:col>81</xdr:col>
      <xdr:colOff>101600</xdr:colOff>
      <xdr:row>109</xdr:row>
      <xdr:rowOff>45357</xdr:rowOff>
    </xdr:to>
    <xdr:sp macro="" textlink="">
      <xdr:nvSpPr>
        <xdr:cNvPr id="864" name="楕円 863">
          <a:extLst>
            <a:ext uri="{FF2B5EF4-FFF2-40B4-BE49-F238E27FC236}">
              <a16:creationId xmlns:a16="http://schemas.microsoft.com/office/drawing/2014/main" id="{6A6E3492-431C-42FB-A393-1583ADAF30A5}"/>
            </a:ext>
          </a:extLst>
        </xdr:cNvPr>
        <xdr:cNvSpPr/>
      </xdr:nvSpPr>
      <xdr:spPr>
        <a:xfrm>
          <a:off x="13578840" y="18220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166007</xdr:rowOff>
    </xdr:from>
    <xdr:to>
      <xdr:col>85</xdr:col>
      <xdr:colOff>127000</xdr:colOff>
      <xdr:row>108</xdr:row>
      <xdr:rowOff>166007</xdr:rowOff>
    </xdr:to>
    <xdr:cxnSp macro="">
      <xdr:nvCxnSpPr>
        <xdr:cNvPr id="865" name="直線コネクタ 864">
          <a:extLst>
            <a:ext uri="{FF2B5EF4-FFF2-40B4-BE49-F238E27FC236}">
              <a16:creationId xmlns:a16="http://schemas.microsoft.com/office/drawing/2014/main" id="{2DFAC5DC-39CF-46E7-AD5A-837BAD443735}"/>
            </a:ext>
          </a:extLst>
        </xdr:cNvPr>
        <xdr:cNvCxnSpPr/>
      </xdr:nvCxnSpPr>
      <xdr:spPr>
        <a:xfrm>
          <a:off x="13629640" y="18271127"/>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133169</xdr:rowOff>
    </xdr:from>
    <xdr:to>
      <xdr:col>76</xdr:col>
      <xdr:colOff>165100</xdr:colOff>
      <xdr:row>109</xdr:row>
      <xdr:rowOff>63319</xdr:rowOff>
    </xdr:to>
    <xdr:sp macro="" textlink="">
      <xdr:nvSpPr>
        <xdr:cNvPr id="866" name="楕円 865">
          <a:extLst>
            <a:ext uri="{FF2B5EF4-FFF2-40B4-BE49-F238E27FC236}">
              <a16:creationId xmlns:a16="http://schemas.microsoft.com/office/drawing/2014/main" id="{A110F4E6-1245-45C2-8B1E-A53B47B0B61C}"/>
            </a:ext>
          </a:extLst>
        </xdr:cNvPr>
        <xdr:cNvSpPr/>
      </xdr:nvSpPr>
      <xdr:spPr>
        <a:xfrm>
          <a:off x="12804140" y="18238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166007</xdr:rowOff>
    </xdr:from>
    <xdr:to>
      <xdr:col>81</xdr:col>
      <xdr:colOff>50800</xdr:colOff>
      <xdr:row>109</xdr:row>
      <xdr:rowOff>12519</xdr:rowOff>
    </xdr:to>
    <xdr:cxnSp macro="">
      <xdr:nvCxnSpPr>
        <xdr:cNvPr id="867" name="直線コネクタ 866">
          <a:extLst>
            <a:ext uri="{FF2B5EF4-FFF2-40B4-BE49-F238E27FC236}">
              <a16:creationId xmlns:a16="http://schemas.microsoft.com/office/drawing/2014/main" id="{B60DB0A2-5D66-4029-BC2C-211FA37C3643}"/>
            </a:ext>
          </a:extLst>
        </xdr:cNvPr>
        <xdr:cNvCxnSpPr/>
      </xdr:nvCxnSpPr>
      <xdr:spPr>
        <a:xfrm flipV="1">
          <a:off x="12854940" y="18271127"/>
          <a:ext cx="7747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120106</xdr:rowOff>
    </xdr:from>
    <xdr:to>
      <xdr:col>72</xdr:col>
      <xdr:colOff>38100</xdr:colOff>
      <xdr:row>109</xdr:row>
      <xdr:rowOff>50256</xdr:rowOff>
    </xdr:to>
    <xdr:sp macro="" textlink="">
      <xdr:nvSpPr>
        <xdr:cNvPr id="868" name="楕円 867">
          <a:extLst>
            <a:ext uri="{FF2B5EF4-FFF2-40B4-BE49-F238E27FC236}">
              <a16:creationId xmlns:a16="http://schemas.microsoft.com/office/drawing/2014/main" id="{65776AF8-F9B5-41F3-81B9-57F9D3E882A9}"/>
            </a:ext>
          </a:extLst>
        </xdr:cNvPr>
        <xdr:cNvSpPr/>
      </xdr:nvSpPr>
      <xdr:spPr>
        <a:xfrm>
          <a:off x="12029440" y="18225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170906</xdr:rowOff>
    </xdr:from>
    <xdr:to>
      <xdr:col>76</xdr:col>
      <xdr:colOff>114300</xdr:colOff>
      <xdr:row>109</xdr:row>
      <xdr:rowOff>12519</xdr:rowOff>
    </xdr:to>
    <xdr:cxnSp macro="">
      <xdr:nvCxnSpPr>
        <xdr:cNvPr id="869" name="直線コネクタ 868">
          <a:extLst>
            <a:ext uri="{FF2B5EF4-FFF2-40B4-BE49-F238E27FC236}">
              <a16:creationId xmlns:a16="http://schemas.microsoft.com/office/drawing/2014/main" id="{A2227088-3A97-4CFA-A3E8-0085AE521AC6}"/>
            </a:ext>
          </a:extLst>
        </xdr:cNvPr>
        <xdr:cNvCxnSpPr/>
      </xdr:nvCxnSpPr>
      <xdr:spPr>
        <a:xfrm>
          <a:off x="12072620" y="18276026"/>
          <a:ext cx="78232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92348</xdr:rowOff>
    </xdr:from>
    <xdr:to>
      <xdr:col>67</xdr:col>
      <xdr:colOff>101600</xdr:colOff>
      <xdr:row>109</xdr:row>
      <xdr:rowOff>22498</xdr:rowOff>
    </xdr:to>
    <xdr:sp macro="" textlink="">
      <xdr:nvSpPr>
        <xdr:cNvPr id="870" name="楕円 869">
          <a:extLst>
            <a:ext uri="{FF2B5EF4-FFF2-40B4-BE49-F238E27FC236}">
              <a16:creationId xmlns:a16="http://schemas.microsoft.com/office/drawing/2014/main" id="{61BB4F6B-2F88-49B4-923A-CFBCB9CA2F5A}"/>
            </a:ext>
          </a:extLst>
        </xdr:cNvPr>
        <xdr:cNvSpPr/>
      </xdr:nvSpPr>
      <xdr:spPr>
        <a:xfrm>
          <a:off x="11231880"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143148</xdr:rowOff>
    </xdr:from>
    <xdr:to>
      <xdr:col>71</xdr:col>
      <xdr:colOff>177800</xdr:colOff>
      <xdr:row>108</xdr:row>
      <xdr:rowOff>170906</xdr:rowOff>
    </xdr:to>
    <xdr:cxnSp macro="">
      <xdr:nvCxnSpPr>
        <xdr:cNvPr id="871" name="直線コネクタ 870">
          <a:extLst>
            <a:ext uri="{FF2B5EF4-FFF2-40B4-BE49-F238E27FC236}">
              <a16:creationId xmlns:a16="http://schemas.microsoft.com/office/drawing/2014/main" id="{8C216D5D-8D95-4392-B27B-FA9A8910EA64}"/>
            </a:ext>
          </a:extLst>
        </xdr:cNvPr>
        <xdr:cNvCxnSpPr/>
      </xdr:nvCxnSpPr>
      <xdr:spPr>
        <a:xfrm>
          <a:off x="11282680" y="18248268"/>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72" name="n_1aveValue【庁舎】&#10;有形固定資産減価償却率">
          <a:extLst>
            <a:ext uri="{FF2B5EF4-FFF2-40B4-BE49-F238E27FC236}">
              <a16:creationId xmlns:a16="http://schemas.microsoft.com/office/drawing/2014/main" id="{F8DE7220-5891-4722-8E95-1172F4A3D1CA}"/>
            </a:ext>
          </a:extLst>
        </xdr:cNvPr>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73" name="n_2aveValue【庁舎】&#10;有形固定資産減価償却率">
          <a:extLst>
            <a:ext uri="{FF2B5EF4-FFF2-40B4-BE49-F238E27FC236}">
              <a16:creationId xmlns:a16="http://schemas.microsoft.com/office/drawing/2014/main" id="{406EEC15-445A-469A-8F17-843A9D66CE8E}"/>
            </a:ext>
          </a:extLst>
        </xdr:cNvPr>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74" name="n_3aveValue【庁舎】&#10;有形固定資産減価償却率">
          <a:extLst>
            <a:ext uri="{FF2B5EF4-FFF2-40B4-BE49-F238E27FC236}">
              <a16:creationId xmlns:a16="http://schemas.microsoft.com/office/drawing/2014/main" id="{84327AF7-27B2-4E72-A2B9-D0410F348320}"/>
            </a:ext>
          </a:extLst>
        </xdr:cNvPr>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75" name="n_4aveValue【庁舎】&#10;有形固定資産減価償却率">
          <a:extLst>
            <a:ext uri="{FF2B5EF4-FFF2-40B4-BE49-F238E27FC236}">
              <a16:creationId xmlns:a16="http://schemas.microsoft.com/office/drawing/2014/main" id="{88C07A51-5E99-48E4-9C5C-D54237EDF27F}"/>
            </a:ext>
          </a:extLst>
        </xdr:cNvPr>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36484</xdr:rowOff>
    </xdr:from>
    <xdr:ext cx="405111" cy="259045"/>
    <xdr:sp macro="" textlink="">
      <xdr:nvSpPr>
        <xdr:cNvPr id="876" name="n_1mainValue【庁舎】&#10;有形固定資産減価償却率">
          <a:extLst>
            <a:ext uri="{FF2B5EF4-FFF2-40B4-BE49-F238E27FC236}">
              <a16:creationId xmlns:a16="http://schemas.microsoft.com/office/drawing/2014/main" id="{FE216638-FEEE-4965-972C-192F36AAA252}"/>
            </a:ext>
          </a:extLst>
        </xdr:cNvPr>
        <xdr:cNvSpPr txBox="1"/>
      </xdr:nvSpPr>
      <xdr:spPr>
        <a:xfrm>
          <a:off x="13437244" y="1830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54446</xdr:rowOff>
    </xdr:from>
    <xdr:ext cx="405111" cy="259045"/>
    <xdr:sp macro="" textlink="">
      <xdr:nvSpPr>
        <xdr:cNvPr id="877" name="n_2mainValue【庁舎】&#10;有形固定資産減価償却率">
          <a:extLst>
            <a:ext uri="{FF2B5EF4-FFF2-40B4-BE49-F238E27FC236}">
              <a16:creationId xmlns:a16="http://schemas.microsoft.com/office/drawing/2014/main" id="{380EDA84-4512-48D5-85AE-368910D2D924}"/>
            </a:ext>
          </a:extLst>
        </xdr:cNvPr>
        <xdr:cNvSpPr txBox="1"/>
      </xdr:nvSpPr>
      <xdr:spPr>
        <a:xfrm>
          <a:off x="12675244" y="1832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41383</xdr:rowOff>
    </xdr:from>
    <xdr:ext cx="405111" cy="259045"/>
    <xdr:sp macro="" textlink="">
      <xdr:nvSpPr>
        <xdr:cNvPr id="878" name="n_3mainValue【庁舎】&#10;有形固定資産減価償却率">
          <a:extLst>
            <a:ext uri="{FF2B5EF4-FFF2-40B4-BE49-F238E27FC236}">
              <a16:creationId xmlns:a16="http://schemas.microsoft.com/office/drawing/2014/main" id="{3F392930-768A-42C3-82A7-DFE8B1C121B7}"/>
            </a:ext>
          </a:extLst>
        </xdr:cNvPr>
        <xdr:cNvSpPr txBox="1"/>
      </xdr:nvSpPr>
      <xdr:spPr>
        <a:xfrm>
          <a:off x="11900544" y="183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13625</xdr:rowOff>
    </xdr:from>
    <xdr:ext cx="405111" cy="259045"/>
    <xdr:sp macro="" textlink="">
      <xdr:nvSpPr>
        <xdr:cNvPr id="879" name="n_4mainValue【庁舎】&#10;有形固定資産減価償却率">
          <a:extLst>
            <a:ext uri="{FF2B5EF4-FFF2-40B4-BE49-F238E27FC236}">
              <a16:creationId xmlns:a16="http://schemas.microsoft.com/office/drawing/2014/main" id="{7EE2BCDE-68CE-4880-ABDB-15EF647BBBAB}"/>
            </a:ext>
          </a:extLst>
        </xdr:cNvPr>
        <xdr:cNvSpPr txBox="1"/>
      </xdr:nvSpPr>
      <xdr:spPr>
        <a:xfrm>
          <a:off x="11102984" y="18286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a:extLst>
            <a:ext uri="{FF2B5EF4-FFF2-40B4-BE49-F238E27FC236}">
              <a16:creationId xmlns:a16="http://schemas.microsoft.com/office/drawing/2014/main" id="{962E7E7B-9649-4D9D-8FF2-815429A1EF9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a:extLst>
            <a:ext uri="{FF2B5EF4-FFF2-40B4-BE49-F238E27FC236}">
              <a16:creationId xmlns:a16="http://schemas.microsoft.com/office/drawing/2014/main" id="{F8643509-B7C3-4051-B9B7-77BF51747E0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a:extLst>
            <a:ext uri="{FF2B5EF4-FFF2-40B4-BE49-F238E27FC236}">
              <a16:creationId xmlns:a16="http://schemas.microsoft.com/office/drawing/2014/main" id="{6B69D3DD-1C78-4FC7-B30B-32150C1BC0A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a:extLst>
            <a:ext uri="{FF2B5EF4-FFF2-40B4-BE49-F238E27FC236}">
              <a16:creationId xmlns:a16="http://schemas.microsoft.com/office/drawing/2014/main" id="{2299A266-08EB-48C8-86AF-E97388BF647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a:extLst>
            <a:ext uri="{FF2B5EF4-FFF2-40B4-BE49-F238E27FC236}">
              <a16:creationId xmlns:a16="http://schemas.microsoft.com/office/drawing/2014/main" id="{709D0BAD-1FAA-4D94-BD73-FBAA83BCCAB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a:extLst>
            <a:ext uri="{FF2B5EF4-FFF2-40B4-BE49-F238E27FC236}">
              <a16:creationId xmlns:a16="http://schemas.microsoft.com/office/drawing/2014/main" id="{3A9A0480-E84B-491B-9A2E-E4224C64389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a:extLst>
            <a:ext uri="{FF2B5EF4-FFF2-40B4-BE49-F238E27FC236}">
              <a16:creationId xmlns:a16="http://schemas.microsoft.com/office/drawing/2014/main" id="{C39C4F20-3DBF-4C95-B0B9-9613CE7C43A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a:extLst>
            <a:ext uri="{FF2B5EF4-FFF2-40B4-BE49-F238E27FC236}">
              <a16:creationId xmlns:a16="http://schemas.microsoft.com/office/drawing/2014/main" id="{A682225D-3298-4497-86CC-94BE982DC06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a:extLst>
            <a:ext uri="{FF2B5EF4-FFF2-40B4-BE49-F238E27FC236}">
              <a16:creationId xmlns:a16="http://schemas.microsoft.com/office/drawing/2014/main" id="{67C2B7F1-09F3-432F-AE38-0F841133213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a:extLst>
            <a:ext uri="{FF2B5EF4-FFF2-40B4-BE49-F238E27FC236}">
              <a16:creationId xmlns:a16="http://schemas.microsoft.com/office/drawing/2014/main" id="{A5D71DAB-00A6-4848-9733-4E766CBA4B8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0" name="直線コネクタ 889">
          <a:extLst>
            <a:ext uri="{FF2B5EF4-FFF2-40B4-BE49-F238E27FC236}">
              <a16:creationId xmlns:a16="http://schemas.microsoft.com/office/drawing/2014/main" id="{B8B7A6CE-1D4C-4A2C-934B-04A5F8BDC3A5}"/>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1" name="テキスト ボックス 890">
          <a:extLst>
            <a:ext uri="{FF2B5EF4-FFF2-40B4-BE49-F238E27FC236}">
              <a16:creationId xmlns:a16="http://schemas.microsoft.com/office/drawing/2014/main" id="{846B70ED-8A1C-4B5F-902A-1DD91095E5A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2" name="直線コネクタ 891">
          <a:extLst>
            <a:ext uri="{FF2B5EF4-FFF2-40B4-BE49-F238E27FC236}">
              <a16:creationId xmlns:a16="http://schemas.microsoft.com/office/drawing/2014/main" id="{57445A0F-3AC1-42C9-8EE5-76477D2B122E}"/>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3" name="テキスト ボックス 892">
          <a:extLst>
            <a:ext uri="{FF2B5EF4-FFF2-40B4-BE49-F238E27FC236}">
              <a16:creationId xmlns:a16="http://schemas.microsoft.com/office/drawing/2014/main" id="{1CBB59BB-CD0A-460A-AE50-0A7C878ED0E6}"/>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4" name="直線コネクタ 893">
          <a:extLst>
            <a:ext uri="{FF2B5EF4-FFF2-40B4-BE49-F238E27FC236}">
              <a16:creationId xmlns:a16="http://schemas.microsoft.com/office/drawing/2014/main" id="{B3BF26AE-2260-4CC0-A39B-25EF9790C0B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5" name="テキスト ボックス 894">
          <a:extLst>
            <a:ext uri="{FF2B5EF4-FFF2-40B4-BE49-F238E27FC236}">
              <a16:creationId xmlns:a16="http://schemas.microsoft.com/office/drawing/2014/main" id="{D91F77DB-8851-4982-95BF-4195CA531D5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6" name="直線コネクタ 895">
          <a:extLst>
            <a:ext uri="{FF2B5EF4-FFF2-40B4-BE49-F238E27FC236}">
              <a16:creationId xmlns:a16="http://schemas.microsoft.com/office/drawing/2014/main" id="{08B645C9-34E0-42FF-A771-1B42E230FA4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7" name="テキスト ボックス 896">
          <a:extLst>
            <a:ext uri="{FF2B5EF4-FFF2-40B4-BE49-F238E27FC236}">
              <a16:creationId xmlns:a16="http://schemas.microsoft.com/office/drawing/2014/main" id="{06A8DB71-C02A-4A65-A174-C276F59EFDB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8" name="直線コネクタ 897">
          <a:extLst>
            <a:ext uri="{FF2B5EF4-FFF2-40B4-BE49-F238E27FC236}">
              <a16:creationId xmlns:a16="http://schemas.microsoft.com/office/drawing/2014/main" id="{3D56CA17-450E-450E-ABF6-05C4709A30A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9" name="テキスト ボックス 898">
          <a:extLst>
            <a:ext uri="{FF2B5EF4-FFF2-40B4-BE49-F238E27FC236}">
              <a16:creationId xmlns:a16="http://schemas.microsoft.com/office/drawing/2014/main" id="{9C48ECD5-9988-42D1-8192-1ED3CA842DB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0" name="直線コネクタ 899">
          <a:extLst>
            <a:ext uri="{FF2B5EF4-FFF2-40B4-BE49-F238E27FC236}">
              <a16:creationId xmlns:a16="http://schemas.microsoft.com/office/drawing/2014/main" id="{1A35AAE3-7577-4DAA-B941-1EF4E806D397}"/>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1" name="テキスト ボックス 900">
          <a:extLst>
            <a:ext uri="{FF2B5EF4-FFF2-40B4-BE49-F238E27FC236}">
              <a16:creationId xmlns:a16="http://schemas.microsoft.com/office/drawing/2014/main" id="{3A9324EA-8C05-4718-9B66-EB638784A038}"/>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a:extLst>
            <a:ext uri="{FF2B5EF4-FFF2-40B4-BE49-F238E27FC236}">
              <a16:creationId xmlns:a16="http://schemas.microsoft.com/office/drawing/2014/main" id="{35E7DF21-796D-4F4C-B93F-A17E9910CA3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a:extLst>
            <a:ext uri="{FF2B5EF4-FFF2-40B4-BE49-F238E27FC236}">
              <a16:creationId xmlns:a16="http://schemas.microsoft.com/office/drawing/2014/main" id="{DD8EB1C4-3EBA-468B-BEA8-5CE9BAD9F10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a:extLst>
            <a:ext uri="{FF2B5EF4-FFF2-40B4-BE49-F238E27FC236}">
              <a16:creationId xmlns:a16="http://schemas.microsoft.com/office/drawing/2014/main" id="{DB3E91DE-50EF-4AC1-A397-8A0F80B415C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05" name="直線コネクタ 904">
          <a:extLst>
            <a:ext uri="{FF2B5EF4-FFF2-40B4-BE49-F238E27FC236}">
              <a16:creationId xmlns:a16="http://schemas.microsoft.com/office/drawing/2014/main" id="{93288828-BE00-4813-88E1-64A0C78C895A}"/>
            </a:ext>
          </a:extLst>
        </xdr:cNvPr>
        <xdr:cNvCxnSpPr/>
      </xdr:nvCxnSpPr>
      <xdr:spPr>
        <a:xfrm flipV="1">
          <a:off x="19509104" y="16641536"/>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06" name="【庁舎】&#10;一人当たり面積最小値テキスト">
          <a:extLst>
            <a:ext uri="{FF2B5EF4-FFF2-40B4-BE49-F238E27FC236}">
              <a16:creationId xmlns:a16="http://schemas.microsoft.com/office/drawing/2014/main" id="{336AFA7D-F771-4F30-91C3-25928CA8D538}"/>
            </a:ext>
          </a:extLst>
        </xdr:cNvPr>
        <xdr:cNvSpPr txBox="1"/>
      </xdr:nvSpPr>
      <xdr:spPr>
        <a:xfrm>
          <a:off x="19547840" y="181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07" name="直線コネクタ 906">
          <a:extLst>
            <a:ext uri="{FF2B5EF4-FFF2-40B4-BE49-F238E27FC236}">
              <a16:creationId xmlns:a16="http://schemas.microsoft.com/office/drawing/2014/main" id="{EDB9AAA2-7EF3-424B-9E4D-7FD8A7E26427}"/>
            </a:ext>
          </a:extLst>
        </xdr:cNvPr>
        <xdr:cNvCxnSpPr/>
      </xdr:nvCxnSpPr>
      <xdr:spPr>
        <a:xfrm>
          <a:off x="1944370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08" name="【庁舎】&#10;一人当たり面積最大値テキスト">
          <a:extLst>
            <a:ext uri="{FF2B5EF4-FFF2-40B4-BE49-F238E27FC236}">
              <a16:creationId xmlns:a16="http://schemas.microsoft.com/office/drawing/2014/main" id="{D53B670A-BBF8-4AF2-8A1E-54510E9098A3}"/>
            </a:ext>
          </a:extLst>
        </xdr:cNvPr>
        <xdr:cNvSpPr txBox="1"/>
      </xdr:nvSpPr>
      <xdr:spPr>
        <a:xfrm>
          <a:off x="19547840" y="164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09" name="直線コネクタ 908">
          <a:extLst>
            <a:ext uri="{FF2B5EF4-FFF2-40B4-BE49-F238E27FC236}">
              <a16:creationId xmlns:a16="http://schemas.microsoft.com/office/drawing/2014/main" id="{2092E44B-96F1-4BB4-B99A-3E9D832C4CB9}"/>
            </a:ext>
          </a:extLst>
        </xdr:cNvPr>
        <xdr:cNvCxnSpPr/>
      </xdr:nvCxnSpPr>
      <xdr:spPr>
        <a:xfrm>
          <a:off x="19443700" y="166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10" name="【庁舎】&#10;一人当たり面積平均値テキスト">
          <a:extLst>
            <a:ext uri="{FF2B5EF4-FFF2-40B4-BE49-F238E27FC236}">
              <a16:creationId xmlns:a16="http://schemas.microsoft.com/office/drawing/2014/main" id="{C7F27FB5-61B1-42A4-AAB2-1D6F82948CBA}"/>
            </a:ext>
          </a:extLst>
        </xdr:cNvPr>
        <xdr:cNvSpPr txBox="1"/>
      </xdr:nvSpPr>
      <xdr:spPr>
        <a:xfrm>
          <a:off x="19547840" y="1750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11" name="フローチャート: 判断 910">
          <a:extLst>
            <a:ext uri="{FF2B5EF4-FFF2-40B4-BE49-F238E27FC236}">
              <a16:creationId xmlns:a16="http://schemas.microsoft.com/office/drawing/2014/main" id="{FD8D24B3-5E21-425D-ACDD-67049C25A9B5}"/>
            </a:ext>
          </a:extLst>
        </xdr:cNvPr>
        <xdr:cNvSpPr/>
      </xdr:nvSpPr>
      <xdr:spPr>
        <a:xfrm>
          <a:off x="194589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12" name="フローチャート: 判断 911">
          <a:extLst>
            <a:ext uri="{FF2B5EF4-FFF2-40B4-BE49-F238E27FC236}">
              <a16:creationId xmlns:a16="http://schemas.microsoft.com/office/drawing/2014/main" id="{124C9809-58FE-4020-B876-CDC361EC108B}"/>
            </a:ext>
          </a:extLst>
        </xdr:cNvPr>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13" name="フローチャート: 判断 912">
          <a:extLst>
            <a:ext uri="{FF2B5EF4-FFF2-40B4-BE49-F238E27FC236}">
              <a16:creationId xmlns:a16="http://schemas.microsoft.com/office/drawing/2014/main" id="{1F4E8304-2502-413E-AF84-4C04A1E50815}"/>
            </a:ext>
          </a:extLst>
        </xdr:cNvPr>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14" name="フローチャート: 判断 913">
          <a:extLst>
            <a:ext uri="{FF2B5EF4-FFF2-40B4-BE49-F238E27FC236}">
              <a16:creationId xmlns:a16="http://schemas.microsoft.com/office/drawing/2014/main" id="{86C67B96-E8A2-42E5-8253-DC1BFAEB8602}"/>
            </a:ext>
          </a:extLst>
        </xdr:cNvPr>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15" name="フローチャート: 判断 914">
          <a:extLst>
            <a:ext uri="{FF2B5EF4-FFF2-40B4-BE49-F238E27FC236}">
              <a16:creationId xmlns:a16="http://schemas.microsoft.com/office/drawing/2014/main" id="{9E5E82D8-9FC9-489A-A154-B1992078B732}"/>
            </a:ext>
          </a:extLst>
        </xdr:cNvPr>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E35BFC38-60DA-413C-B1AC-6BF5541671A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66CB3FE6-B10C-4042-9CE1-3F998DAEBA1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3779C715-439D-4BC2-A20C-D121E6F8535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5FC28BF6-05FF-400D-B1DC-DBB5E734990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A3D0F6FB-C426-46DD-A0B6-5BE5222B2F1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921" name="楕円 920">
          <a:extLst>
            <a:ext uri="{FF2B5EF4-FFF2-40B4-BE49-F238E27FC236}">
              <a16:creationId xmlns:a16="http://schemas.microsoft.com/office/drawing/2014/main" id="{651B8CF1-0C99-407F-B4FC-A156B0C46C97}"/>
            </a:ext>
          </a:extLst>
        </xdr:cNvPr>
        <xdr:cNvSpPr/>
      </xdr:nvSpPr>
      <xdr:spPr>
        <a:xfrm>
          <a:off x="1945894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922" name="【庁舎】&#10;一人当たり面積該当値テキスト">
          <a:extLst>
            <a:ext uri="{FF2B5EF4-FFF2-40B4-BE49-F238E27FC236}">
              <a16:creationId xmlns:a16="http://schemas.microsoft.com/office/drawing/2014/main" id="{498AC58F-6589-4701-8374-DD572B696F93}"/>
            </a:ext>
          </a:extLst>
        </xdr:cNvPr>
        <xdr:cNvSpPr txBox="1"/>
      </xdr:nvSpPr>
      <xdr:spPr>
        <a:xfrm>
          <a:off x="19547840" y="17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23" name="楕円 922">
          <a:extLst>
            <a:ext uri="{FF2B5EF4-FFF2-40B4-BE49-F238E27FC236}">
              <a16:creationId xmlns:a16="http://schemas.microsoft.com/office/drawing/2014/main" id="{0E614A86-C643-44C0-BF5C-E58416D9253D}"/>
            </a:ext>
          </a:extLst>
        </xdr:cNvPr>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99061</xdr:rowOff>
    </xdr:to>
    <xdr:cxnSp macro="">
      <xdr:nvCxnSpPr>
        <xdr:cNvPr id="924" name="直線コネクタ 923">
          <a:extLst>
            <a:ext uri="{FF2B5EF4-FFF2-40B4-BE49-F238E27FC236}">
              <a16:creationId xmlns:a16="http://schemas.microsoft.com/office/drawing/2014/main" id="{68554DC8-EB63-4319-A168-6763984FD62F}"/>
            </a:ext>
          </a:extLst>
        </xdr:cNvPr>
        <xdr:cNvCxnSpPr/>
      </xdr:nvCxnSpPr>
      <xdr:spPr>
        <a:xfrm flipV="1">
          <a:off x="18778220" y="1786236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925" name="楕円 924">
          <a:extLst>
            <a:ext uri="{FF2B5EF4-FFF2-40B4-BE49-F238E27FC236}">
              <a16:creationId xmlns:a16="http://schemas.microsoft.com/office/drawing/2014/main" id="{DE88AA27-056D-42BF-916D-184B71C2F2CE}"/>
            </a:ext>
          </a:extLst>
        </xdr:cNvPr>
        <xdr:cNvSpPr/>
      </xdr:nvSpPr>
      <xdr:spPr>
        <a:xfrm>
          <a:off x="17937480" y="178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105592</xdr:rowOff>
    </xdr:to>
    <xdr:cxnSp macro="">
      <xdr:nvCxnSpPr>
        <xdr:cNvPr id="926" name="直線コネクタ 925">
          <a:extLst>
            <a:ext uri="{FF2B5EF4-FFF2-40B4-BE49-F238E27FC236}">
              <a16:creationId xmlns:a16="http://schemas.microsoft.com/office/drawing/2014/main" id="{A80BAC0E-6312-41CF-83A1-5E8B030C1CDB}"/>
            </a:ext>
          </a:extLst>
        </xdr:cNvPr>
        <xdr:cNvCxnSpPr/>
      </xdr:nvCxnSpPr>
      <xdr:spPr>
        <a:xfrm flipV="1">
          <a:off x="17988280" y="1786890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927" name="楕円 926">
          <a:extLst>
            <a:ext uri="{FF2B5EF4-FFF2-40B4-BE49-F238E27FC236}">
              <a16:creationId xmlns:a16="http://schemas.microsoft.com/office/drawing/2014/main" id="{56DBBEF3-A0FD-463E-8F35-83E774CFAC2A}"/>
            </a:ext>
          </a:extLst>
        </xdr:cNvPr>
        <xdr:cNvSpPr/>
      </xdr:nvSpPr>
      <xdr:spPr>
        <a:xfrm>
          <a:off x="1716278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110489</xdr:rowOff>
    </xdr:to>
    <xdr:cxnSp macro="">
      <xdr:nvCxnSpPr>
        <xdr:cNvPr id="928" name="直線コネクタ 927">
          <a:extLst>
            <a:ext uri="{FF2B5EF4-FFF2-40B4-BE49-F238E27FC236}">
              <a16:creationId xmlns:a16="http://schemas.microsoft.com/office/drawing/2014/main" id="{7DF8AFB4-3A06-449D-9D5A-4BD3E0DB41D9}"/>
            </a:ext>
          </a:extLst>
        </xdr:cNvPr>
        <xdr:cNvCxnSpPr/>
      </xdr:nvCxnSpPr>
      <xdr:spPr>
        <a:xfrm flipV="1">
          <a:off x="17213580" y="17875432"/>
          <a:ext cx="7747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29" name="楕円 928">
          <a:extLst>
            <a:ext uri="{FF2B5EF4-FFF2-40B4-BE49-F238E27FC236}">
              <a16:creationId xmlns:a16="http://schemas.microsoft.com/office/drawing/2014/main" id="{B1F6DC8B-F720-482D-8C91-672782FAAC44}"/>
            </a:ext>
          </a:extLst>
        </xdr:cNvPr>
        <xdr:cNvSpPr/>
      </xdr:nvSpPr>
      <xdr:spPr>
        <a:xfrm>
          <a:off x="16388080" y="17832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110489</xdr:rowOff>
    </xdr:from>
    <xdr:to>
      <xdr:col>102</xdr:col>
      <xdr:colOff>114300</xdr:colOff>
      <xdr:row>106</xdr:row>
      <xdr:rowOff>113756</xdr:rowOff>
    </xdr:to>
    <xdr:cxnSp macro="">
      <xdr:nvCxnSpPr>
        <xdr:cNvPr id="930" name="直線コネクタ 929">
          <a:extLst>
            <a:ext uri="{FF2B5EF4-FFF2-40B4-BE49-F238E27FC236}">
              <a16:creationId xmlns:a16="http://schemas.microsoft.com/office/drawing/2014/main" id="{B80FACAD-26B5-46A8-844E-383F845D6DA8}"/>
            </a:ext>
          </a:extLst>
        </xdr:cNvPr>
        <xdr:cNvCxnSpPr/>
      </xdr:nvCxnSpPr>
      <xdr:spPr>
        <a:xfrm flipV="1">
          <a:off x="16431260" y="17880329"/>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31" name="n_1aveValue【庁舎】&#10;一人当たり面積">
          <a:extLst>
            <a:ext uri="{FF2B5EF4-FFF2-40B4-BE49-F238E27FC236}">
              <a16:creationId xmlns:a16="http://schemas.microsoft.com/office/drawing/2014/main" id="{68428A5C-26AF-4FAD-943D-C1203A6DB704}"/>
            </a:ext>
          </a:extLst>
        </xdr:cNvPr>
        <xdr:cNvSpPr txBox="1"/>
      </xdr:nvSpPr>
      <xdr:spPr>
        <a:xfrm>
          <a:off x="1856112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32" name="n_2aveValue【庁舎】&#10;一人当たり面積">
          <a:extLst>
            <a:ext uri="{FF2B5EF4-FFF2-40B4-BE49-F238E27FC236}">
              <a16:creationId xmlns:a16="http://schemas.microsoft.com/office/drawing/2014/main" id="{49531001-84DD-4D48-890E-904459937B80}"/>
            </a:ext>
          </a:extLst>
        </xdr:cNvPr>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33" name="n_3aveValue【庁舎】&#10;一人当たり面積">
          <a:extLst>
            <a:ext uri="{FF2B5EF4-FFF2-40B4-BE49-F238E27FC236}">
              <a16:creationId xmlns:a16="http://schemas.microsoft.com/office/drawing/2014/main" id="{93089BCC-0A0B-4202-9349-09E569ABE3D9}"/>
            </a:ext>
          </a:extLst>
        </xdr:cNvPr>
        <xdr:cNvSpPr txBox="1"/>
      </xdr:nvSpPr>
      <xdr:spPr>
        <a:xfrm>
          <a:off x="17001567" y="174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34" name="n_4aveValue【庁舎】&#10;一人当たり面積">
          <a:extLst>
            <a:ext uri="{FF2B5EF4-FFF2-40B4-BE49-F238E27FC236}">
              <a16:creationId xmlns:a16="http://schemas.microsoft.com/office/drawing/2014/main" id="{ED3E412A-E420-45C8-9DF6-DB9DEFCBEF5C}"/>
            </a:ext>
          </a:extLst>
        </xdr:cNvPr>
        <xdr:cNvSpPr txBox="1"/>
      </xdr:nvSpPr>
      <xdr:spPr>
        <a:xfrm>
          <a:off x="1622686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35" name="n_1mainValue【庁舎】&#10;一人当たり面積">
          <a:extLst>
            <a:ext uri="{FF2B5EF4-FFF2-40B4-BE49-F238E27FC236}">
              <a16:creationId xmlns:a16="http://schemas.microsoft.com/office/drawing/2014/main" id="{49825B36-FCC0-4098-8D27-C32C231BCA28}"/>
            </a:ext>
          </a:extLst>
        </xdr:cNvPr>
        <xdr:cNvSpPr txBox="1"/>
      </xdr:nvSpPr>
      <xdr:spPr>
        <a:xfrm>
          <a:off x="1856112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936" name="n_2mainValue【庁舎】&#10;一人当たり面積">
          <a:extLst>
            <a:ext uri="{FF2B5EF4-FFF2-40B4-BE49-F238E27FC236}">
              <a16:creationId xmlns:a16="http://schemas.microsoft.com/office/drawing/2014/main" id="{4341FE03-8525-478B-8828-FAD5A77C6E35}"/>
            </a:ext>
          </a:extLst>
        </xdr:cNvPr>
        <xdr:cNvSpPr txBox="1"/>
      </xdr:nvSpPr>
      <xdr:spPr>
        <a:xfrm>
          <a:off x="17776267" y="1791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937" name="n_3mainValue【庁舎】&#10;一人当たり面積">
          <a:extLst>
            <a:ext uri="{FF2B5EF4-FFF2-40B4-BE49-F238E27FC236}">
              <a16:creationId xmlns:a16="http://schemas.microsoft.com/office/drawing/2014/main" id="{C079F475-0710-4F81-BC8B-F5A407B8D257}"/>
            </a:ext>
          </a:extLst>
        </xdr:cNvPr>
        <xdr:cNvSpPr txBox="1"/>
      </xdr:nvSpPr>
      <xdr:spPr>
        <a:xfrm>
          <a:off x="170015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38" name="n_4mainValue【庁舎】&#10;一人当たり面積">
          <a:extLst>
            <a:ext uri="{FF2B5EF4-FFF2-40B4-BE49-F238E27FC236}">
              <a16:creationId xmlns:a16="http://schemas.microsoft.com/office/drawing/2014/main" id="{7CB78711-5D77-46A1-AA77-65D41F18DD15}"/>
            </a:ext>
          </a:extLst>
        </xdr:cNvPr>
        <xdr:cNvSpPr txBox="1"/>
      </xdr:nvSpPr>
      <xdr:spPr>
        <a:xfrm>
          <a:off x="1622686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a:extLst>
            <a:ext uri="{FF2B5EF4-FFF2-40B4-BE49-F238E27FC236}">
              <a16:creationId xmlns:a16="http://schemas.microsoft.com/office/drawing/2014/main" id="{F409CB65-36A9-4CEE-A10A-C8F3F366732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a:extLst>
            <a:ext uri="{FF2B5EF4-FFF2-40B4-BE49-F238E27FC236}">
              <a16:creationId xmlns:a16="http://schemas.microsoft.com/office/drawing/2014/main" id="{BE91CCEC-ED75-4ECF-8293-C842A42A336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a:extLst>
            <a:ext uri="{FF2B5EF4-FFF2-40B4-BE49-F238E27FC236}">
              <a16:creationId xmlns:a16="http://schemas.microsoft.com/office/drawing/2014/main" id="{E51F5D8C-57C2-47AE-94C1-2EC9C5A838B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令和３年度において有形固定資産減価償却率が類似団体内平均値より特に高くなっているのは、庁舎の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％である。庁舎については、耐用年数は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年で設定しており、耐震化診断も問題なかったが、昭和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年建築で築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年を経過しているため高くなっている。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老朽化が進んでいるところは修繕をするなど、使用する上で問題はないが、平成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年度作成した公共施設等総合管理計画に基づき、適切な維持管理を行っていく。一方、市民会館は、有形固定資産減価償却率が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と下回っている。これは、新しく文化会館を平成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年に建設し、築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年であることによる。耐用年数は本体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年、設備棟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年で設定しており、１人当たり面積は類似団体内平均値よりやや高くなっている。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30,295
30,055
160.52
19,418,526
18,220,502
1,186,140
8,557,248
15,465,185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基準財政収入額の減などから、財政力指数は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ポイント低下しているが、類似団体内平均値より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ポイント上回っている。今後も、補助金・負担金の見直しにより更なる歳出削減を推進するとともに、市税等の収納率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％を目標に取り組み、財政基盤の強化を図る。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27940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27940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148590</xdr:rowOff>
    </xdr:from>
    <xdr:to>
      <xdr:col>11</xdr:col>
      <xdr:colOff>82550</xdr:colOff>
      <xdr:row>41</xdr:row>
      <xdr:rowOff>78740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88917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地方税の減少がみられたものの、普通交付税の大幅な増により、前年度より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ポイント下回っている。今後も経常経費の削減と起債の抑制を図り、財政の健全化を図っていく。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61</xdr:row>
      <xdr:rowOff>87206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20444"/>
          <a:ext cx="8382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61</xdr:row>
      <xdr:rowOff>87206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18838</xdr:rowOff>
    </xdr:from>
    <xdr:to>
      <xdr:col>15</xdr:col>
      <xdr:colOff>82550</xdr:colOff>
      <xdr:row>61</xdr:row>
      <xdr:rowOff>83185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7728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18838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370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170621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139488</xdr:rowOff>
    </xdr:from>
    <xdr:to>
      <xdr:col>11</xdr:col>
      <xdr:colOff>82550</xdr:colOff>
      <xdr:row>61</xdr:row>
      <xdr:rowOff>69638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79815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99271</xdr:rowOff>
    </xdr:from>
    <xdr:to>
      <xdr:col>7</xdr:col>
      <xdr:colOff>31750</xdr:colOff>
      <xdr:row>61</xdr:row>
      <xdr:rowOff>29421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39598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55,660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円少ない。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人件費は人勧により減となったが、維持補修費は豪雪の影響による除雪経費が膨らみ増となった。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今後も、定員適正化やコスト削減に取り組み、人件費・物件費等の歳出削減を図る。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31738</xdr:rowOff>
    </xdr:from>
    <xdr:to>
      <xdr:col>23</xdr:col>
      <xdr:colOff>133350</xdr:colOff>
      <xdr:row>82</xdr:row>
      <xdr:rowOff>45517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90638"/>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161607</xdr:rowOff>
    </xdr:from>
    <xdr:to>
      <xdr:col>19</xdr:col>
      <xdr:colOff>133350</xdr:colOff>
      <xdr:row>82</xdr:row>
      <xdr:rowOff>31738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49057"/>
          <a:ext cx="889000" cy="4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152519</xdr:rowOff>
    </xdr:from>
    <xdr:to>
      <xdr:col>15</xdr:col>
      <xdr:colOff>82550</xdr:colOff>
      <xdr:row>81</xdr:row>
      <xdr:rowOff>161607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39969"/>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152519</xdr:rowOff>
    </xdr:from>
    <xdr:to>
      <xdr:col>11</xdr:col>
      <xdr:colOff>31750</xdr:colOff>
      <xdr:row>81</xdr:row>
      <xdr:rowOff>155508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39969"/>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166167</xdr:rowOff>
    </xdr:from>
    <xdr:to>
      <xdr:col>23</xdr:col>
      <xdr:colOff>184150</xdr:colOff>
      <xdr:row>82</xdr:row>
      <xdr:rowOff>96317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87444</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152388</xdr:rowOff>
    </xdr:from>
    <xdr:to>
      <xdr:col>19</xdr:col>
      <xdr:colOff>184150</xdr:colOff>
      <xdr:row>82</xdr:row>
      <xdr:rowOff>82538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92715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110807</xdr:rowOff>
    </xdr:from>
    <xdr:to>
      <xdr:col>15</xdr:col>
      <xdr:colOff>133350</xdr:colOff>
      <xdr:row>82</xdr:row>
      <xdr:rowOff>40957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51134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6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101719</xdr:rowOff>
    </xdr:from>
    <xdr:to>
      <xdr:col>11</xdr:col>
      <xdr:colOff>82550</xdr:colOff>
      <xdr:row>82</xdr:row>
      <xdr:rowOff>31869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42046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5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104708</xdr:rowOff>
    </xdr:from>
    <xdr:to>
      <xdr:col>7</xdr:col>
      <xdr:colOff>31750</xdr:colOff>
      <xdr:row>82</xdr:row>
      <xdr:rowOff>34858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45035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前年度と比較して横ばいとなっているが、類似団体内平均値を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ポイント、全国市平均も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ポイント上回っている。今後も地域の民間給与の状況を踏まえながら住民サービスを低下させることなく、計画的に採用することで給与の適正化に努めていく。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53622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53622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11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40216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51144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ポイント増加したが、これは人口の減少によるもので、これまでの行財政改革により、全国類似団体と比較しても少ない職員数で業務を効率的に執行しており、定員適正化は行われている。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今後も引き続き、社会情勢の変化や住民ニーズに即して、事務事業の見直しや効率的な組織運営を行い、適切な定員管理に努める。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69306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7106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39430</xdr:rowOff>
    </xdr:from>
    <xdr:to>
      <xdr:col>77</xdr:col>
      <xdr:colOff>44450</xdr:colOff>
      <xdr:row>59</xdr:row>
      <xdr:rowOff>55517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549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13002</xdr:rowOff>
    </xdr:from>
    <xdr:to>
      <xdr:col>72</xdr:col>
      <xdr:colOff>203200</xdr:colOff>
      <xdr:row>59</xdr:row>
      <xdr:rowOff>39430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2855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13002</xdr:rowOff>
    </xdr:from>
    <xdr:to>
      <xdr:col>68</xdr:col>
      <xdr:colOff>152400</xdr:colOff>
      <xdr:row>59</xdr:row>
      <xdr:rowOff>13002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2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18506</xdr:rowOff>
    </xdr:from>
    <xdr:to>
      <xdr:col>81</xdr:col>
      <xdr:colOff>95250</xdr:colOff>
      <xdr:row>59</xdr:row>
      <xdr:rowOff>120106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35033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160080</xdr:rowOff>
    </xdr:from>
    <xdr:to>
      <xdr:col>73</xdr:col>
      <xdr:colOff>44450</xdr:colOff>
      <xdr:row>59</xdr:row>
      <xdr:rowOff>90230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100407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133652</xdr:rowOff>
    </xdr:from>
    <xdr:to>
      <xdr:col>68</xdr:col>
      <xdr:colOff>203200</xdr:colOff>
      <xdr:row>59</xdr:row>
      <xdr:rowOff>63802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73979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133652</xdr:rowOff>
    </xdr:from>
    <xdr:to>
      <xdr:col>64</xdr:col>
      <xdr:colOff>152400</xdr:colOff>
      <xdr:row>59</xdr:row>
      <xdr:rowOff>63802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73979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大規模公共事業、臨時財政対策債に係る元利償還金の増により、前年度より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ポイント上昇し類似団体内平均値と比べて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ポイント高くなっている。今後、令和元年度の小中学校冷房設備の償還により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％台への悪化も見込まれるため、引き続き繰上償還や減債基金への積立を行い、健全な財政運営を図っていく。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1995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76306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19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76306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179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74295</xdr:rowOff>
    </xdr:from>
    <xdr:to>
      <xdr:col>68</xdr:col>
      <xdr:colOff>152400</xdr:colOff>
      <xdr:row>37</xdr:row>
      <xdr:rowOff>78317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4179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171044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25506</xdr:rowOff>
    </xdr:from>
    <xdr:to>
      <xdr:col>73</xdr:col>
      <xdr:colOff>44450</xdr:colOff>
      <xdr:row>37</xdr:row>
      <xdr:rowOff>127106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111883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23495</xdr:rowOff>
    </xdr:from>
    <xdr:to>
      <xdr:col>68</xdr:col>
      <xdr:colOff>203200</xdr:colOff>
      <xdr:row>37</xdr:row>
      <xdr:rowOff>125095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109872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年度までの大規模公共事業による地方債借入額の増により、依然として類似団体内平均値より大幅に上回っている。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公営企業債等繰入見込額の減、充当可能基金の増により前年度より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ポイント回復している。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149835</xdr:rowOff>
    </xdr:from>
    <xdr:to>
      <xdr:col>81</xdr:col>
      <xdr:colOff>44450</xdr:colOff>
      <xdr:row>17</xdr:row>
      <xdr:rowOff>171069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064485"/>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171069</xdr:rowOff>
    </xdr:from>
    <xdr:to>
      <xdr:col>77</xdr:col>
      <xdr:colOff>44450</xdr:colOff>
      <xdr:row>18</xdr:row>
      <xdr:rowOff>70561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85719"/>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154178</xdr:rowOff>
    </xdr:from>
    <xdr:to>
      <xdr:col>72</xdr:col>
      <xdr:colOff>203200</xdr:colOff>
      <xdr:row>18</xdr:row>
      <xdr:rowOff>70561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068828"/>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128118</xdr:rowOff>
    </xdr:from>
    <xdr:to>
      <xdr:col>68</xdr:col>
      <xdr:colOff>152400</xdr:colOff>
      <xdr:row>17</xdr:row>
      <xdr:rowOff>154178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04276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99035</xdr:rowOff>
    </xdr:from>
    <xdr:to>
      <xdr:col>81</xdr:col>
      <xdr:colOff>95250</xdr:colOff>
      <xdr:row>18</xdr:row>
      <xdr:rowOff>29185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0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71112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9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120269</xdr:rowOff>
    </xdr:from>
    <xdr:to>
      <xdr:col>77</xdr:col>
      <xdr:colOff>95250</xdr:colOff>
      <xdr:row>18</xdr:row>
      <xdr:rowOff>50419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0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35196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12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19761</xdr:rowOff>
    </xdr:from>
    <xdr:to>
      <xdr:col>73</xdr:col>
      <xdr:colOff>44450</xdr:colOff>
      <xdr:row>18</xdr:row>
      <xdr:rowOff>121361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106138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19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103378</xdr:rowOff>
    </xdr:from>
    <xdr:to>
      <xdr:col>68</xdr:col>
      <xdr:colOff>203200</xdr:colOff>
      <xdr:row>18</xdr:row>
      <xdr:rowOff>33528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18305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77318</xdr:rowOff>
    </xdr:from>
    <xdr:to>
      <xdr:col>64</xdr:col>
      <xdr:colOff>152400</xdr:colOff>
      <xdr:row>18</xdr:row>
      <xdr:rowOff>7468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163695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30,295
30,055
160.52
19,418,526
18,220,502
1,186,140
8,557,248
15,465,185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人勧により人件費は減となり、前年度より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ポイント減少した。類似団体内平均値より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ポイント上回っているため、今後もより適正な人員配置と人件費管理に努める。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第二次行財政改革大綱による職員の意識改革と予算使い切りのための流用禁止に加え、指定管理委託料等の減により前年度より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ポイント下回っている。引き続きより一層の歳出削減に努めていく。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17</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05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6350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21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0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70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82550</xdr:rowOff>
    </xdr:from>
    <xdr:to>
      <xdr:col>82</xdr:col>
      <xdr:colOff>158750</xdr:colOff>
      <xdr:row>16</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127000</xdr:rowOff>
    </xdr:from>
    <xdr:to>
      <xdr:col>78</xdr:col>
      <xdr:colOff>120650</xdr:colOff>
      <xdr:row>17</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社会福祉費、児童福祉費の増により昨年度と比較して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１ポイント増加しており、類似団体内平均値より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ポイント上回っている。社会福祉費、児童福祉費等の増加により今後もこの傾向は続くと見込まれる。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76200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特別会計繰出金の減により昨年度と比較して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ポイント減少とななったが、類似団体内平均値より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ポイント上回っている。ここ数年横ばいで推移しているが、引き続き経常経費の削減に努めていく。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81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51888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51888</xdr:rowOff>
    </xdr:from>
    <xdr:to>
      <xdr:col>73</xdr:col>
      <xdr:colOff>180975</xdr:colOff>
      <xdr:row>56</xdr:row>
      <xdr:rowOff>71483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53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71483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66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72770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132460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125928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ポイント減少したが、類似団体内平均値より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 病院企業団への負担額は、病院改築整備の償還分により今後増加する見込みであるため、引き続き各種団体に対する補助金等について適正な執行に努めていく。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ポイント下回っており、これまでの繰上償還効果や低金利への見直しなどの効果により回復傾向にある。しかし、平成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年度の大規模公共事業や令和元年度の学校施設整備の償還により徐々に悪化が見込まれるため、計画的に繰上償還を行い、より一層の公債費抑制に努めていく。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4231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104140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62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108712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628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108712</xdr:rowOff>
    </xdr:from>
    <xdr:to>
      <xdr:col>11</xdr:col>
      <xdr:colOff>9525</xdr:colOff>
      <xdr:row>75</xdr:row>
      <xdr:rowOff>108712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67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112793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57912</xdr:rowOff>
    </xdr:from>
    <xdr:to>
      <xdr:col>11</xdr:col>
      <xdr:colOff>60325</xdr:colOff>
      <xdr:row>75</xdr:row>
      <xdr:rowOff>159513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169689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57912</xdr:rowOff>
    </xdr:from>
    <xdr:to>
      <xdr:col>6</xdr:col>
      <xdr:colOff>171450</xdr:colOff>
      <xdr:row>75</xdr:row>
      <xdr:rowOff>159513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169689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人件費、物件費の減により、昨年度より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ポイント減となった。しかし、類似団体内平均値と比較して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ポイント上回っているため、今後より一層の歳出削減に努めていく。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80</xdr:row>
      <xdr:rowOff>117856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1897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113285</xdr:rowOff>
    </xdr:from>
    <xdr:to>
      <xdr:col>78</xdr:col>
      <xdr:colOff>69850</xdr:colOff>
      <xdr:row>80</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292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30987</xdr:rowOff>
    </xdr:from>
    <xdr:to>
      <xdr:col>73</xdr:col>
      <xdr:colOff>180975</xdr:colOff>
      <xdr:row>80</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469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012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151637</xdr:rowOff>
    </xdr:from>
    <xdr:to>
      <xdr:col>69</xdr:col>
      <xdr:colOff>142875</xdr:colOff>
      <xdr:row>80</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66564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97434</xdr:rowOff>
    </xdr:from>
    <xdr:to>
      <xdr:col>29</xdr:col>
      <xdr:colOff>127000</xdr:colOff>
      <xdr:row>17</xdr:row>
      <xdr:rowOff>123812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9709"/>
          <a:ext cx="647700" cy="2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123812</xdr:rowOff>
    </xdr:from>
    <xdr:to>
      <xdr:col>26</xdr:col>
      <xdr:colOff>50800</xdr:colOff>
      <xdr:row>18</xdr:row>
      <xdr:rowOff>41669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6087"/>
          <a:ext cx="698500" cy="8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41669</xdr:rowOff>
    </xdr:from>
    <xdr:to>
      <xdr:col>22</xdr:col>
      <xdr:colOff>114300</xdr:colOff>
      <xdr:row>18</xdr:row>
      <xdr:rowOff>75197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5394"/>
          <a:ext cx="698500" cy="3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75197</xdr:rowOff>
    </xdr:from>
    <xdr:to>
      <xdr:col>18</xdr:col>
      <xdr:colOff>177800</xdr:colOff>
      <xdr:row>18</xdr:row>
      <xdr:rowOff>90729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8922"/>
          <a:ext cx="698500" cy="1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46634</xdr:rowOff>
    </xdr:from>
    <xdr:to>
      <xdr:col>29</xdr:col>
      <xdr:colOff>177800</xdr:colOff>
      <xdr:row>17</xdr:row>
      <xdr:rowOff>148234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18711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73012</xdr:rowOff>
    </xdr:from>
    <xdr:to>
      <xdr:col>26</xdr:col>
      <xdr:colOff>101600</xdr:colOff>
      <xdr:row>18</xdr:row>
      <xdr:rowOff>3162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159389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1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162319</xdr:rowOff>
    </xdr:from>
    <xdr:to>
      <xdr:col>22</xdr:col>
      <xdr:colOff>165100</xdr:colOff>
      <xdr:row>18</xdr:row>
      <xdr:rowOff>92469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77246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24397</xdr:rowOff>
    </xdr:from>
    <xdr:to>
      <xdr:col>19</xdr:col>
      <xdr:colOff>38100</xdr:colOff>
      <xdr:row>18</xdr:row>
      <xdr:rowOff>125997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110774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39929</xdr:rowOff>
    </xdr:from>
    <xdr:to>
      <xdr:col>15</xdr:col>
      <xdr:colOff>101600</xdr:colOff>
      <xdr:row>18</xdr:row>
      <xdr:rowOff>141529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126306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319409</xdr:rowOff>
    </xdr:from>
    <xdr:to>
      <xdr:col>29</xdr:col>
      <xdr:colOff>127000</xdr:colOff>
      <xdr:row>37</xdr:row>
      <xdr:rowOff>325817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4109"/>
          <a:ext cx="647700" cy="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304186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28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325817</xdr:rowOff>
    </xdr:from>
    <xdr:to>
      <xdr:col>26</xdr:col>
      <xdr:colOff>50800</xdr:colOff>
      <xdr:row>37</xdr:row>
      <xdr:rowOff>328706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0517"/>
          <a:ext cx="698500" cy="2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328706</xdr:rowOff>
    </xdr:from>
    <xdr:to>
      <xdr:col>22</xdr:col>
      <xdr:colOff>114300</xdr:colOff>
      <xdr:row>37</xdr:row>
      <xdr:rowOff>333243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3406"/>
          <a:ext cx="698500" cy="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333243</xdr:rowOff>
    </xdr:from>
    <xdr:to>
      <xdr:col>18</xdr:col>
      <xdr:colOff>177800</xdr:colOff>
      <xdr:row>37</xdr:row>
      <xdr:rowOff>334459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7943"/>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268609</xdr:rowOff>
    </xdr:from>
    <xdr:to>
      <xdr:col>29</xdr:col>
      <xdr:colOff>177800</xdr:colOff>
      <xdr:row>38</xdr:row>
      <xdr:rowOff>27309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113686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275017</xdr:rowOff>
    </xdr:from>
    <xdr:to>
      <xdr:col>26</xdr:col>
      <xdr:colOff>101600</xdr:colOff>
      <xdr:row>38</xdr:row>
      <xdr:rowOff>33717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43894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277906</xdr:rowOff>
    </xdr:from>
    <xdr:to>
      <xdr:col>22</xdr:col>
      <xdr:colOff>165100</xdr:colOff>
      <xdr:row>38</xdr:row>
      <xdr:rowOff>36606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46783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282443</xdr:rowOff>
    </xdr:from>
    <xdr:to>
      <xdr:col>19</xdr:col>
      <xdr:colOff>38100</xdr:colOff>
      <xdr:row>38</xdr:row>
      <xdr:rowOff>41143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51320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283659</xdr:rowOff>
    </xdr:from>
    <xdr:to>
      <xdr:col>15</xdr:col>
      <xdr:colOff>101600</xdr:colOff>
      <xdr:row>38</xdr:row>
      <xdr:rowOff>42359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27136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30,295
30,055
160.52
19,418,526
18,220,502
1,186,140
8,557,248
15,465,185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73508</xdr:rowOff>
    </xdr:from>
    <xdr:to>
      <xdr:col>24</xdr:col>
      <xdr:colOff>63500</xdr:colOff>
      <xdr:row>37</xdr:row>
      <xdr:rowOff>83769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7158"/>
          <a:ext cx="8382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83769</xdr:rowOff>
    </xdr:from>
    <xdr:to>
      <xdr:col>19</xdr:col>
      <xdr:colOff>177800</xdr:colOff>
      <xdr:row>38</xdr:row>
      <xdr:rowOff>80467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7419"/>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80467</xdr:rowOff>
    </xdr:from>
    <xdr:to>
      <xdr:col>15</xdr:col>
      <xdr:colOff>50800</xdr:colOff>
      <xdr:row>38</xdr:row>
      <xdr:rowOff>89980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5567"/>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89650</xdr:rowOff>
    </xdr:from>
    <xdr:to>
      <xdr:col>10</xdr:col>
      <xdr:colOff>114300</xdr:colOff>
      <xdr:row>38</xdr:row>
      <xdr:rowOff>89980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0475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22708</xdr:rowOff>
    </xdr:from>
    <xdr:to>
      <xdr:col>24</xdr:col>
      <xdr:colOff>114300</xdr:colOff>
      <xdr:row>37</xdr:row>
      <xdr:rowOff>124308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32969</xdr:rowOff>
    </xdr:from>
    <xdr:to>
      <xdr:col>20</xdr:col>
      <xdr:colOff>38100</xdr:colOff>
      <xdr:row>37</xdr:row>
      <xdr:rowOff>134569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125696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29667</xdr:rowOff>
    </xdr:from>
    <xdr:to>
      <xdr:col>15</xdr:col>
      <xdr:colOff>101600</xdr:colOff>
      <xdr:row>38</xdr:row>
      <xdr:rowOff>131267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122394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39180</xdr:rowOff>
    </xdr:from>
    <xdr:to>
      <xdr:col>10</xdr:col>
      <xdr:colOff>165100</xdr:colOff>
      <xdr:row>38</xdr:row>
      <xdr:rowOff>140780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131907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38850</xdr:rowOff>
    </xdr:from>
    <xdr:to>
      <xdr:col>6</xdr:col>
      <xdr:colOff>38100</xdr:colOff>
      <xdr:row>38</xdr:row>
      <xdr:rowOff>140450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131577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5228</xdr:rowOff>
    </xdr:from>
    <xdr:to>
      <xdr:col>24</xdr:col>
      <xdr:colOff>63500</xdr:colOff>
      <xdr:row>58</xdr:row>
      <xdr:rowOff>8877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49328"/>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8877</xdr:rowOff>
    </xdr:from>
    <xdr:to>
      <xdr:col>19</xdr:col>
      <xdr:colOff>177800</xdr:colOff>
      <xdr:row>58</xdr:row>
      <xdr:rowOff>21736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52977"/>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21736</xdr:rowOff>
    </xdr:from>
    <xdr:to>
      <xdr:col>15</xdr:col>
      <xdr:colOff>50800</xdr:colOff>
      <xdr:row>58</xdr:row>
      <xdr:rowOff>32052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65836"/>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32052</xdr:rowOff>
    </xdr:from>
    <xdr:to>
      <xdr:col>10</xdr:col>
      <xdr:colOff>114300</xdr:colOff>
      <xdr:row>58</xdr:row>
      <xdr:rowOff>38899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76152"/>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125878</xdr:rowOff>
    </xdr:from>
    <xdr:to>
      <xdr:col>24</xdr:col>
      <xdr:colOff>114300</xdr:colOff>
      <xdr:row>58</xdr:row>
      <xdr:rowOff>56028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40805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1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129527</xdr:rowOff>
    </xdr:from>
    <xdr:to>
      <xdr:col>20</xdr:col>
      <xdr:colOff>38100</xdr:colOff>
      <xdr:row>58</xdr:row>
      <xdr:rowOff>59677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50804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142386</xdr:rowOff>
    </xdr:from>
    <xdr:to>
      <xdr:col>15</xdr:col>
      <xdr:colOff>101600</xdr:colOff>
      <xdr:row>58</xdr:row>
      <xdr:rowOff>72536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63663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152702</xdr:rowOff>
    </xdr:from>
    <xdr:to>
      <xdr:col>10</xdr:col>
      <xdr:colOff>165100</xdr:colOff>
      <xdr:row>58</xdr:row>
      <xdr:rowOff>82852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2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73979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1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159549</xdr:rowOff>
    </xdr:from>
    <xdr:to>
      <xdr:col>6</xdr:col>
      <xdr:colOff>38100</xdr:colOff>
      <xdr:row>58</xdr:row>
      <xdr:rowOff>89699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80826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59821</xdr:rowOff>
    </xdr:from>
    <xdr:to>
      <xdr:col>24</xdr:col>
      <xdr:colOff>63500</xdr:colOff>
      <xdr:row>78</xdr:row>
      <xdr:rowOff>123747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32921"/>
          <a:ext cx="8382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123747</xdr:rowOff>
    </xdr:from>
    <xdr:to>
      <xdr:col>19</xdr:col>
      <xdr:colOff>177800</xdr:colOff>
      <xdr:row>78</xdr:row>
      <xdr:rowOff>159556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6847"/>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145824</xdr:rowOff>
    </xdr:from>
    <xdr:to>
      <xdr:col>15</xdr:col>
      <xdr:colOff>50800</xdr:colOff>
      <xdr:row>78</xdr:row>
      <xdr:rowOff>159556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89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63560</xdr:rowOff>
    </xdr:from>
    <xdr:to>
      <xdr:col>10</xdr:col>
      <xdr:colOff>114300</xdr:colOff>
      <xdr:row>78</xdr:row>
      <xdr:rowOff>145824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6660"/>
          <a:ext cx="8890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9021</xdr:rowOff>
    </xdr:from>
    <xdr:to>
      <xdr:col>24</xdr:col>
      <xdr:colOff>114300</xdr:colOff>
      <xdr:row>78</xdr:row>
      <xdr:rowOff>110621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31898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3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72947</xdr:rowOff>
    </xdr:from>
    <xdr:to>
      <xdr:col>20</xdr:col>
      <xdr:colOff>38100</xdr:colOff>
      <xdr:row>79</xdr:row>
      <xdr:rowOff>3097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165674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108756</xdr:rowOff>
    </xdr:from>
    <xdr:to>
      <xdr:col>15</xdr:col>
      <xdr:colOff>101600</xdr:colOff>
      <xdr:row>79</xdr:row>
      <xdr:rowOff>38906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55433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5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95024</xdr:rowOff>
    </xdr:from>
    <xdr:to>
      <xdr:col>10</xdr:col>
      <xdr:colOff>165100</xdr:colOff>
      <xdr:row>79</xdr:row>
      <xdr:rowOff>25174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16301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12760</xdr:rowOff>
    </xdr:from>
    <xdr:to>
      <xdr:col>6</xdr:col>
      <xdr:colOff>38100</xdr:colOff>
      <xdr:row>78</xdr:row>
      <xdr:rowOff>114360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130887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6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162399</xdr:rowOff>
    </xdr:from>
    <xdr:to>
      <xdr:col>24</xdr:col>
      <xdr:colOff>63500</xdr:colOff>
      <xdr:row>97</xdr:row>
      <xdr:rowOff>5673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0149"/>
          <a:ext cx="838200" cy="18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5673</xdr:rowOff>
    </xdr:from>
    <xdr:to>
      <xdr:col>19</xdr:col>
      <xdr:colOff>177800</xdr:colOff>
      <xdr:row>97</xdr:row>
      <xdr:rowOff>30756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36323"/>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30756</xdr:rowOff>
    </xdr:from>
    <xdr:to>
      <xdr:col>15</xdr:col>
      <xdr:colOff>50800</xdr:colOff>
      <xdr:row>97</xdr:row>
      <xdr:rowOff>60826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61406"/>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60826</xdr:rowOff>
    </xdr:from>
    <xdr:to>
      <xdr:col>10</xdr:col>
      <xdr:colOff>114300</xdr:colOff>
      <xdr:row>97</xdr:row>
      <xdr:rowOff>73757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91476"/>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111599</xdr:rowOff>
    </xdr:from>
    <xdr:to>
      <xdr:col>24</xdr:col>
      <xdr:colOff>114300</xdr:colOff>
      <xdr:row>96</xdr:row>
      <xdr:rowOff>41749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9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90026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7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126323</xdr:rowOff>
    </xdr:from>
    <xdr:to>
      <xdr:col>20</xdr:col>
      <xdr:colOff>38100</xdr:colOff>
      <xdr:row>97</xdr:row>
      <xdr:rowOff>56473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47600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67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151406</xdr:rowOff>
    </xdr:from>
    <xdr:to>
      <xdr:col>15</xdr:col>
      <xdr:colOff>101600</xdr:colOff>
      <xdr:row>97</xdr:row>
      <xdr:rowOff>81556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72683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10026</xdr:rowOff>
    </xdr:from>
    <xdr:to>
      <xdr:col>10</xdr:col>
      <xdr:colOff>165100</xdr:colOff>
      <xdr:row>97</xdr:row>
      <xdr:rowOff>111626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102753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22957</xdr:rowOff>
    </xdr:from>
    <xdr:to>
      <xdr:col>6</xdr:col>
      <xdr:colOff>38100</xdr:colOff>
      <xdr:row>97</xdr:row>
      <xdr:rowOff>124557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115684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132080</xdr:rowOff>
    </xdr:from>
    <xdr:to>
      <xdr:col>55</xdr:col>
      <xdr:colOff>0</xdr:colOff>
      <xdr:row>36</xdr:row>
      <xdr:rowOff>92803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61380"/>
          <a:ext cx="838200" cy="30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132080</xdr:rowOff>
    </xdr:from>
    <xdr:to>
      <xdr:col>50</xdr:col>
      <xdr:colOff>114300</xdr:colOff>
      <xdr:row>37</xdr:row>
      <xdr:rowOff>63645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61380"/>
          <a:ext cx="889000" cy="4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63645</xdr:rowOff>
    </xdr:from>
    <xdr:to>
      <xdr:col>45</xdr:col>
      <xdr:colOff>177800</xdr:colOff>
      <xdr:row>37</xdr:row>
      <xdr:rowOff>96201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7295"/>
          <a:ext cx="889000" cy="3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13036</xdr:rowOff>
    </xdr:from>
    <xdr:to>
      <xdr:col>41</xdr:col>
      <xdr:colOff>50800</xdr:colOff>
      <xdr:row>37</xdr:row>
      <xdr:rowOff>96201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56686"/>
          <a:ext cx="889000" cy="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42003</xdr:rowOff>
    </xdr:from>
    <xdr:to>
      <xdr:col>55</xdr:col>
      <xdr:colOff>50800</xdr:colOff>
      <xdr:row>36</xdr:row>
      <xdr:rowOff>143603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64880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81280</xdr:rowOff>
    </xdr:from>
    <xdr:to>
      <xdr:col>50</xdr:col>
      <xdr:colOff>165100</xdr:colOff>
      <xdr:row>35</xdr:row>
      <xdr:rowOff>11430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27957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12845</xdr:rowOff>
    </xdr:from>
    <xdr:to>
      <xdr:col>46</xdr:col>
      <xdr:colOff>38100</xdr:colOff>
      <xdr:row>37</xdr:row>
      <xdr:rowOff>114445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130972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45401</xdr:rowOff>
    </xdr:from>
    <xdr:to>
      <xdr:col>41</xdr:col>
      <xdr:colOff>101600</xdr:colOff>
      <xdr:row>37</xdr:row>
      <xdr:rowOff>147001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163528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133686</xdr:rowOff>
    </xdr:from>
    <xdr:to>
      <xdr:col>36</xdr:col>
      <xdr:colOff>165100</xdr:colOff>
      <xdr:row>37</xdr:row>
      <xdr:rowOff>63836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80363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15515</xdr:rowOff>
    </xdr:from>
    <xdr:to>
      <xdr:col>55</xdr:col>
      <xdr:colOff>0</xdr:colOff>
      <xdr:row>57</xdr:row>
      <xdr:rowOff>144780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88165"/>
          <a:ext cx="838200" cy="12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83651</xdr:rowOff>
    </xdr:from>
    <xdr:to>
      <xdr:col>50</xdr:col>
      <xdr:colOff>114300</xdr:colOff>
      <xdr:row>57</xdr:row>
      <xdr:rowOff>144780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6301"/>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81869</xdr:rowOff>
    </xdr:from>
    <xdr:to>
      <xdr:col>45</xdr:col>
      <xdr:colOff>177800</xdr:colOff>
      <xdr:row>57</xdr:row>
      <xdr:rowOff>83651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4519"/>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81869</xdr:rowOff>
    </xdr:from>
    <xdr:to>
      <xdr:col>41</xdr:col>
      <xdr:colOff>50800</xdr:colOff>
      <xdr:row>57</xdr:row>
      <xdr:rowOff>169770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54519"/>
          <a:ext cx="8890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136165</xdr:rowOff>
    </xdr:from>
    <xdr:to>
      <xdr:col>55</xdr:col>
      <xdr:colOff>50800</xdr:colOff>
      <xdr:row>57</xdr:row>
      <xdr:rowOff>66315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114592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93980</xdr:rowOff>
    </xdr:from>
    <xdr:to>
      <xdr:col>50</xdr:col>
      <xdr:colOff>165100</xdr:colOff>
      <xdr:row>58</xdr:row>
      <xdr:rowOff>24130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32851</xdr:rowOff>
    </xdr:from>
    <xdr:to>
      <xdr:col>46</xdr:col>
      <xdr:colOff>38100</xdr:colOff>
      <xdr:row>57</xdr:row>
      <xdr:rowOff>134451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125578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9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31069</xdr:rowOff>
    </xdr:from>
    <xdr:to>
      <xdr:col>41</xdr:col>
      <xdr:colOff>101600</xdr:colOff>
      <xdr:row>57</xdr:row>
      <xdr:rowOff>132669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123796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118970</xdr:rowOff>
    </xdr:from>
    <xdr:to>
      <xdr:col>36</xdr:col>
      <xdr:colOff>165100</xdr:colOff>
      <xdr:row>58</xdr:row>
      <xdr:rowOff>49120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40247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10685</xdr:rowOff>
    </xdr:from>
    <xdr:to>
      <xdr:col>55</xdr:col>
      <xdr:colOff>0</xdr:colOff>
      <xdr:row>78</xdr:row>
      <xdr:rowOff>14616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83785"/>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111525</xdr:rowOff>
    </xdr:from>
    <xdr:to>
      <xdr:col>50</xdr:col>
      <xdr:colOff>114300</xdr:colOff>
      <xdr:row>78</xdr:row>
      <xdr:rowOff>14616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13175"/>
          <a:ext cx="889000" cy="7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75372</xdr:rowOff>
    </xdr:from>
    <xdr:to>
      <xdr:col>45</xdr:col>
      <xdr:colOff>177800</xdr:colOff>
      <xdr:row>77</xdr:row>
      <xdr:rowOff>111525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77022"/>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75372</xdr:rowOff>
    </xdr:from>
    <xdr:to>
      <xdr:col>41</xdr:col>
      <xdr:colOff>50800</xdr:colOff>
      <xdr:row>77</xdr:row>
      <xdr:rowOff>154045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77022"/>
          <a:ext cx="889000" cy="7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131335</xdr:rowOff>
    </xdr:from>
    <xdr:to>
      <xdr:col>55</xdr:col>
      <xdr:colOff>50800</xdr:colOff>
      <xdr:row>78</xdr:row>
      <xdr:rowOff>61485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46262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135266</xdr:rowOff>
    </xdr:from>
    <xdr:to>
      <xdr:col>50</xdr:col>
      <xdr:colOff>165100</xdr:colOff>
      <xdr:row>78</xdr:row>
      <xdr:rowOff>65416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56543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2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60725</xdr:rowOff>
    </xdr:from>
    <xdr:to>
      <xdr:col>46</xdr:col>
      <xdr:colOff>38100</xdr:colOff>
      <xdr:row>77</xdr:row>
      <xdr:rowOff>162325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153452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24572</xdr:rowOff>
    </xdr:from>
    <xdr:to>
      <xdr:col>41</xdr:col>
      <xdr:colOff>101600</xdr:colOff>
      <xdr:row>77</xdr:row>
      <xdr:rowOff>126172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117299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103245</xdr:rowOff>
    </xdr:from>
    <xdr:to>
      <xdr:col>36</xdr:col>
      <xdr:colOff>165100</xdr:colOff>
      <xdr:row>78</xdr:row>
      <xdr:rowOff>33395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24522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3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106511</xdr:rowOff>
    </xdr:from>
    <xdr:to>
      <xdr:col>55</xdr:col>
      <xdr:colOff>0</xdr:colOff>
      <xdr:row>98</xdr:row>
      <xdr:rowOff>21651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37161"/>
          <a:ext cx="838200" cy="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21651</xdr:rowOff>
    </xdr:from>
    <xdr:to>
      <xdr:col>50</xdr:col>
      <xdr:colOff>114300</xdr:colOff>
      <xdr:row>98</xdr:row>
      <xdr:rowOff>44754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23751"/>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36802</xdr:rowOff>
    </xdr:from>
    <xdr:to>
      <xdr:col>45</xdr:col>
      <xdr:colOff>177800</xdr:colOff>
      <xdr:row>98</xdr:row>
      <xdr:rowOff>44754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38902"/>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36802</xdr:rowOff>
    </xdr:from>
    <xdr:to>
      <xdr:col>41</xdr:col>
      <xdr:colOff>50800</xdr:colOff>
      <xdr:row>98</xdr:row>
      <xdr:rowOff>56741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38902"/>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55711</xdr:rowOff>
    </xdr:from>
    <xdr:to>
      <xdr:col>55</xdr:col>
      <xdr:colOff>50800</xdr:colOff>
      <xdr:row>97</xdr:row>
      <xdr:rowOff>157311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34138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142301</xdr:rowOff>
    </xdr:from>
    <xdr:to>
      <xdr:col>50</xdr:col>
      <xdr:colOff>165100</xdr:colOff>
      <xdr:row>98</xdr:row>
      <xdr:rowOff>72451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63578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165404</xdr:rowOff>
    </xdr:from>
    <xdr:to>
      <xdr:col>46</xdr:col>
      <xdr:colOff>38100</xdr:colOff>
      <xdr:row>98</xdr:row>
      <xdr:rowOff>95554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86681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157452</xdr:rowOff>
    </xdr:from>
    <xdr:to>
      <xdr:col>41</xdr:col>
      <xdr:colOff>101600</xdr:colOff>
      <xdr:row>98</xdr:row>
      <xdr:rowOff>87602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78729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5941</xdr:rowOff>
    </xdr:from>
    <xdr:to>
      <xdr:col>36</xdr:col>
      <xdr:colOff>165100</xdr:colOff>
      <xdr:row>98</xdr:row>
      <xdr:rowOff>107541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98668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166429</xdr:rowOff>
    </xdr:from>
    <xdr:to>
      <xdr:col>85</xdr:col>
      <xdr:colOff>127000</xdr:colOff>
      <xdr:row>37</xdr:row>
      <xdr:rowOff>166738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0079"/>
          <a:ext cx="8382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166429</xdr:rowOff>
    </xdr:from>
    <xdr:to>
      <xdr:col>81</xdr:col>
      <xdr:colOff>50800</xdr:colOff>
      <xdr:row>38</xdr:row>
      <xdr:rowOff>23309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10079"/>
          <a:ext cx="8890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23309</xdr:rowOff>
    </xdr:from>
    <xdr:to>
      <xdr:col>76</xdr:col>
      <xdr:colOff>114300</xdr:colOff>
      <xdr:row>38</xdr:row>
      <xdr:rowOff>24468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8409"/>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23943</xdr:rowOff>
    </xdr:from>
    <xdr:to>
      <xdr:col>71</xdr:col>
      <xdr:colOff>177800</xdr:colOff>
      <xdr:row>38</xdr:row>
      <xdr:rowOff>24468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9043"/>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115937</xdr:rowOff>
    </xdr:from>
    <xdr:to>
      <xdr:col>85</xdr:col>
      <xdr:colOff>177800</xdr:colOff>
      <xdr:row>38</xdr:row>
      <xdr:rowOff>46087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5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115629</xdr:rowOff>
    </xdr:from>
    <xdr:to>
      <xdr:col>81</xdr:col>
      <xdr:colOff>101600</xdr:colOff>
      <xdr:row>38</xdr:row>
      <xdr:rowOff>45779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36906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143958</xdr:rowOff>
    </xdr:from>
    <xdr:to>
      <xdr:col>76</xdr:col>
      <xdr:colOff>165100</xdr:colOff>
      <xdr:row>38</xdr:row>
      <xdr:rowOff>74109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7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65236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8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145118</xdr:rowOff>
    </xdr:from>
    <xdr:to>
      <xdr:col>72</xdr:col>
      <xdr:colOff>38100</xdr:colOff>
      <xdr:row>38</xdr:row>
      <xdr:rowOff>75268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66395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8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144593</xdr:rowOff>
    </xdr:from>
    <xdr:to>
      <xdr:col>67</xdr:col>
      <xdr:colOff>101600</xdr:colOff>
      <xdr:row>38</xdr:row>
      <xdr:rowOff>74743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65870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0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121617</xdr:rowOff>
    </xdr:from>
    <xdr:to>
      <xdr:col>85</xdr:col>
      <xdr:colOff>127000</xdr:colOff>
      <xdr:row>78</xdr:row>
      <xdr:rowOff>125064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9471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125064</xdr:rowOff>
    </xdr:from>
    <xdr:to>
      <xdr:col>81</xdr:col>
      <xdr:colOff>50800</xdr:colOff>
      <xdr:row>78</xdr:row>
      <xdr:rowOff>127316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981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127231</xdr:rowOff>
    </xdr:from>
    <xdr:to>
      <xdr:col>76</xdr:col>
      <xdr:colOff>114300</xdr:colOff>
      <xdr:row>78</xdr:row>
      <xdr:rowOff>127316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00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127231</xdr:rowOff>
    </xdr:from>
    <xdr:to>
      <xdr:col>71</xdr:col>
      <xdr:colOff>177800</xdr:colOff>
      <xdr:row>78</xdr:row>
      <xdr:rowOff>127591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00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70817</xdr:rowOff>
    </xdr:from>
    <xdr:to>
      <xdr:col>85</xdr:col>
      <xdr:colOff>177800</xdr:colOff>
      <xdr:row>79</xdr:row>
      <xdr:rowOff>967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157194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74264</xdr:rowOff>
    </xdr:from>
    <xdr:to>
      <xdr:col>81</xdr:col>
      <xdr:colOff>101600</xdr:colOff>
      <xdr:row>79</xdr:row>
      <xdr:rowOff>4414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166991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76516</xdr:rowOff>
    </xdr:from>
    <xdr:to>
      <xdr:col>76</xdr:col>
      <xdr:colOff>165100</xdr:colOff>
      <xdr:row>79</xdr:row>
      <xdr:rowOff>6666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169243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76431</xdr:rowOff>
    </xdr:from>
    <xdr:to>
      <xdr:col>72</xdr:col>
      <xdr:colOff>38100</xdr:colOff>
      <xdr:row>79</xdr:row>
      <xdr:rowOff>6581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169158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76791</xdr:rowOff>
    </xdr:from>
    <xdr:to>
      <xdr:col>67</xdr:col>
      <xdr:colOff>101600</xdr:colOff>
      <xdr:row>79</xdr:row>
      <xdr:rowOff>6941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169518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49684</xdr:rowOff>
    </xdr:from>
    <xdr:to>
      <xdr:col>85</xdr:col>
      <xdr:colOff>127000</xdr:colOff>
      <xdr:row>98</xdr:row>
      <xdr:rowOff>52645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51784"/>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52645</xdr:rowOff>
    </xdr:from>
    <xdr:to>
      <xdr:col>81</xdr:col>
      <xdr:colOff>50800</xdr:colOff>
      <xdr:row>98</xdr:row>
      <xdr:rowOff>58561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54745"/>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58561</xdr:rowOff>
    </xdr:from>
    <xdr:to>
      <xdr:col>76</xdr:col>
      <xdr:colOff>114300</xdr:colOff>
      <xdr:row>98</xdr:row>
      <xdr:rowOff>75200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60661"/>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75200</xdr:rowOff>
    </xdr:from>
    <xdr:to>
      <xdr:col>71</xdr:col>
      <xdr:colOff>177800</xdr:colOff>
      <xdr:row>98</xdr:row>
      <xdr:rowOff>94794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77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170334</xdr:rowOff>
    </xdr:from>
    <xdr:to>
      <xdr:col>85</xdr:col>
      <xdr:colOff>177800</xdr:colOff>
      <xdr:row>98</xdr:row>
      <xdr:rowOff>100484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1845</xdr:rowOff>
    </xdr:from>
    <xdr:to>
      <xdr:col>81</xdr:col>
      <xdr:colOff>101600</xdr:colOff>
      <xdr:row>98</xdr:row>
      <xdr:rowOff>103445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119972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7761</xdr:rowOff>
    </xdr:from>
    <xdr:to>
      <xdr:col>76</xdr:col>
      <xdr:colOff>165100</xdr:colOff>
      <xdr:row>98</xdr:row>
      <xdr:rowOff>109361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125888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24400</xdr:rowOff>
    </xdr:from>
    <xdr:to>
      <xdr:col>72</xdr:col>
      <xdr:colOff>38100</xdr:colOff>
      <xdr:row>98</xdr:row>
      <xdr:rowOff>126000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142527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43994</xdr:rowOff>
    </xdr:from>
    <xdr:to>
      <xdr:col>67</xdr:col>
      <xdr:colOff>101600</xdr:colOff>
      <xdr:row>98</xdr:row>
      <xdr:rowOff>145594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136721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18504</xdr:rowOff>
    </xdr:from>
    <xdr:to>
      <xdr:col>116</xdr:col>
      <xdr:colOff>63500</xdr:colOff>
      <xdr:row>59</xdr:row>
      <xdr:rowOff>18542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3405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12103</xdr:rowOff>
    </xdr:from>
    <xdr:to>
      <xdr:col>111</xdr:col>
      <xdr:colOff>177800</xdr:colOff>
      <xdr:row>59</xdr:row>
      <xdr:rowOff>18504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2765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12103</xdr:rowOff>
    </xdr:from>
    <xdr:to>
      <xdr:col>107</xdr:col>
      <xdr:colOff>50800</xdr:colOff>
      <xdr:row>59</xdr:row>
      <xdr:rowOff>12256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2765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160389</xdr:rowOff>
    </xdr:from>
    <xdr:to>
      <xdr:col>102</xdr:col>
      <xdr:colOff>114300</xdr:colOff>
      <xdr:row>59</xdr:row>
      <xdr:rowOff>12256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04489"/>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139192</xdr:rowOff>
    </xdr:from>
    <xdr:to>
      <xdr:col>116</xdr:col>
      <xdr:colOff>114300</xdr:colOff>
      <xdr:row>59</xdr:row>
      <xdr:rowOff>69342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54119</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9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139154</xdr:rowOff>
    </xdr:from>
    <xdr:to>
      <xdr:col>112</xdr:col>
      <xdr:colOff>38100</xdr:colOff>
      <xdr:row>59</xdr:row>
      <xdr:rowOff>69304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60431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132753</xdr:rowOff>
    </xdr:from>
    <xdr:to>
      <xdr:col>107</xdr:col>
      <xdr:colOff>101600</xdr:colOff>
      <xdr:row>59</xdr:row>
      <xdr:rowOff>62903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54030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132906</xdr:rowOff>
    </xdr:from>
    <xdr:to>
      <xdr:col>102</xdr:col>
      <xdr:colOff>165100</xdr:colOff>
      <xdr:row>59</xdr:row>
      <xdr:rowOff>63056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54183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6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109589</xdr:rowOff>
    </xdr:from>
    <xdr:to>
      <xdr:col>98</xdr:col>
      <xdr:colOff>38100</xdr:colOff>
      <xdr:row>59</xdr:row>
      <xdr:rowOff>39739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30866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4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81310</xdr:rowOff>
    </xdr:from>
    <xdr:to>
      <xdr:col>116</xdr:col>
      <xdr:colOff>63500</xdr:colOff>
      <xdr:row>77</xdr:row>
      <xdr:rowOff>82990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282960"/>
          <a:ext cx="8382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78729</xdr:rowOff>
    </xdr:from>
    <xdr:to>
      <xdr:col>111</xdr:col>
      <xdr:colOff>177800</xdr:colOff>
      <xdr:row>77</xdr:row>
      <xdr:rowOff>81310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280379"/>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78729</xdr:rowOff>
    </xdr:from>
    <xdr:to>
      <xdr:col>107</xdr:col>
      <xdr:colOff>50800</xdr:colOff>
      <xdr:row>77</xdr:row>
      <xdr:rowOff>111762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80379"/>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105066</xdr:rowOff>
    </xdr:from>
    <xdr:to>
      <xdr:col>102</xdr:col>
      <xdr:colOff>114300</xdr:colOff>
      <xdr:row>77</xdr:row>
      <xdr:rowOff>111762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0671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32190</xdr:rowOff>
    </xdr:from>
    <xdr:to>
      <xdr:col>116</xdr:col>
      <xdr:colOff>114300</xdr:colOff>
      <xdr:row>77</xdr:row>
      <xdr:rowOff>133790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10617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30510</xdr:rowOff>
    </xdr:from>
    <xdr:to>
      <xdr:col>112</xdr:col>
      <xdr:colOff>38100</xdr:colOff>
      <xdr:row>77</xdr:row>
      <xdr:rowOff>132110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123237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27929</xdr:rowOff>
    </xdr:from>
    <xdr:to>
      <xdr:col>107</xdr:col>
      <xdr:colOff>101600</xdr:colOff>
      <xdr:row>77</xdr:row>
      <xdr:rowOff>129529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120656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60962</xdr:rowOff>
    </xdr:from>
    <xdr:to>
      <xdr:col>102</xdr:col>
      <xdr:colOff>165100</xdr:colOff>
      <xdr:row>77</xdr:row>
      <xdr:rowOff>162562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153689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54266</xdr:rowOff>
    </xdr:from>
    <xdr:to>
      <xdr:col>98</xdr:col>
      <xdr:colOff>38100</xdr:colOff>
      <xdr:row>77</xdr:row>
      <xdr:rowOff>155866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146993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601,436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124,521</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円で、類似団体内平均値を下回っているが、コロナ対策経費の増により令和２年度と比べて増加している。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122,309</a:t>
          </a:r>
          <a:r>
            <a:rPr kumimoji="1" lang="ja-JP" altLang="en-US" sz="1300">
              <a:latin typeface="ＭＳ Ｐゴシック" panose="020B0600070205080204" pitchFamily="50" charset="-128"/>
              <a:ea typeface="ＭＳ Ｐゴシック" panose="020B0600070205080204" pitchFamily="50" charset="-128"/>
            </a:rPr>
            <a:t>円で、特別定額給付金給付事業の終了により大幅な減となったが、一部事務組合負担金の増などにより類似団体内平均値を上回っている。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64,662</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円で、類似団体内平均値を下回っているが、新温浴施設整備事業、認定こども園施設整備事業により令和２年度と比べて増加している。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30,295
30,055
160.52
19,418,526
18,220,502
1,186,140
8,557,248
15,465,185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91884</xdr:rowOff>
    </xdr:from>
    <xdr:to>
      <xdr:col>24</xdr:col>
      <xdr:colOff>63500</xdr:colOff>
      <xdr:row>35</xdr:row>
      <xdr:rowOff>96838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2634"/>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87503</xdr:rowOff>
    </xdr:from>
    <xdr:to>
      <xdr:col>19</xdr:col>
      <xdr:colOff>177800</xdr:colOff>
      <xdr:row>35</xdr:row>
      <xdr:rowOff>96838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8253"/>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73025</xdr:rowOff>
    </xdr:from>
    <xdr:to>
      <xdr:col>15</xdr:col>
      <xdr:colOff>50800</xdr:colOff>
      <xdr:row>35</xdr:row>
      <xdr:rowOff>87503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37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67120</xdr:rowOff>
    </xdr:from>
    <xdr:to>
      <xdr:col>10</xdr:col>
      <xdr:colOff>114300</xdr:colOff>
      <xdr:row>35</xdr:row>
      <xdr:rowOff>73025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787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41084</xdr:rowOff>
    </xdr:from>
    <xdr:to>
      <xdr:col>24</xdr:col>
      <xdr:colOff>114300</xdr:colOff>
      <xdr:row>35</xdr:row>
      <xdr:rowOff>142684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63961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46038</xdr:rowOff>
    </xdr:from>
    <xdr:to>
      <xdr:col>20</xdr:col>
      <xdr:colOff>38100</xdr:colOff>
      <xdr:row>35</xdr:row>
      <xdr:rowOff>147638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164165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36703</xdr:rowOff>
    </xdr:from>
    <xdr:to>
      <xdr:col>15</xdr:col>
      <xdr:colOff>101600</xdr:colOff>
      <xdr:row>35</xdr:row>
      <xdr:rowOff>138303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154830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22225</xdr:rowOff>
    </xdr:from>
    <xdr:to>
      <xdr:col>10</xdr:col>
      <xdr:colOff>165100</xdr:colOff>
      <xdr:row>35</xdr:row>
      <xdr:rowOff>123825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140352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16320</xdr:rowOff>
    </xdr:from>
    <xdr:to>
      <xdr:col>6</xdr:col>
      <xdr:colOff>38100</xdr:colOff>
      <xdr:row>35</xdr:row>
      <xdr:rowOff>117920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134447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141643</xdr:rowOff>
    </xdr:from>
    <xdr:to>
      <xdr:col>24</xdr:col>
      <xdr:colOff>63500</xdr:colOff>
      <xdr:row>58</xdr:row>
      <xdr:rowOff>66261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4293"/>
          <a:ext cx="838200" cy="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141643</xdr:rowOff>
    </xdr:from>
    <xdr:to>
      <xdr:col>19</xdr:col>
      <xdr:colOff>177800</xdr:colOff>
      <xdr:row>58</xdr:row>
      <xdr:rowOff>98630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4293"/>
          <a:ext cx="889000" cy="1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98630</xdr:rowOff>
    </xdr:from>
    <xdr:to>
      <xdr:col>15</xdr:col>
      <xdr:colOff>50800</xdr:colOff>
      <xdr:row>58</xdr:row>
      <xdr:rowOff>117312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2730"/>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117312</xdr:rowOff>
    </xdr:from>
    <xdr:to>
      <xdr:col>10</xdr:col>
      <xdr:colOff>114300</xdr:colOff>
      <xdr:row>58</xdr:row>
      <xdr:rowOff>131142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1412"/>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15461</xdr:rowOff>
    </xdr:from>
    <xdr:to>
      <xdr:col>24</xdr:col>
      <xdr:colOff>114300</xdr:colOff>
      <xdr:row>58</xdr:row>
      <xdr:rowOff>117061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90843</xdr:rowOff>
    </xdr:from>
    <xdr:to>
      <xdr:col>20</xdr:col>
      <xdr:colOff>38100</xdr:colOff>
      <xdr:row>58</xdr:row>
      <xdr:rowOff>20993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47830</xdr:rowOff>
    </xdr:from>
    <xdr:to>
      <xdr:col>15</xdr:col>
      <xdr:colOff>101600</xdr:colOff>
      <xdr:row>58</xdr:row>
      <xdr:rowOff>149430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140557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66512</xdr:rowOff>
    </xdr:from>
    <xdr:to>
      <xdr:col>10</xdr:col>
      <xdr:colOff>165100</xdr:colOff>
      <xdr:row>58</xdr:row>
      <xdr:rowOff>168112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159239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80342</xdr:rowOff>
    </xdr:from>
    <xdr:to>
      <xdr:col>6</xdr:col>
      <xdr:colOff>38100</xdr:colOff>
      <xdr:row>59</xdr:row>
      <xdr:rowOff>10492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118659</xdr:rowOff>
    </xdr:from>
    <xdr:to>
      <xdr:col>24</xdr:col>
      <xdr:colOff>63500</xdr:colOff>
      <xdr:row>77</xdr:row>
      <xdr:rowOff>7812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7409"/>
          <a:ext cx="838200" cy="2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5448</xdr:rowOff>
    </xdr:from>
    <xdr:to>
      <xdr:col>19</xdr:col>
      <xdr:colOff>177800</xdr:colOff>
      <xdr:row>77</xdr:row>
      <xdr:rowOff>7812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07098"/>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5448</xdr:rowOff>
    </xdr:from>
    <xdr:to>
      <xdr:col>15</xdr:col>
      <xdr:colOff>50800</xdr:colOff>
      <xdr:row>77</xdr:row>
      <xdr:rowOff>40853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07098"/>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40853</xdr:rowOff>
    </xdr:from>
    <xdr:to>
      <xdr:col>10</xdr:col>
      <xdr:colOff>114300</xdr:colOff>
      <xdr:row>77</xdr:row>
      <xdr:rowOff>50363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250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67859</xdr:rowOff>
    </xdr:from>
    <xdr:to>
      <xdr:col>24</xdr:col>
      <xdr:colOff>114300</xdr:colOff>
      <xdr:row>75</xdr:row>
      <xdr:rowOff>169459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90736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7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128462</xdr:rowOff>
    </xdr:from>
    <xdr:to>
      <xdr:col>20</xdr:col>
      <xdr:colOff>38100</xdr:colOff>
      <xdr:row>77</xdr:row>
      <xdr:rowOff>58612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49739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126098</xdr:rowOff>
    </xdr:from>
    <xdr:to>
      <xdr:col>15</xdr:col>
      <xdr:colOff>101600</xdr:colOff>
      <xdr:row>77</xdr:row>
      <xdr:rowOff>56248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47375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4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161503</xdr:rowOff>
    </xdr:from>
    <xdr:to>
      <xdr:col>10</xdr:col>
      <xdr:colOff>165100</xdr:colOff>
      <xdr:row>77</xdr:row>
      <xdr:rowOff>91653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82780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171013</xdr:rowOff>
    </xdr:from>
    <xdr:to>
      <xdr:col>6</xdr:col>
      <xdr:colOff>38100</xdr:colOff>
      <xdr:row>77</xdr:row>
      <xdr:rowOff>101163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92290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125564</xdr:rowOff>
    </xdr:from>
    <xdr:to>
      <xdr:col>24</xdr:col>
      <xdr:colOff>63500</xdr:colOff>
      <xdr:row>98</xdr:row>
      <xdr:rowOff>29674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6214"/>
          <a:ext cx="838200" cy="7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29674</xdr:rowOff>
    </xdr:from>
    <xdr:to>
      <xdr:col>19</xdr:col>
      <xdr:colOff>177800</xdr:colOff>
      <xdr:row>98</xdr:row>
      <xdr:rowOff>46996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31774"/>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46996</xdr:rowOff>
    </xdr:from>
    <xdr:to>
      <xdr:col>15</xdr:col>
      <xdr:colOff>50800</xdr:colOff>
      <xdr:row>98</xdr:row>
      <xdr:rowOff>70900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9096"/>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66061</xdr:rowOff>
    </xdr:from>
    <xdr:to>
      <xdr:col>10</xdr:col>
      <xdr:colOff>114300</xdr:colOff>
      <xdr:row>98</xdr:row>
      <xdr:rowOff>70900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6816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74764</xdr:rowOff>
    </xdr:from>
    <xdr:to>
      <xdr:col>24</xdr:col>
      <xdr:colOff>114300</xdr:colOff>
      <xdr:row>98</xdr:row>
      <xdr:rowOff>4914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161141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150324</xdr:rowOff>
    </xdr:from>
    <xdr:to>
      <xdr:col>20</xdr:col>
      <xdr:colOff>38100</xdr:colOff>
      <xdr:row>98</xdr:row>
      <xdr:rowOff>80474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71601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167646</xdr:rowOff>
    </xdr:from>
    <xdr:to>
      <xdr:col>15</xdr:col>
      <xdr:colOff>101600</xdr:colOff>
      <xdr:row>98</xdr:row>
      <xdr:rowOff>97796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88923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20100</xdr:rowOff>
    </xdr:from>
    <xdr:to>
      <xdr:col>10</xdr:col>
      <xdr:colOff>165100</xdr:colOff>
      <xdr:row>98</xdr:row>
      <xdr:rowOff>121700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112827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15261</xdr:rowOff>
    </xdr:from>
    <xdr:to>
      <xdr:col>6</xdr:col>
      <xdr:colOff>38100</xdr:colOff>
      <xdr:row>98</xdr:row>
      <xdr:rowOff>116861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107988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109068</xdr:rowOff>
    </xdr:from>
    <xdr:to>
      <xdr:col>55</xdr:col>
      <xdr:colOff>0</xdr:colOff>
      <xdr:row>36</xdr:row>
      <xdr:rowOff>110439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8126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54889</xdr:rowOff>
    </xdr:from>
    <xdr:to>
      <xdr:col>50</xdr:col>
      <xdr:colOff>114300</xdr:colOff>
      <xdr:row>36</xdr:row>
      <xdr:rowOff>109068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27089"/>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54889</xdr:rowOff>
    </xdr:from>
    <xdr:to>
      <xdr:col>45</xdr:col>
      <xdr:colOff>177800</xdr:colOff>
      <xdr:row>36</xdr:row>
      <xdr:rowOff>78892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22708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67691</xdr:rowOff>
    </xdr:from>
    <xdr:to>
      <xdr:col>41</xdr:col>
      <xdr:colOff>50800</xdr:colOff>
      <xdr:row>36</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3989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59639</xdr:rowOff>
    </xdr:from>
    <xdr:to>
      <xdr:col>55</xdr:col>
      <xdr:colOff>50800</xdr:colOff>
      <xdr:row>36</xdr:row>
      <xdr:rowOff>161239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82516</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58268</xdr:rowOff>
    </xdr:from>
    <xdr:to>
      <xdr:col>50</xdr:col>
      <xdr:colOff>165100</xdr:colOff>
      <xdr:row>36</xdr:row>
      <xdr:rowOff>159868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4945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4089</xdr:rowOff>
    </xdr:from>
    <xdr:to>
      <xdr:col>46</xdr:col>
      <xdr:colOff>38100</xdr:colOff>
      <xdr:row>36</xdr:row>
      <xdr:rowOff>105689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122216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28092</xdr:rowOff>
    </xdr:from>
    <xdr:to>
      <xdr:col>41</xdr:col>
      <xdr:colOff>101600</xdr:colOff>
      <xdr:row>36</xdr:row>
      <xdr:rowOff>129692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146219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16891</xdr:rowOff>
    </xdr:from>
    <xdr:to>
      <xdr:col>36</xdr:col>
      <xdr:colOff>165100</xdr:colOff>
      <xdr:row>36</xdr:row>
      <xdr:rowOff>118491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135018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21107</xdr:rowOff>
    </xdr:from>
    <xdr:to>
      <xdr:col>55</xdr:col>
      <xdr:colOff>0</xdr:colOff>
      <xdr:row>58</xdr:row>
      <xdr:rowOff>37909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65207"/>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37909</xdr:rowOff>
    </xdr:from>
    <xdr:to>
      <xdr:col>50</xdr:col>
      <xdr:colOff>114300</xdr:colOff>
      <xdr:row>58</xdr:row>
      <xdr:rowOff>51816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82009"/>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38202</xdr:rowOff>
    </xdr:from>
    <xdr:to>
      <xdr:col>45</xdr:col>
      <xdr:colOff>177800</xdr:colOff>
      <xdr:row>58</xdr:row>
      <xdr:rowOff>51816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82302"/>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37376</xdr:rowOff>
    </xdr:from>
    <xdr:to>
      <xdr:col>41</xdr:col>
      <xdr:colOff>50800</xdr:colOff>
      <xdr:row>58</xdr:row>
      <xdr:rowOff>38202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10026"/>
          <a:ext cx="889000" cy="1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141757</xdr:rowOff>
    </xdr:from>
    <xdr:to>
      <xdr:col>55</xdr:col>
      <xdr:colOff>50800</xdr:colOff>
      <xdr:row>58</xdr:row>
      <xdr:rowOff>71907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56684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158559</xdr:rowOff>
    </xdr:from>
    <xdr:to>
      <xdr:col>50</xdr:col>
      <xdr:colOff>165100</xdr:colOff>
      <xdr:row>58</xdr:row>
      <xdr:rowOff>88709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79836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1016</xdr:rowOff>
    </xdr:from>
    <xdr:to>
      <xdr:col>46</xdr:col>
      <xdr:colOff>38100</xdr:colOff>
      <xdr:row>58</xdr:row>
      <xdr:rowOff>102616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93743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158852</xdr:rowOff>
    </xdr:from>
    <xdr:to>
      <xdr:col>41</xdr:col>
      <xdr:colOff>101600</xdr:colOff>
      <xdr:row>58</xdr:row>
      <xdr:rowOff>89002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80129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158026</xdr:rowOff>
    </xdr:from>
    <xdr:to>
      <xdr:col>36</xdr:col>
      <xdr:colOff>165100</xdr:colOff>
      <xdr:row>57</xdr:row>
      <xdr:rowOff>88176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3414</xdr:rowOff>
    </xdr:from>
    <xdr:to>
      <xdr:col>55</xdr:col>
      <xdr:colOff>0</xdr:colOff>
      <xdr:row>78</xdr:row>
      <xdr:rowOff>36519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76514"/>
          <a:ext cx="838200" cy="3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3414</xdr:rowOff>
    </xdr:from>
    <xdr:to>
      <xdr:col>50</xdr:col>
      <xdr:colOff>114300</xdr:colOff>
      <xdr:row>78</xdr:row>
      <xdr:rowOff>97396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6514"/>
          <a:ext cx="889000" cy="9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93943</xdr:rowOff>
    </xdr:from>
    <xdr:to>
      <xdr:col>45</xdr:col>
      <xdr:colOff>177800</xdr:colOff>
      <xdr:row>78</xdr:row>
      <xdr:rowOff>97396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6704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90350</xdr:rowOff>
    </xdr:from>
    <xdr:to>
      <xdr:col>41</xdr:col>
      <xdr:colOff>50800</xdr:colOff>
      <xdr:row>78</xdr:row>
      <xdr:rowOff>93943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345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157169</xdr:rowOff>
    </xdr:from>
    <xdr:to>
      <xdr:col>55</xdr:col>
      <xdr:colOff>50800</xdr:colOff>
      <xdr:row>78</xdr:row>
      <xdr:rowOff>87319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124064</xdr:rowOff>
    </xdr:from>
    <xdr:to>
      <xdr:col>50</xdr:col>
      <xdr:colOff>165100</xdr:colOff>
      <xdr:row>78</xdr:row>
      <xdr:rowOff>54214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45341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46596</xdr:rowOff>
    </xdr:from>
    <xdr:to>
      <xdr:col>46</xdr:col>
      <xdr:colOff>38100</xdr:colOff>
      <xdr:row>78</xdr:row>
      <xdr:rowOff>148196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139323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43143</xdr:rowOff>
    </xdr:from>
    <xdr:to>
      <xdr:col>41</xdr:col>
      <xdr:colOff>101600</xdr:colOff>
      <xdr:row>78</xdr:row>
      <xdr:rowOff>144743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135870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39550</xdr:rowOff>
    </xdr:from>
    <xdr:to>
      <xdr:col>36</xdr:col>
      <xdr:colOff>165100</xdr:colOff>
      <xdr:row>78</xdr:row>
      <xdr:rowOff>141150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132277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11689</xdr:rowOff>
    </xdr:from>
    <xdr:to>
      <xdr:col>55</xdr:col>
      <xdr:colOff>0</xdr:colOff>
      <xdr:row>97</xdr:row>
      <xdr:rowOff>51050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2339"/>
          <a:ext cx="838200" cy="3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51050</xdr:rowOff>
    </xdr:from>
    <xdr:to>
      <xdr:col>50</xdr:col>
      <xdr:colOff>114300</xdr:colOff>
      <xdr:row>97</xdr:row>
      <xdr:rowOff>63074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81700"/>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63074</xdr:rowOff>
    </xdr:from>
    <xdr:to>
      <xdr:col>45</xdr:col>
      <xdr:colOff>177800</xdr:colOff>
      <xdr:row>97</xdr:row>
      <xdr:rowOff>75509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93724"/>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56229</xdr:rowOff>
    </xdr:from>
    <xdr:to>
      <xdr:col>41</xdr:col>
      <xdr:colOff>50800</xdr:colOff>
      <xdr:row>97</xdr:row>
      <xdr:rowOff>75509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86879"/>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132339</xdr:rowOff>
    </xdr:from>
    <xdr:to>
      <xdr:col>55</xdr:col>
      <xdr:colOff>50800</xdr:colOff>
      <xdr:row>97</xdr:row>
      <xdr:rowOff>62489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155216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xdr:rowOff>
    </xdr:from>
    <xdr:to>
      <xdr:col>50</xdr:col>
      <xdr:colOff>165100</xdr:colOff>
      <xdr:row>97</xdr:row>
      <xdr:rowOff>101850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92977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12274</xdr:rowOff>
    </xdr:from>
    <xdr:to>
      <xdr:col>46</xdr:col>
      <xdr:colOff>38100</xdr:colOff>
      <xdr:row>97</xdr:row>
      <xdr:rowOff>113874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105001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24709</xdr:rowOff>
    </xdr:from>
    <xdr:to>
      <xdr:col>41</xdr:col>
      <xdr:colOff>101600</xdr:colOff>
      <xdr:row>97</xdr:row>
      <xdr:rowOff>126309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117436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5429</xdr:rowOff>
    </xdr:from>
    <xdr:to>
      <xdr:col>36</xdr:col>
      <xdr:colOff>165100</xdr:colOff>
      <xdr:row>97</xdr:row>
      <xdr:rowOff>107029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98156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160007</xdr:rowOff>
    </xdr:from>
    <xdr:to>
      <xdr:col>85</xdr:col>
      <xdr:colOff>127000</xdr:colOff>
      <xdr:row>37</xdr:row>
      <xdr:rowOff>235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32207"/>
          <a:ext cx="8382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235</xdr:rowOff>
    </xdr:from>
    <xdr:to>
      <xdr:col>81</xdr:col>
      <xdr:colOff>50800</xdr:colOff>
      <xdr:row>37</xdr:row>
      <xdr:rowOff>22314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4388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2426</xdr:rowOff>
    </xdr:from>
    <xdr:to>
      <xdr:col>76</xdr:col>
      <xdr:colOff>114300</xdr:colOff>
      <xdr:row>37</xdr:row>
      <xdr:rowOff>22314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4607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154254</xdr:rowOff>
    </xdr:from>
    <xdr:to>
      <xdr:col>71</xdr:col>
      <xdr:colOff>177800</xdr:colOff>
      <xdr:row>37</xdr:row>
      <xdr:rowOff>2426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26454"/>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109207</xdr:rowOff>
    </xdr:from>
    <xdr:to>
      <xdr:col>85</xdr:col>
      <xdr:colOff>177800</xdr:colOff>
      <xdr:row>37</xdr:row>
      <xdr:rowOff>39357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87634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120885</xdr:rowOff>
    </xdr:from>
    <xdr:to>
      <xdr:col>81</xdr:col>
      <xdr:colOff>101600</xdr:colOff>
      <xdr:row>37</xdr:row>
      <xdr:rowOff>51035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42162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142964</xdr:rowOff>
    </xdr:from>
    <xdr:to>
      <xdr:col>76</xdr:col>
      <xdr:colOff>165100</xdr:colOff>
      <xdr:row>37</xdr:row>
      <xdr:rowOff>73114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64241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123076</xdr:rowOff>
    </xdr:from>
    <xdr:to>
      <xdr:col>72</xdr:col>
      <xdr:colOff>38100</xdr:colOff>
      <xdr:row>37</xdr:row>
      <xdr:rowOff>53226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44353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103454</xdr:rowOff>
    </xdr:from>
    <xdr:to>
      <xdr:col>67</xdr:col>
      <xdr:colOff>101600</xdr:colOff>
      <xdr:row>37</xdr:row>
      <xdr:rowOff>33604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24731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113197</xdr:rowOff>
    </xdr:from>
    <xdr:to>
      <xdr:col>85</xdr:col>
      <xdr:colOff>127000</xdr:colOff>
      <xdr:row>57</xdr:row>
      <xdr:rowOff>53546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14397"/>
          <a:ext cx="838200" cy="1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113197</xdr:rowOff>
    </xdr:from>
    <xdr:to>
      <xdr:col>81</xdr:col>
      <xdr:colOff>50800</xdr:colOff>
      <xdr:row>56</xdr:row>
      <xdr:rowOff>142743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14397"/>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142743</xdr:rowOff>
    </xdr:from>
    <xdr:to>
      <xdr:col>76</xdr:col>
      <xdr:colOff>114300</xdr:colOff>
      <xdr:row>56</xdr:row>
      <xdr:rowOff>147944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43943"/>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147944</xdr:rowOff>
    </xdr:from>
    <xdr:to>
      <xdr:col>71</xdr:col>
      <xdr:colOff>177800</xdr:colOff>
      <xdr:row>57</xdr:row>
      <xdr:rowOff>138000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49144"/>
          <a:ext cx="8890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2746</xdr:rowOff>
    </xdr:from>
    <xdr:to>
      <xdr:col>85</xdr:col>
      <xdr:colOff>177800</xdr:colOff>
      <xdr:row>57</xdr:row>
      <xdr:rowOff>104346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7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152623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62397</xdr:rowOff>
    </xdr:from>
    <xdr:to>
      <xdr:col>81</xdr:col>
      <xdr:colOff>101600</xdr:colOff>
      <xdr:row>56</xdr:row>
      <xdr:rowOff>163997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155124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91943</xdr:rowOff>
    </xdr:from>
    <xdr:to>
      <xdr:col>76</xdr:col>
      <xdr:colOff>165100</xdr:colOff>
      <xdr:row>57</xdr:row>
      <xdr:rowOff>22093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97144</xdr:rowOff>
    </xdr:from>
    <xdr:to>
      <xdr:col>72</xdr:col>
      <xdr:colOff>38100</xdr:colOff>
      <xdr:row>57</xdr:row>
      <xdr:rowOff>27294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18421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87200</xdr:rowOff>
    </xdr:from>
    <xdr:to>
      <xdr:col>67</xdr:col>
      <xdr:colOff>101600</xdr:colOff>
      <xdr:row>58</xdr:row>
      <xdr:rowOff>17350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8477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166429</xdr:rowOff>
    </xdr:from>
    <xdr:to>
      <xdr:col>85</xdr:col>
      <xdr:colOff>127000</xdr:colOff>
      <xdr:row>77</xdr:row>
      <xdr:rowOff>166737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68079"/>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166429</xdr:rowOff>
    </xdr:from>
    <xdr:to>
      <xdr:col>81</xdr:col>
      <xdr:colOff>50800</xdr:colOff>
      <xdr:row>78</xdr:row>
      <xdr:rowOff>23309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68079"/>
          <a:ext cx="8890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23309</xdr:rowOff>
    </xdr:from>
    <xdr:to>
      <xdr:col>76</xdr:col>
      <xdr:colOff>114300</xdr:colOff>
      <xdr:row>78</xdr:row>
      <xdr:rowOff>24468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96409"/>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23943</xdr:rowOff>
    </xdr:from>
    <xdr:to>
      <xdr:col>71</xdr:col>
      <xdr:colOff>177800</xdr:colOff>
      <xdr:row>78</xdr:row>
      <xdr:rowOff>24468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7043"/>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115937</xdr:rowOff>
    </xdr:from>
    <xdr:to>
      <xdr:col>85</xdr:col>
      <xdr:colOff>177800</xdr:colOff>
      <xdr:row>78</xdr:row>
      <xdr:rowOff>46087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115629</xdr:rowOff>
    </xdr:from>
    <xdr:to>
      <xdr:col>81</xdr:col>
      <xdr:colOff>101600</xdr:colOff>
      <xdr:row>78</xdr:row>
      <xdr:rowOff>45779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36906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1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143959</xdr:rowOff>
    </xdr:from>
    <xdr:to>
      <xdr:col>76</xdr:col>
      <xdr:colOff>165100</xdr:colOff>
      <xdr:row>78</xdr:row>
      <xdr:rowOff>74109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65236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43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145118</xdr:rowOff>
    </xdr:from>
    <xdr:to>
      <xdr:col>72</xdr:col>
      <xdr:colOff>38100</xdr:colOff>
      <xdr:row>78</xdr:row>
      <xdr:rowOff>75268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66395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144593</xdr:rowOff>
    </xdr:from>
    <xdr:to>
      <xdr:col>67</xdr:col>
      <xdr:colOff>101600</xdr:colOff>
      <xdr:row>78</xdr:row>
      <xdr:rowOff>74743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65870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121617</xdr:rowOff>
    </xdr:from>
    <xdr:to>
      <xdr:col>85</xdr:col>
      <xdr:colOff>127000</xdr:colOff>
      <xdr:row>98</xdr:row>
      <xdr:rowOff>125064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2371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125064</xdr:rowOff>
    </xdr:from>
    <xdr:to>
      <xdr:col>81</xdr:col>
      <xdr:colOff>50800</xdr:colOff>
      <xdr:row>98</xdr:row>
      <xdr:rowOff>127316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271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127231</xdr:rowOff>
    </xdr:from>
    <xdr:to>
      <xdr:col>76</xdr:col>
      <xdr:colOff>114300</xdr:colOff>
      <xdr:row>98</xdr:row>
      <xdr:rowOff>127316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293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127231</xdr:rowOff>
    </xdr:from>
    <xdr:to>
      <xdr:col>71</xdr:col>
      <xdr:colOff>177800</xdr:colOff>
      <xdr:row>98</xdr:row>
      <xdr:rowOff>127591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29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70817</xdr:rowOff>
    </xdr:from>
    <xdr:to>
      <xdr:col>85</xdr:col>
      <xdr:colOff>177800</xdr:colOff>
      <xdr:row>99</xdr:row>
      <xdr:rowOff>967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157194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74264</xdr:rowOff>
    </xdr:from>
    <xdr:to>
      <xdr:col>81</xdr:col>
      <xdr:colOff>101600</xdr:colOff>
      <xdr:row>99</xdr:row>
      <xdr:rowOff>4414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166991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76516</xdr:rowOff>
    </xdr:from>
    <xdr:to>
      <xdr:col>76</xdr:col>
      <xdr:colOff>165100</xdr:colOff>
      <xdr:row>99</xdr:row>
      <xdr:rowOff>6666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169243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76431</xdr:rowOff>
    </xdr:from>
    <xdr:to>
      <xdr:col>72</xdr:col>
      <xdr:colOff>38100</xdr:colOff>
      <xdr:row>99</xdr:row>
      <xdr:rowOff>6581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169158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76791</xdr:rowOff>
    </xdr:from>
    <xdr:to>
      <xdr:col>67</xdr:col>
      <xdr:colOff>101600</xdr:colOff>
      <xdr:row>99</xdr:row>
      <xdr:rowOff>6941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169518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117,826</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円で、類似団体内平均値を下回っており、特別定額給付金給付事業の終了により令和２年度に比べて減少している。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217,102</a:t>
          </a:r>
          <a:r>
            <a:rPr kumimoji="1" lang="ja-JP" altLang="en-US" sz="1300">
              <a:latin typeface="ＭＳ Ｐゴシック" panose="020B0600070205080204" pitchFamily="50" charset="-128"/>
              <a:ea typeface="ＭＳ Ｐゴシック" panose="020B0600070205080204" pitchFamily="50" charset="-128"/>
            </a:rPr>
            <a:t>円で、類似団体内平均値を上回っており、老人福祉費、児童福祉費の増などにより令和２年度に比べて増加している。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34,355</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円で、類似団体内平均値を下回っているが、一部事務組合負担金の増などにより令和２年度に比べて増加している。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令和３年度は、実質収支額は</a:t>
          </a:r>
          <a:r>
            <a:rPr kumimoji="1" lang="en-US" altLang="ja-JP" sz="1400">
              <a:latin typeface="ＭＳ ゴシック" pitchFamily="49" charset="-128"/>
              <a:ea typeface="ＭＳ ゴシック" pitchFamily="49" charset="-128"/>
            </a:rPr>
            <a:t>1,186,140</a:t>
          </a:r>
          <a:r>
            <a:rPr kumimoji="1" lang="ja-JP" altLang="en-US" sz="1400">
              <a:latin typeface="ＭＳ ゴシック" pitchFamily="49" charset="-128"/>
              <a:ea typeface="ＭＳ ゴシック" pitchFamily="49" charset="-128"/>
            </a:rPr>
            <a:t>千円の黒字で単年度収支額は</a:t>
          </a:r>
          <a:r>
            <a:rPr kumimoji="1" lang="en-US" altLang="ja-JP" sz="1400">
              <a:latin typeface="ＭＳ ゴシック" pitchFamily="49" charset="-128"/>
              <a:ea typeface="ＭＳ ゴシック" pitchFamily="49" charset="-128"/>
            </a:rPr>
            <a:t>385,023</a:t>
          </a:r>
          <a:r>
            <a:rPr kumimoji="1" lang="ja-JP" altLang="en-US" sz="1400">
              <a:latin typeface="ＭＳ ゴシック" pitchFamily="49" charset="-128"/>
              <a:ea typeface="ＭＳ ゴシック" pitchFamily="49" charset="-128"/>
            </a:rPr>
            <a:t>千円の黒字となった。単年度収支のプラスに加え、財政調整基金は取り崩し額を上回る積立を行ったため、実質単年度収支はプラスとなった。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一般会計及びすべての会計で赤字は生じていない。</a:t>
          </a:r>
        </a:p>
        <a:p>
          <a:r>
            <a:rPr kumimoji="1" lang="ja-JP" altLang="en-US" sz="1400">
              <a:latin typeface="ＭＳ ゴシック" pitchFamily="49" charset="-128"/>
              <a:ea typeface="ＭＳ ゴシック" pitchFamily="49" charset="-128"/>
            </a:rPr>
            <a:t>今後、公共施設等の更新費用の増加や、景気動向に伴う市税等の減少による当該指標の悪化も懸念されることから、実質黒字を維持すべく引き続き、行政経費等の節減と歳入の確保を図り、健全財政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L6" sqref="L6:V8"/>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19418526</v>
      </c>
      <c r="BO4" s="488"/>
      <c r="BP4" s="488"/>
      <c r="BQ4" s="488"/>
      <c r="BR4" s="488"/>
      <c r="BS4" s="488"/>
      <c r="BT4" s="488"/>
      <c r="BU4" s="489"/>
      <c r="BV4" s="487">
        <v>19876901</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13.9</v>
      </c>
      <c r="CU4" s="628"/>
      <c r="CV4" s="628"/>
      <c r="CW4" s="628"/>
      <c r="CX4" s="628"/>
      <c r="CY4" s="628"/>
      <c r="CZ4" s="628"/>
      <c r="DA4" s="629"/>
      <c r="DB4" s="627">
        <v>9.6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18220502</v>
      </c>
      <c r="BO5" s="459"/>
      <c r="BP5" s="459"/>
      <c r="BQ5" s="459"/>
      <c r="BR5" s="459"/>
      <c r="BS5" s="459"/>
      <c r="BT5" s="459"/>
      <c r="BU5" s="460"/>
      <c r="BV5" s="458">
        <v>19056041</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88.2</v>
      </c>
      <c r="CU5" s="456"/>
      <c r="CV5" s="456"/>
      <c r="CW5" s="456"/>
      <c r="CX5" s="456"/>
      <c r="CY5" s="456"/>
      <c r="CZ5" s="456"/>
      <c r="DA5" s="457"/>
      <c r="DB5" s="455">
        <v>93.8</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1198024</v>
      </c>
      <c r="BO6" s="459"/>
      <c r="BP6" s="459"/>
      <c r="BQ6" s="459"/>
      <c r="BR6" s="459"/>
      <c r="BS6" s="459"/>
      <c r="BT6" s="459"/>
      <c r="BU6" s="460"/>
      <c r="BV6" s="458">
        <v>820860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91.6</v>
      </c>
      <c r="CU6" s="602"/>
      <c r="CV6" s="602"/>
      <c r="CW6" s="602"/>
      <c r="CX6" s="602"/>
      <c r="CY6" s="602"/>
      <c r="CZ6" s="602"/>
      <c r="DA6" s="603"/>
      <c r="DB6" s="601">
        <v>97.7</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101</v>
      </c>
      <c r="AV7" s="517"/>
      <c r="AW7" s="517"/>
      <c r="AX7" s="517"/>
      <c r="AY7" s="472" t="s">
        <v>105</v>
      </c>
      <c r="AZ7" s="473"/>
      <c r="BA7" s="473"/>
      <c r="BB7" s="473"/>
      <c r="BC7" s="473"/>
      <c r="BD7" s="473"/>
      <c r="BE7" s="473"/>
      <c r="BF7" s="473"/>
      <c r="BG7" s="473"/>
      <c r="BH7" s="473"/>
      <c r="BI7" s="473"/>
      <c r="BJ7" s="473"/>
      <c r="BK7" s="473"/>
      <c r="BL7" s="473"/>
      <c r="BM7" s="474"/>
      <c r="BN7" s="458">
        <v>11884</v>
      </c>
      <c r="BO7" s="459"/>
      <c r="BP7" s="459"/>
      <c r="BQ7" s="459"/>
      <c r="BR7" s="459"/>
      <c r="BS7" s="459"/>
      <c r="BT7" s="459"/>
      <c r="BU7" s="460"/>
      <c r="BV7" s="458">
        <v>19848</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8557248</v>
      </c>
      <c r="CU7" s="459"/>
      <c r="CV7" s="459"/>
      <c r="CW7" s="459"/>
      <c r="CX7" s="459"/>
      <c r="CY7" s="459"/>
      <c r="CZ7" s="459"/>
      <c r="DA7" s="460"/>
      <c r="DB7" s="458">
        <v>8306983</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1186140</v>
      </c>
      <c r="BO8" s="459"/>
      <c r="BP8" s="459"/>
      <c r="BQ8" s="459"/>
      <c r="BR8" s="459"/>
      <c r="BS8" s="459"/>
      <c r="BT8" s="459"/>
      <c r="BU8" s="460"/>
      <c r="BV8" s="458">
        <v>801012</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0.48</v>
      </c>
      <c r="CU8" s="562"/>
      <c r="CV8" s="562"/>
      <c r="CW8" s="562"/>
      <c r="CX8" s="562"/>
      <c r="CY8" s="562"/>
      <c r="CZ8" s="562"/>
      <c r="DA8" s="563"/>
      <c r="DB8" s="561">
        <v>0.49</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30420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101</v>
      </c>
      <c r="AV9" s="517"/>
      <c r="AW9" s="517"/>
      <c r="AX9" s="517"/>
      <c r="AY9" s="472" t="s">
        <v>115</v>
      </c>
      <c r="AZ9" s="473"/>
      <c r="BA9" s="473"/>
      <c r="BB9" s="473"/>
      <c r="BC9" s="473"/>
      <c r="BD9" s="473"/>
      <c r="BE9" s="473"/>
      <c r="BF9" s="473"/>
      <c r="BG9" s="473"/>
      <c r="BH9" s="473"/>
      <c r="BI9" s="473"/>
      <c r="BJ9" s="473"/>
      <c r="BK9" s="473"/>
      <c r="BL9" s="473"/>
      <c r="BM9" s="474"/>
      <c r="BN9" s="458">
        <v>385128</v>
      </c>
      <c r="BO9" s="459"/>
      <c r="BP9" s="459"/>
      <c r="BQ9" s="459"/>
      <c r="BR9" s="459"/>
      <c r="BS9" s="459"/>
      <c r="BT9" s="459"/>
      <c r="BU9" s="460"/>
      <c r="BV9" s="458">
        <v>-145662</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10.7</v>
      </c>
      <c r="CU9" s="456"/>
      <c r="CV9" s="456"/>
      <c r="CW9" s="456"/>
      <c r="CX9" s="456"/>
      <c r="CY9" s="456"/>
      <c r="CZ9" s="456"/>
      <c r="DA9" s="457"/>
      <c r="DB9" s="455">
        <v>11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32285</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505231</v>
      </c>
      <c r="BO10" s="459"/>
      <c r="BP10" s="459"/>
      <c r="BQ10" s="459"/>
      <c r="BR10" s="459"/>
      <c r="BS10" s="459"/>
      <c r="BT10" s="459"/>
      <c r="BU10" s="460"/>
      <c r="BV10" s="458">
        <v>539632</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30295</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465776</v>
      </c>
      <c r="BO12" s="459"/>
      <c r="BP12" s="459"/>
      <c r="BQ12" s="459"/>
      <c r="BR12" s="459"/>
      <c r="BS12" s="459"/>
      <c r="BT12" s="459"/>
      <c r="BU12" s="460"/>
      <c r="BV12" s="458">
        <v>652979</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30055</v>
      </c>
      <c r="S13" s="546"/>
      <c r="T13" s="546"/>
      <c r="U13" s="546"/>
      <c r="V13" s="547"/>
      <c r="W13" s="548" t="s">
        <v>140</v>
      </c>
      <c r="X13" s="444"/>
      <c r="Y13" s="444"/>
      <c r="Z13" s="444"/>
      <c r="AA13" s="444"/>
      <c r="AB13" s="445"/>
      <c r="AC13" s="411">
        <v>1492</v>
      </c>
      <c r="AD13" s="412"/>
      <c r="AE13" s="412"/>
      <c r="AF13" s="412"/>
      <c r="AG13" s="413"/>
      <c r="AH13" s="411">
        <v>1696</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424583</v>
      </c>
      <c r="BO13" s="459"/>
      <c r="BP13" s="459"/>
      <c r="BQ13" s="459"/>
      <c r="BR13" s="459"/>
      <c r="BS13" s="459"/>
      <c r="BT13" s="459"/>
      <c r="BU13" s="460"/>
      <c r="BV13" s="458">
        <v>-259009</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12</v>
      </c>
      <c r="CU13" s="456"/>
      <c r="CV13" s="456"/>
      <c r="CW13" s="456"/>
      <c r="CX13" s="456"/>
      <c r="CY13" s="456"/>
      <c r="CZ13" s="456"/>
      <c r="DA13" s="457"/>
      <c r="DB13" s="455">
        <v>11.9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30740</v>
      </c>
      <c r="S14" s="546"/>
      <c r="T14" s="546"/>
      <c r="U14" s="546"/>
      <c r="V14" s="547"/>
      <c r="W14" s="549"/>
      <c r="X14" s="447"/>
      <c r="Y14" s="447"/>
      <c r="Z14" s="447"/>
      <c r="AA14" s="447"/>
      <c r="AB14" s="448"/>
      <c r="AC14" s="538">
        <v>9.5</v>
      </c>
      <c r="AD14" s="539"/>
      <c r="AE14" s="539"/>
      <c r="AF14" s="539"/>
      <c r="AG14" s="540"/>
      <c r="AH14" s="538">
        <v>10.4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127.1</v>
      </c>
      <c r="CU14" s="556"/>
      <c r="CV14" s="556"/>
      <c r="CW14" s="556"/>
      <c r="CX14" s="556"/>
      <c r="CY14" s="556"/>
      <c r="CZ14" s="556"/>
      <c r="DA14" s="557"/>
      <c r="DB14" s="555">
        <v>131.5</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30453</v>
      </c>
      <c r="S15" s="546"/>
      <c r="T15" s="546"/>
      <c r="U15" s="546"/>
      <c r="V15" s="547"/>
      <c r="W15" s="548" t="s">
        <v>147</v>
      </c>
      <c r="X15" s="444"/>
      <c r="Y15" s="444"/>
      <c r="Z15" s="444"/>
      <c r="AA15" s="444"/>
      <c r="AB15" s="445"/>
      <c r="AC15" s="411">
        <v>5004</v>
      </c>
      <c r="AD15" s="412"/>
      <c r="AE15" s="412"/>
      <c r="AF15" s="412"/>
      <c r="AG15" s="413"/>
      <c r="AH15" s="411">
        <v>5368</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3258306</v>
      </c>
      <c r="BO15" s="488"/>
      <c r="BP15" s="488"/>
      <c r="BQ15" s="488"/>
      <c r="BR15" s="488"/>
      <c r="BS15" s="488"/>
      <c r="BT15" s="488"/>
      <c r="BU15" s="489"/>
      <c r="BV15" s="487">
        <v>3548350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31.7</v>
      </c>
      <c r="AD16" s="539"/>
      <c r="AE16" s="539"/>
      <c r="AF16" s="539"/>
      <c r="AG16" s="540"/>
      <c r="AH16" s="538">
        <v>32.799999999999997</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7240545</v>
      </c>
      <c r="BO16" s="459"/>
      <c r="BP16" s="459"/>
      <c r="BQ16" s="459"/>
      <c r="BR16" s="459"/>
      <c r="BS16" s="459"/>
      <c r="BT16" s="459"/>
      <c r="BU16" s="460"/>
      <c r="BV16" s="458">
        <v>7051460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9266</v>
      </c>
      <c r="AD17" s="412"/>
      <c r="AE17" s="412"/>
      <c r="AF17" s="412"/>
      <c r="AG17" s="413"/>
      <c r="AH17" s="411">
        <v>9309</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4063025</v>
      </c>
      <c r="BO17" s="459"/>
      <c r="BP17" s="459"/>
      <c r="BQ17" s="459"/>
      <c r="BR17" s="459"/>
      <c r="BS17" s="459"/>
      <c r="BT17" s="459"/>
      <c r="BU17" s="460"/>
      <c r="BV17" s="458">
        <v>4455647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160.52000000000001</v>
      </c>
      <c r="M18" s="511"/>
      <c r="N18" s="511"/>
      <c r="O18" s="511"/>
      <c r="P18" s="511"/>
      <c r="Q18" s="511"/>
      <c r="R18" s="512"/>
      <c r="S18" s="512"/>
      <c r="T18" s="512"/>
      <c r="U18" s="512"/>
      <c r="V18" s="513"/>
      <c r="W18" s="529"/>
      <c r="X18" s="530"/>
      <c r="Y18" s="530"/>
      <c r="Z18" s="530"/>
      <c r="AA18" s="530"/>
      <c r="AB18" s="554"/>
      <c r="AC18" s="428">
        <v>58.8</v>
      </c>
      <c r="AD18" s="429"/>
      <c r="AE18" s="429"/>
      <c r="AF18" s="429"/>
      <c r="AG18" s="514"/>
      <c r="AH18" s="428">
        <v>56.9</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7694040</v>
      </c>
      <c r="BO18" s="459"/>
      <c r="BP18" s="459"/>
      <c r="BQ18" s="459"/>
      <c r="BR18" s="459"/>
      <c r="BS18" s="459"/>
      <c r="BT18" s="459"/>
      <c r="BU18" s="460"/>
      <c r="BV18" s="458">
        <v>7678194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190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12687845</v>
      </c>
      <c r="BO19" s="459"/>
      <c r="BP19" s="459"/>
      <c r="BQ19" s="459"/>
      <c r="BR19" s="459"/>
      <c r="BS19" s="459"/>
      <c r="BT19" s="459"/>
      <c r="BU19" s="460"/>
      <c r="BV19" s="458">
        <v>12251334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10760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15465185</v>
      </c>
      <c r="BO22" s="488"/>
      <c r="BP22" s="488"/>
      <c r="BQ22" s="488"/>
      <c r="BR22" s="488"/>
      <c r="BS22" s="488"/>
      <c r="BT22" s="488"/>
      <c r="BU22" s="489"/>
      <c r="BV22" s="487">
        <v>15089845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11704536</v>
      </c>
      <c r="BO23" s="459"/>
      <c r="BP23" s="459"/>
      <c r="BQ23" s="459"/>
      <c r="BR23" s="459"/>
      <c r="BS23" s="459"/>
      <c r="BT23" s="459"/>
      <c r="BU23" s="460"/>
      <c r="BV23" s="458">
        <v>10973646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8280</v>
      </c>
      <c r="R24" s="412"/>
      <c r="S24" s="412"/>
      <c r="T24" s="412"/>
      <c r="U24" s="412"/>
      <c r="V24" s="413"/>
      <c r="W24" s="501"/>
      <c r="X24" s="438"/>
      <c r="Y24" s="439"/>
      <c r="Z24" s="414" t="s">
        <v>172</v>
      </c>
      <c r="AA24" s="415"/>
      <c r="AB24" s="415"/>
      <c r="AC24" s="415"/>
      <c r="AD24" s="415"/>
      <c r="AE24" s="415"/>
      <c r="AF24" s="415"/>
      <c r="AG24" s="416"/>
      <c r="AH24" s="411">
        <v>238</v>
      </c>
      <c r="AI24" s="412"/>
      <c r="AJ24" s="412"/>
      <c r="AK24" s="412"/>
      <c r="AL24" s="413"/>
      <c r="AM24" s="411">
        <v>770882</v>
      </c>
      <c r="AN24" s="412"/>
      <c r="AO24" s="412"/>
      <c r="AP24" s="412"/>
      <c r="AQ24" s="412"/>
      <c r="AR24" s="413"/>
      <c r="AS24" s="411">
        <v>3239</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10093354</v>
      </c>
      <c r="BO24" s="459"/>
      <c r="BP24" s="459"/>
      <c r="BQ24" s="459"/>
      <c r="BR24" s="459"/>
      <c r="BS24" s="459"/>
      <c r="BT24" s="459"/>
      <c r="BU24" s="460"/>
      <c r="BV24" s="458">
        <v>9559403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6950</v>
      </c>
      <c r="R25" s="412"/>
      <c r="S25" s="412"/>
      <c r="T25" s="412"/>
      <c r="U25" s="412"/>
      <c r="V25" s="413"/>
      <c r="W25" s="501"/>
      <c r="X25" s="438"/>
      <c r="Y25" s="439"/>
      <c r="Z25" s="414" t="s">
        <v>175</v>
      </c>
      <c r="AA25" s="415"/>
      <c r="AB25" s="415"/>
      <c r="AC25" s="415"/>
      <c r="AD25" s="415"/>
      <c r="AE25" s="415"/>
      <c r="AF25" s="415"/>
      <c r="AG25" s="416"/>
      <c r="AH25" s="411" t="s">
        <v>137</v>
      </c>
      <c r="AI25" s="412"/>
      <c r="AJ25" s="412"/>
      <c r="AK25" s="412"/>
      <c r="AL25" s="413"/>
      <c r="AM25" s="411" t="s">
        <v>176</v>
      </c>
      <c r="AN25" s="412"/>
      <c r="AO25" s="412"/>
      <c r="AP25" s="412"/>
      <c r="AQ25" s="412"/>
      <c r="AR25" s="413"/>
      <c r="AS25" s="411" t="s">
        <v>137</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1591622</v>
      </c>
      <c r="BO25" s="488"/>
      <c r="BP25" s="488"/>
      <c r="BQ25" s="488"/>
      <c r="BR25" s="488"/>
      <c r="BS25" s="488"/>
      <c r="BT25" s="488"/>
      <c r="BU25" s="489"/>
      <c r="BV25" s="487">
        <v>1203729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5500</v>
      </c>
      <c r="R26" s="412"/>
      <c r="S26" s="412"/>
      <c r="T26" s="412"/>
      <c r="U26" s="412"/>
      <c r="V26" s="413"/>
      <c r="W26" s="501"/>
      <c r="X26" s="438"/>
      <c r="Y26" s="439"/>
      <c r="Z26" s="414" t="s">
        <v>179</v>
      </c>
      <c r="AA26" s="469"/>
      <c r="AB26" s="469"/>
      <c r="AC26" s="469"/>
      <c r="AD26" s="469"/>
      <c r="AE26" s="469"/>
      <c r="AF26" s="469"/>
      <c r="AG26" s="470"/>
      <c r="AH26" s="411">
        <v>23</v>
      </c>
      <c r="AI26" s="412"/>
      <c r="AJ26" s="412"/>
      <c r="AK26" s="412"/>
      <c r="AL26" s="413"/>
      <c r="AM26" s="411">
        <v>81305</v>
      </c>
      <c r="AN26" s="412"/>
      <c r="AO26" s="412"/>
      <c r="AP26" s="412"/>
      <c r="AQ26" s="412"/>
      <c r="AR26" s="413"/>
      <c r="AS26" s="411">
        <v>3535</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4350</v>
      </c>
      <c r="R27" s="412"/>
      <c r="S27" s="412"/>
      <c r="T27" s="412"/>
      <c r="U27" s="412"/>
      <c r="V27" s="413"/>
      <c r="W27" s="501"/>
      <c r="X27" s="438"/>
      <c r="Y27" s="439"/>
      <c r="Z27" s="414" t="s">
        <v>183</v>
      </c>
      <c r="AA27" s="415"/>
      <c r="AB27" s="415"/>
      <c r="AC27" s="415"/>
      <c r="AD27" s="415"/>
      <c r="AE27" s="415"/>
      <c r="AF27" s="415"/>
      <c r="AG27" s="416"/>
      <c r="AH27" s="411">
        <v>10</v>
      </c>
      <c r="AI27" s="412"/>
      <c r="AJ27" s="412"/>
      <c r="AK27" s="412"/>
      <c r="AL27" s="413"/>
      <c r="AM27" s="411">
        <v>33880</v>
      </c>
      <c r="AN27" s="412"/>
      <c r="AO27" s="412"/>
      <c r="AP27" s="412"/>
      <c r="AQ27" s="412"/>
      <c r="AR27" s="413"/>
      <c r="AS27" s="411">
        <v>3388</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391538</v>
      </c>
      <c r="BO27" s="493"/>
      <c r="BP27" s="493"/>
      <c r="BQ27" s="493"/>
      <c r="BR27" s="493"/>
      <c r="BS27" s="493"/>
      <c r="BT27" s="493"/>
      <c r="BU27" s="494"/>
      <c r="BV27" s="492">
        <v>391518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3850</v>
      </c>
      <c r="R28" s="412"/>
      <c r="S28" s="412"/>
      <c r="T28" s="412"/>
      <c r="U28" s="412"/>
      <c r="V28" s="413"/>
      <c r="W28" s="501"/>
      <c r="X28" s="438"/>
      <c r="Y28" s="439"/>
      <c r="Z28" s="414" t="s">
        <v>186</v>
      </c>
      <c r="AA28" s="415"/>
      <c r="AB28" s="415"/>
      <c r="AC28" s="415"/>
      <c r="AD28" s="415"/>
      <c r="AE28" s="415"/>
      <c r="AF28" s="415"/>
      <c r="AG28" s="416"/>
      <c r="AH28" s="411" t="s">
        <v>137</v>
      </c>
      <c r="AI28" s="412"/>
      <c r="AJ28" s="412"/>
      <c r="AK28" s="412"/>
      <c r="AL28" s="413"/>
      <c r="AM28" s="411" t="s">
        <v>176</v>
      </c>
      <c r="AN28" s="412"/>
      <c r="AO28" s="412"/>
      <c r="AP28" s="412"/>
      <c r="AQ28" s="412"/>
      <c r="AR28" s="413"/>
      <c r="AS28" s="411" t="s">
        <v>176</v>
      </c>
      <c r="AT28" s="412"/>
      <c r="AU28" s="412"/>
      <c r="AV28" s="412"/>
      <c r="AW28" s="412"/>
      <c r="AX28" s="471"/>
      <c r="AY28" s="475" t="s">
        <v>187</v>
      </c>
      <c r="AZ28" s="476"/>
      <c r="BA28" s="476"/>
      <c r="BB28" s="477"/>
      <c r="BC28" s="484" t="s">
        <v>47</v>
      </c>
      <c r="BD28" s="485"/>
      <c r="BE28" s="485"/>
      <c r="BF28" s="485"/>
      <c r="BG28" s="485"/>
      <c r="BH28" s="485"/>
      <c r="BI28" s="485"/>
      <c r="BJ28" s="485"/>
      <c r="BK28" s="485"/>
      <c r="BL28" s="485"/>
      <c r="BM28" s="486"/>
      <c r="BN28" s="487">
        <v>702224</v>
      </c>
      <c r="BO28" s="488"/>
      <c r="BP28" s="488"/>
      <c r="BQ28" s="488"/>
      <c r="BR28" s="488"/>
      <c r="BS28" s="488"/>
      <c r="BT28" s="488"/>
      <c r="BU28" s="489"/>
      <c r="BV28" s="487">
        <v>662769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15</v>
      </c>
      <c r="M29" s="412"/>
      <c r="N29" s="412"/>
      <c r="O29" s="412"/>
      <c r="P29" s="413"/>
      <c r="Q29" s="411">
        <v>3600</v>
      </c>
      <c r="R29" s="412"/>
      <c r="S29" s="412"/>
      <c r="T29" s="412"/>
      <c r="U29" s="412"/>
      <c r="V29" s="413"/>
      <c r="W29" s="502"/>
      <c r="X29" s="503"/>
      <c r="Y29" s="504"/>
      <c r="Z29" s="414" t="s">
        <v>189</v>
      </c>
      <c r="AA29" s="415"/>
      <c r="AB29" s="415"/>
      <c r="AC29" s="415"/>
      <c r="AD29" s="415"/>
      <c r="AE29" s="415"/>
      <c r="AF29" s="415"/>
      <c r="AG29" s="416"/>
      <c r="AH29" s="411">
        <v>248</v>
      </c>
      <c r="AI29" s="412"/>
      <c r="AJ29" s="412"/>
      <c r="AK29" s="412"/>
      <c r="AL29" s="413"/>
      <c r="AM29" s="411">
        <v>804762</v>
      </c>
      <c r="AN29" s="412"/>
      <c r="AO29" s="412"/>
      <c r="AP29" s="412"/>
      <c r="AQ29" s="412"/>
      <c r="AR29" s="413"/>
      <c r="AS29" s="411">
        <v>3245</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110975</v>
      </c>
      <c r="BO29" s="459"/>
      <c r="BP29" s="459"/>
      <c r="BQ29" s="459"/>
      <c r="BR29" s="459"/>
      <c r="BS29" s="459"/>
      <c r="BT29" s="459"/>
      <c r="BU29" s="460"/>
      <c r="BV29" s="458">
        <v>110878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99.9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1652826</v>
      </c>
      <c r="BO30" s="493"/>
      <c r="BP30" s="493"/>
      <c r="BQ30" s="493"/>
      <c r="BR30" s="493"/>
      <c r="BS30" s="493"/>
      <c r="BT30" s="493"/>
      <c r="BU30" s="494"/>
      <c r="BV30" s="492">
        <v>1586896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198</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198</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置賜広域行政事務組合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南陽市土地開発公社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育英事業特別会計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置賜広域病院企業団</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山形鉄道</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山形県市町村職員退職手当組合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山形県後期高齢者医療広域連合（普通会計分）</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山形県後期高齢者医療広域連合（事業会計分）</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山形県消防補償等組合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山形県自治会館管理組合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山形県市町村交通災害共済組合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松川堰組合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lRE8APazgyBMsVYzC8nEjpWphq0U/c/KrAnTZqFWHmU91dfwSFo0JCqMUsGrb7L+4Qd/bhmmnHsIPdtFzlPLQ==" saltValue="ktYj/AfAcK6n63Y7SvorB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15" t="s">
        <v>557</v>
      </c>
      <c r="D34" s="1215"/>
      <c r="E34" s="1216"/>
      <c r="F34" s="32">
        <v>11.64</v>
      </c>
      <c r="G34" s="33">
        <v>11.44</v>
      </c>
      <c r="H34" s="33">
        <v>11.91</v>
      </c>
      <c r="I34" s="33">
        <v>9.6</v>
      </c>
      <c r="J34" s="34">
        <v>13.82</v>
      </c>
      <c r="K34" s="22"/>
      <c r="L34" s="22"/>
      <c r="M34" s="22"/>
      <c r="N34" s="22"/>
      <c r="O34" s="22"/>
      <c r="P34" s="22"/>
    </row>
    <row r="35" spans="1:16" ht="39" customHeight="1" x14ac:dyDescent="0.2">
      <c r="A35" s="22"/>
      <c r="B35" s="35"/>
      <c r="C35" s="1209" t="s">
        <v>558</v>
      </c>
      <c r="D35" s="1210"/>
      <c r="E35" s="1211"/>
      <c r="F35" s="36">
        <v>8.59</v>
      </c>
      <c r="G35" s="37">
        <v>8.98</v>
      </c>
      <c r="H35" s="37">
        <v>8.9600000000000009</v>
      </c>
      <c r="I35" s="37">
        <v>8.92</v>
      </c>
      <c r="J35" s="38">
        <v>9.25</v>
      </c>
      <c r="K35" s="22"/>
      <c r="L35" s="22"/>
      <c r="M35" s="22"/>
      <c r="N35" s="22"/>
      <c r="O35" s="22"/>
      <c r="P35" s="22"/>
    </row>
    <row r="36" spans="1:16" ht="39" customHeight="1" x14ac:dyDescent="0.2">
      <c r="A36" s="22"/>
      <c r="B36" s="35"/>
      <c r="C36" s="1209" t="s">
        <v>559</v>
      </c>
      <c r="D36" s="1210"/>
      <c r="E36" s="1211"/>
      <c r="F36" s="36">
        <v>1.4</v>
      </c>
      <c r="G36" s="37">
        <v>2.14</v>
      </c>
      <c r="H36" s="37">
        <v>1.77</v>
      </c>
      <c r="I36" s="37">
        <v>2.41</v>
      </c>
      <c r="J36" s="38">
        <v>2.08</v>
      </c>
      <c r="K36" s="22"/>
      <c r="L36" s="22"/>
      <c r="M36" s="22"/>
      <c r="N36" s="22"/>
      <c r="O36" s="22"/>
      <c r="P36" s="22"/>
    </row>
    <row r="37" spans="1:16" ht="39" customHeight="1" x14ac:dyDescent="0.2">
      <c r="A37" s="22"/>
      <c r="B37" s="35"/>
      <c r="C37" s="1209" t="s">
        <v>560</v>
      </c>
      <c r="D37" s="1210"/>
      <c r="E37" s="1211"/>
      <c r="F37" s="36">
        <v>2.82</v>
      </c>
      <c r="G37" s="37">
        <v>3.15</v>
      </c>
      <c r="H37" s="37">
        <v>3.05</v>
      </c>
      <c r="I37" s="37">
        <v>1.17</v>
      </c>
      <c r="J37" s="38">
        <v>1.06</v>
      </c>
      <c r="K37" s="22"/>
      <c r="L37" s="22"/>
      <c r="M37" s="22"/>
      <c r="N37" s="22"/>
      <c r="O37" s="22"/>
      <c r="P37" s="22"/>
    </row>
    <row r="38" spans="1:16" ht="39" customHeight="1" x14ac:dyDescent="0.2">
      <c r="A38" s="22"/>
      <c r="B38" s="35"/>
      <c r="C38" s="1209" t="s">
        <v>561</v>
      </c>
      <c r="D38" s="1210"/>
      <c r="E38" s="1211"/>
      <c r="F38" s="36">
        <v>2.99</v>
      </c>
      <c r="G38" s="37">
        <v>2.69</v>
      </c>
      <c r="H38" s="37">
        <v>1.84</v>
      </c>
      <c r="I38" s="37">
        <v>0.89</v>
      </c>
      <c r="J38" s="38">
        <v>0.48</v>
      </c>
      <c r="K38" s="22"/>
      <c r="L38" s="22"/>
      <c r="M38" s="22"/>
      <c r="N38" s="22"/>
      <c r="O38" s="22"/>
      <c r="P38" s="22"/>
    </row>
    <row r="39" spans="1:16" ht="39" customHeight="1" x14ac:dyDescent="0.2">
      <c r="A39" s="22"/>
      <c r="B39" s="35"/>
      <c r="C39" s="1209" t="s">
        <v>562</v>
      </c>
      <c r="D39" s="1210"/>
      <c r="E39" s="1211"/>
      <c r="F39" s="36">
        <v>0.04</v>
      </c>
      <c r="G39" s="37">
        <v>0.05</v>
      </c>
      <c r="H39" s="37">
        <v>0.16</v>
      </c>
      <c r="I39" s="37">
        <v>0.13</v>
      </c>
      <c r="J39" s="38">
        <v>0.14000000000000001</v>
      </c>
      <c r="K39" s="22"/>
      <c r="L39" s="22"/>
      <c r="M39" s="22"/>
      <c r="N39" s="22"/>
      <c r="O39" s="22"/>
      <c r="P39" s="22"/>
    </row>
    <row r="40" spans="1:16" ht="39" customHeight="1" x14ac:dyDescent="0.2">
      <c r="A40" s="22"/>
      <c r="B40" s="35"/>
      <c r="C40" s="1209" t="s">
        <v>563</v>
      </c>
      <c r="D40" s="1210"/>
      <c r="E40" s="1211"/>
      <c r="F40" s="36">
        <v>0.14000000000000001</v>
      </c>
      <c r="G40" s="37">
        <v>0.02</v>
      </c>
      <c r="H40" s="37">
        <v>7.0000000000000007E-2</v>
      </c>
      <c r="I40" s="37">
        <v>0.03</v>
      </c>
      <c r="J40" s="38">
        <v>0.03</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564</v>
      </c>
      <c r="D42" s="1210"/>
      <c r="E42" s="1211"/>
      <c r="F42" s="36" t="s">
        <v>507</v>
      </c>
      <c r="G42" s="37" t="s">
        <v>507</v>
      </c>
      <c r="H42" s="37" t="s">
        <v>507</v>
      </c>
      <c r="I42" s="37" t="s">
        <v>507</v>
      </c>
      <c r="J42" s="38" t="s">
        <v>507</v>
      </c>
      <c r="K42" s="22"/>
      <c r="L42" s="22"/>
      <c r="M42" s="22"/>
      <c r="N42" s="22"/>
      <c r="O42" s="22"/>
      <c r="P42" s="22"/>
    </row>
    <row r="43" spans="1:16" ht="39" customHeight="1" thickBot="1" x14ac:dyDescent="0.25">
      <c r="A43" s="22"/>
      <c r="B43" s="40"/>
      <c r="C43" s="1212" t="s">
        <v>565</v>
      </c>
      <c r="D43" s="1213"/>
      <c r="E43" s="1214"/>
      <c r="F43" s="41" t="s">
        <v>507</v>
      </c>
      <c r="G43" s="42" t="s">
        <v>507</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VQlb1MGzAXfKs8w3gjI1IKhYl+qNgyU7XxQvsx5xijw9OoOUR4F7w/j8CfHs5A9PolyhHTsIc5GGalr3aHZrA==" saltValue="brJdP3h1ayw+eKXZ9M5K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1391</v>
      </c>
      <c r="L45" s="60">
        <v>1382</v>
      </c>
      <c r="M45" s="60">
        <v>1362</v>
      </c>
      <c r="N45" s="60">
        <v>1367</v>
      </c>
      <c r="O45" s="61">
        <v>1380</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507</v>
      </c>
      <c r="L46" s="64" t="s">
        <v>507</v>
      </c>
      <c r="M46" s="64" t="s">
        <v>507</v>
      </c>
      <c r="N46" s="64" t="s">
        <v>507</v>
      </c>
      <c r="O46" s="65" t="s">
        <v>507</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507</v>
      </c>
      <c r="L47" s="64" t="s">
        <v>507</v>
      </c>
      <c r="M47" s="64" t="s">
        <v>507</v>
      </c>
      <c r="N47" s="64" t="s">
        <v>507</v>
      </c>
      <c r="O47" s="65" t="s">
        <v>507</v>
      </c>
      <c r="P47" s="48"/>
      <c r="Q47" s="48"/>
      <c r="R47" s="48"/>
      <c r="S47" s="48"/>
      <c r="T47" s="48"/>
      <c r="U47" s="48"/>
    </row>
    <row r="48" spans="1:21" ht="30.75" customHeight="1" x14ac:dyDescent="0.2">
      <c r="A48" s="48"/>
      <c r="B48" s="1237"/>
      <c r="C48" s="1238"/>
      <c r="D48" s="62"/>
      <c r="E48" s="1219" t="s">
        <v>14</v>
      </c>
      <c r="F48" s="1219"/>
      <c r="G48" s="1219"/>
      <c r="H48" s="1219"/>
      <c r="I48" s="1219"/>
      <c r="J48" s="1220"/>
      <c r="K48" s="63">
        <v>612</v>
      </c>
      <c r="L48" s="64">
        <v>579</v>
      </c>
      <c r="M48" s="64">
        <v>571</v>
      </c>
      <c r="N48" s="64">
        <v>548</v>
      </c>
      <c r="O48" s="65">
        <v>536</v>
      </c>
      <c r="P48" s="48"/>
      <c r="Q48" s="48"/>
      <c r="R48" s="48"/>
      <c r="S48" s="48"/>
      <c r="T48" s="48"/>
      <c r="U48" s="48"/>
    </row>
    <row r="49" spans="1:21" ht="30.75" customHeight="1" x14ac:dyDescent="0.2">
      <c r="A49" s="48"/>
      <c r="B49" s="1237"/>
      <c r="C49" s="1238"/>
      <c r="D49" s="62"/>
      <c r="E49" s="1219" t="s">
        <v>15</v>
      </c>
      <c r="F49" s="1219"/>
      <c r="G49" s="1219"/>
      <c r="H49" s="1219"/>
      <c r="I49" s="1219"/>
      <c r="J49" s="1220"/>
      <c r="K49" s="63">
        <v>151</v>
      </c>
      <c r="L49" s="64">
        <v>154</v>
      </c>
      <c r="M49" s="64">
        <v>166</v>
      </c>
      <c r="N49" s="64">
        <v>140</v>
      </c>
      <c r="O49" s="65">
        <v>158</v>
      </c>
      <c r="P49" s="48"/>
      <c r="Q49" s="48"/>
      <c r="R49" s="48"/>
      <c r="S49" s="48"/>
      <c r="T49" s="48"/>
      <c r="U49" s="48"/>
    </row>
    <row r="50" spans="1:21" ht="30.75" customHeight="1" x14ac:dyDescent="0.2">
      <c r="A50" s="48"/>
      <c r="B50" s="1237"/>
      <c r="C50" s="1238"/>
      <c r="D50" s="62"/>
      <c r="E50" s="1219" t="s">
        <v>16</v>
      </c>
      <c r="F50" s="1219"/>
      <c r="G50" s="1219"/>
      <c r="H50" s="1219"/>
      <c r="I50" s="1219"/>
      <c r="J50" s="1220"/>
      <c r="K50" s="63">
        <v>10</v>
      </c>
      <c r="L50" s="64">
        <v>10</v>
      </c>
      <c r="M50" s="64">
        <v>10</v>
      </c>
      <c r="N50" s="64">
        <v>36</v>
      </c>
      <c r="O50" s="65">
        <v>36</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507</v>
      </c>
      <c r="L51" s="64" t="s">
        <v>507</v>
      </c>
      <c r="M51" s="64" t="s">
        <v>507</v>
      </c>
      <c r="N51" s="64" t="s">
        <v>507</v>
      </c>
      <c r="O51" s="65" t="s">
        <v>507</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1351</v>
      </c>
      <c r="L52" s="64">
        <v>1308</v>
      </c>
      <c r="M52" s="64">
        <v>1265</v>
      </c>
      <c r="N52" s="64">
        <v>1236</v>
      </c>
      <c r="O52" s="65">
        <v>1215</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813</v>
      </c>
      <c r="L53" s="69">
        <v>817</v>
      </c>
      <c r="M53" s="69">
        <v>844</v>
      </c>
      <c r="N53" s="69">
        <v>855</v>
      </c>
      <c r="O53" s="70">
        <v>895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25" t="s">
        <v>24</v>
      </c>
      <c r="C57" s="1226"/>
      <c r="D57" s="1229" t="s">
        <v>25</v>
      </c>
      <c r="E57" s="1230"/>
      <c r="F57" s="1230"/>
      <c r="G57" s="1230"/>
      <c r="H57" s="1230"/>
      <c r="I57" s="1230"/>
      <c r="J57" s="1231"/>
      <c r="K57" s="83" t="s">
        <v>591</v>
      </c>
      <c r="L57" s="84" t="s">
        <v>591</v>
      </c>
      <c r="M57" s="84" t="s">
        <v>591</v>
      </c>
      <c r="N57" s="84" t="s">
        <v>591</v>
      </c>
      <c r="O57" s="85" t="s">
        <v>591</v>
      </c>
    </row>
    <row r="58" spans="1:21" ht="31.5" customHeight="1" thickBot="1" x14ac:dyDescent="0.25">
      <c r="B58" s="1227"/>
      <c r="C58" s="1228"/>
      <c r="D58" s="1232" t="s">
        <v>26</v>
      </c>
      <c r="E58" s="1233"/>
      <c r="F58" s="1233"/>
      <c r="G58" s="1233"/>
      <c r="H58" s="1233"/>
      <c r="I58" s="1233"/>
      <c r="J58" s="1234"/>
      <c r="K58" s="86" t="s">
        <v>591</v>
      </c>
      <c r="L58" s="87" t="s">
        <v>591</v>
      </c>
      <c r="M58" s="87" t="s">
        <v>591</v>
      </c>
      <c r="N58" s="87" t="s">
        <v>591</v>
      </c>
      <c r="O58" s="88" t="s">
        <v>591</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QjOLezrnDqjSDg9077dheAV4OePnmAsToGNQu+bA2+sgPZMYyJkZGjwbXpFtu3Pe5il/pEQrUxq8bZTdLr4ug==" saltValue="L0tYMTLLGCG7v5w6kau8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548</v>
      </c>
      <c r="J40" s="100" t="s">
        <v>549</v>
      </c>
      <c r="K40" s="100" t="s">
        <v>550</v>
      </c>
      <c r="L40" s="100" t="s">
        <v>551</v>
      </c>
      <c r="M40" s="101" t="s">
        <v>552</v>
      </c>
    </row>
    <row r="41" spans="2:13" ht="27.75" customHeight="1" x14ac:dyDescent="0.2">
      <c r="B41" s="1255" t="s">
        <v>29</v>
      </c>
      <c r="C41" s="1256"/>
      <c r="D41" s="102"/>
      <c r="E41" s="1257" t="s">
        <v>30</v>
      </c>
      <c r="F41" s="1257"/>
      <c r="G41" s="1257"/>
      <c r="H41" s="1258"/>
      <c r="I41" s="358">
        <v>15642</v>
      </c>
      <c r="J41" s="359">
        <v>15553</v>
      </c>
      <c r="K41" s="359">
        <v>15401</v>
      </c>
      <c r="L41" s="359">
        <v>15090</v>
      </c>
      <c r="M41" s="360">
        <v>15465</v>
      </c>
    </row>
    <row r="42" spans="2:13" ht="27.75" customHeight="1" x14ac:dyDescent="0.2">
      <c r="B42" s="1245"/>
      <c r="C42" s="1246"/>
      <c r="D42" s="103"/>
      <c r="E42" s="1249" t="s">
        <v>31</v>
      </c>
      <c r="F42" s="1249"/>
      <c r="G42" s="1249"/>
      <c r="H42" s="1250"/>
      <c r="I42" s="361">
        <v>75</v>
      </c>
      <c r="J42" s="362">
        <v>67</v>
      </c>
      <c r="K42" s="362">
        <v>509</v>
      </c>
      <c r="L42" s="362">
        <v>478</v>
      </c>
      <c r="M42" s="363">
        <v>447</v>
      </c>
    </row>
    <row r="43" spans="2:13" ht="27.75" customHeight="1" x14ac:dyDescent="0.2">
      <c r="B43" s="1245"/>
      <c r="C43" s="1246"/>
      <c r="D43" s="103"/>
      <c r="E43" s="1249" t="s">
        <v>32</v>
      </c>
      <c r="F43" s="1249"/>
      <c r="G43" s="1249"/>
      <c r="H43" s="1250"/>
      <c r="I43" s="361">
        <v>6742</v>
      </c>
      <c r="J43" s="362">
        <v>6407</v>
      </c>
      <c r="K43" s="362">
        <v>5968</v>
      </c>
      <c r="L43" s="362">
        <v>5699</v>
      </c>
      <c r="M43" s="363">
        <v>5341</v>
      </c>
    </row>
    <row r="44" spans="2:13" ht="27.75" customHeight="1" x14ac:dyDescent="0.2">
      <c r="B44" s="1245"/>
      <c r="C44" s="1246"/>
      <c r="D44" s="103"/>
      <c r="E44" s="1249" t="s">
        <v>33</v>
      </c>
      <c r="F44" s="1249"/>
      <c r="G44" s="1249"/>
      <c r="H44" s="1250"/>
      <c r="I44" s="361">
        <v>1233</v>
      </c>
      <c r="J44" s="362">
        <v>1696</v>
      </c>
      <c r="K44" s="362">
        <v>3108</v>
      </c>
      <c r="L44" s="362">
        <v>3058</v>
      </c>
      <c r="M44" s="363">
        <v>3087</v>
      </c>
    </row>
    <row r="45" spans="2:13" ht="27.75" customHeight="1" x14ac:dyDescent="0.2">
      <c r="B45" s="1245"/>
      <c r="C45" s="1246"/>
      <c r="D45" s="103"/>
      <c r="E45" s="1249" t="s">
        <v>34</v>
      </c>
      <c r="F45" s="1249"/>
      <c r="G45" s="1249"/>
      <c r="H45" s="1250"/>
      <c r="I45" s="361">
        <v>2248</v>
      </c>
      <c r="J45" s="362">
        <v>2131</v>
      </c>
      <c r="K45" s="362">
        <v>2108</v>
      </c>
      <c r="L45" s="362">
        <v>2201</v>
      </c>
      <c r="M45" s="363">
        <v>2159</v>
      </c>
    </row>
    <row r="46" spans="2:13" ht="27.75" customHeight="1" x14ac:dyDescent="0.2">
      <c r="B46" s="1245"/>
      <c r="C46" s="1246"/>
      <c r="D46" s="104"/>
      <c r="E46" s="1249" t="s">
        <v>35</v>
      </c>
      <c r="F46" s="1249"/>
      <c r="G46" s="1249"/>
      <c r="H46" s="1250"/>
      <c r="I46" s="361" t="s">
        <v>507</v>
      </c>
      <c r="J46" s="362" t="s">
        <v>507</v>
      </c>
      <c r="K46" s="362" t="s">
        <v>507</v>
      </c>
      <c r="L46" s="362" t="s">
        <v>507</v>
      </c>
      <c r="M46" s="363" t="s">
        <v>507</v>
      </c>
    </row>
    <row r="47" spans="2:13" ht="27.75" customHeight="1" x14ac:dyDescent="0.2">
      <c r="B47" s="1245"/>
      <c r="C47" s="1246"/>
      <c r="D47" s="105"/>
      <c r="E47" s="1259" t="s">
        <v>36</v>
      </c>
      <c r="F47" s="1260"/>
      <c r="G47" s="1260"/>
      <c r="H47" s="1261"/>
      <c r="I47" s="361" t="s">
        <v>507</v>
      </c>
      <c r="J47" s="362" t="s">
        <v>507</v>
      </c>
      <c r="K47" s="362" t="s">
        <v>507</v>
      </c>
      <c r="L47" s="362" t="s">
        <v>507</v>
      </c>
      <c r="M47" s="363" t="s">
        <v>507</v>
      </c>
    </row>
    <row r="48" spans="2:13" ht="27.75" customHeight="1" x14ac:dyDescent="0.2">
      <c r="B48" s="1245"/>
      <c r="C48" s="1246"/>
      <c r="D48" s="103"/>
      <c r="E48" s="1249" t="s">
        <v>37</v>
      </c>
      <c r="F48" s="1249"/>
      <c r="G48" s="1249"/>
      <c r="H48" s="1250"/>
      <c r="I48" s="361" t="s">
        <v>507</v>
      </c>
      <c r="J48" s="362" t="s">
        <v>507</v>
      </c>
      <c r="K48" s="362" t="s">
        <v>507</v>
      </c>
      <c r="L48" s="362" t="s">
        <v>507</v>
      </c>
      <c r="M48" s="363" t="s">
        <v>507</v>
      </c>
    </row>
    <row r="49" spans="2:13" ht="27.75" customHeight="1" x14ac:dyDescent="0.2">
      <c r="B49" s="1247"/>
      <c r="C49" s="1248"/>
      <c r="D49" s="103"/>
      <c r="E49" s="1249" t="s">
        <v>38</v>
      </c>
      <c r="F49" s="1249"/>
      <c r="G49" s="1249"/>
      <c r="H49" s="1250"/>
      <c r="I49" s="361" t="s">
        <v>507</v>
      </c>
      <c r="J49" s="362" t="s">
        <v>507</v>
      </c>
      <c r="K49" s="362" t="s">
        <v>507</v>
      </c>
      <c r="L49" s="362" t="s">
        <v>507</v>
      </c>
      <c r="M49" s="363" t="s">
        <v>507</v>
      </c>
    </row>
    <row r="50" spans="2:13" ht="27.75" customHeight="1" x14ac:dyDescent="0.2">
      <c r="B50" s="1243" t="s">
        <v>39</v>
      </c>
      <c r="C50" s="1244"/>
      <c r="D50" s="106"/>
      <c r="E50" s="1249" t="s">
        <v>40</v>
      </c>
      <c r="F50" s="1249"/>
      <c r="G50" s="1249"/>
      <c r="H50" s="1250"/>
      <c r="I50" s="361">
        <v>2642</v>
      </c>
      <c r="J50" s="362">
        <v>2508</v>
      </c>
      <c r="K50" s="362">
        <v>2769</v>
      </c>
      <c r="L50" s="362">
        <v>2868</v>
      </c>
      <c r="M50" s="363">
        <v>3157</v>
      </c>
    </row>
    <row r="51" spans="2:13" ht="27.75" customHeight="1" x14ac:dyDescent="0.2">
      <c r="B51" s="1245"/>
      <c r="C51" s="1246"/>
      <c r="D51" s="103"/>
      <c r="E51" s="1249" t="s">
        <v>41</v>
      </c>
      <c r="F51" s="1249"/>
      <c r="G51" s="1249"/>
      <c r="H51" s="1250"/>
      <c r="I51" s="361">
        <v>1875</v>
      </c>
      <c r="J51" s="362">
        <v>1806</v>
      </c>
      <c r="K51" s="362">
        <v>1723</v>
      </c>
      <c r="L51" s="362">
        <v>1726</v>
      </c>
      <c r="M51" s="363">
        <v>1750</v>
      </c>
    </row>
    <row r="52" spans="2:13" ht="27.75" customHeight="1" x14ac:dyDescent="0.2">
      <c r="B52" s="1247"/>
      <c r="C52" s="1248"/>
      <c r="D52" s="103"/>
      <c r="E52" s="1249" t="s">
        <v>42</v>
      </c>
      <c r="F52" s="1249"/>
      <c r="G52" s="1249"/>
      <c r="H52" s="1250"/>
      <c r="I52" s="361">
        <v>12994</v>
      </c>
      <c r="J52" s="362">
        <v>12675</v>
      </c>
      <c r="K52" s="362">
        <v>12635</v>
      </c>
      <c r="L52" s="362">
        <v>12391</v>
      </c>
      <c r="M52" s="363">
        <v>12027</v>
      </c>
    </row>
    <row r="53" spans="2:13" ht="27.75" customHeight="1" thickBot="1" x14ac:dyDescent="0.25">
      <c r="B53" s="1251" t="s">
        <v>43</v>
      </c>
      <c r="C53" s="1252"/>
      <c r="D53" s="107"/>
      <c r="E53" s="1253" t="s">
        <v>44</v>
      </c>
      <c r="F53" s="1253"/>
      <c r="G53" s="1253"/>
      <c r="H53" s="1254"/>
      <c r="I53" s="364">
        <v>8430</v>
      </c>
      <c r="J53" s="365">
        <v>8864</v>
      </c>
      <c r="K53" s="365">
        <v>9966</v>
      </c>
      <c r="L53" s="365">
        <v>9539</v>
      </c>
      <c r="M53" s="366">
        <v>9565</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iiT4QNHK/SCYWNkFmdjwx2t39fxEV/KU3qSyGawp+oT49wYkAK/Jl25SrD1L1j6gg4VZZqmAyTxz7Gysec5kxA==" saltValue="vFSmHXd9v5MTEQA82Nm+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550</v>
      </c>
      <c r="G54" s="116" t="s">
        <v>551</v>
      </c>
      <c r="H54" s="117" t="s">
        <v>552</v>
      </c>
    </row>
    <row r="55" spans="2:8" ht="52.5" customHeight="1" x14ac:dyDescent="0.2">
      <c r="B55" s="118"/>
      <c r="C55" s="1270" t="s">
        <v>47</v>
      </c>
      <c r="D55" s="1270"/>
      <c r="E55" s="1271"/>
      <c r="F55" s="119">
        <v>776</v>
      </c>
      <c r="G55" s="119">
        <v>663</v>
      </c>
      <c r="H55" s="120">
        <v>702</v>
      </c>
    </row>
    <row r="56" spans="2:8" ht="52.5" customHeight="1" x14ac:dyDescent="0.2">
      <c r="B56" s="121"/>
      <c r="C56" s="1272" t="s">
        <v>48</v>
      </c>
      <c r="D56" s="1272"/>
      <c r="E56" s="1273"/>
      <c r="F56" s="122">
        <v>111</v>
      </c>
      <c r="G56" s="122">
        <v>111</v>
      </c>
      <c r="H56" s="123">
        <v>111</v>
      </c>
    </row>
    <row r="57" spans="2:8" ht="53.25" customHeight="1" x14ac:dyDescent="0.2">
      <c r="B57" s="121"/>
      <c r="C57" s="1274" t="s">
        <v>49</v>
      </c>
      <c r="D57" s="1274"/>
      <c r="E57" s="1275"/>
      <c r="F57" s="124">
        <v>1216</v>
      </c>
      <c r="G57" s="124">
        <v>1587</v>
      </c>
      <c r="H57" s="125">
        <v>1653</v>
      </c>
    </row>
    <row r="58" spans="2:8" ht="45.75" customHeight="1" x14ac:dyDescent="0.2">
      <c r="B58" s="126"/>
      <c r="C58" s="1262" t="s">
        <v>585</v>
      </c>
      <c r="D58" s="1263"/>
      <c r="E58" s="1264"/>
      <c r="F58" s="127">
        <v>558</v>
      </c>
      <c r="G58" s="127">
        <v>809</v>
      </c>
      <c r="H58" s="128">
        <v>831</v>
      </c>
    </row>
    <row r="59" spans="2:8" ht="45.75" customHeight="1" x14ac:dyDescent="0.2">
      <c r="B59" s="126"/>
      <c r="C59" s="1262" t="s">
        <v>586</v>
      </c>
      <c r="D59" s="1263"/>
      <c r="E59" s="1264"/>
      <c r="F59" s="127">
        <v>359</v>
      </c>
      <c r="G59" s="127">
        <v>246</v>
      </c>
      <c r="H59" s="128">
        <v>348</v>
      </c>
    </row>
    <row r="60" spans="2:8" ht="45.75" customHeight="1" x14ac:dyDescent="0.2">
      <c r="B60" s="126"/>
      <c r="C60" s="1262" t="s">
        <v>587</v>
      </c>
      <c r="D60" s="1263"/>
      <c r="E60" s="1264"/>
      <c r="F60" s="127" t="s">
        <v>590</v>
      </c>
      <c r="G60" s="127">
        <v>240</v>
      </c>
      <c r="H60" s="128">
        <v>195</v>
      </c>
    </row>
    <row r="61" spans="2:8" ht="45.75" customHeight="1" x14ac:dyDescent="0.2">
      <c r="B61" s="126"/>
      <c r="C61" s="1262" t="s">
        <v>588</v>
      </c>
      <c r="D61" s="1263"/>
      <c r="E61" s="1264"/>
      <c r="F61" s="127">
        <v>60</v>
      </c>
      <c r="G61" s="127">
        <v>60</v>
      </c>
      <c r="H61" s="128">
        <v>60</v>
      </c>
    </row>
    <row r="62" spans="2:8" ht="45.75" customHeight="1" thickBot="1" x14ac:dyDescent="0.25">
      <c r="B62" s="129"/>
      <c r="C62" s="1265" t="s">
        <v>589</v>
      </c>
      <c r="D62" s="1266"/>
      <c r="E62" s="1267"/>
      <c r="F62" s="130">
        <v>50</v>
      </c>
      <c r="G62" s="130">
        <v>50</v>
      </c>
      <c r="H62" s="131">
        <v>50</v>
      </c>
    </row>
    <row r="63" spans="2:8" ht="52.5" customHeight="1" thickBot="1" x14ac:dyDescent="0.25">
      <c r="B63" s="132"/>
      <c r="C63" s="1268" t="s">
        <v>50</v>
      </c>
      <c r="D63" s="1268"/>
      <c r="E63" s="1269"/>
      <c r="F63" s="133">
        <v>2103</v>
      </c>
      <c r="G63" s="133">
        <v>2361</v>
      </c>
      <c r="H63" s="134">
        <v>2466</v>
      </c>
    </row>
    <row r="64" spans="2:8" ht="13.2" x14ac:dyDescent="0.2"/>
  </sheetData>
  <sheetProtection algorithmName="SHA-512" hashValue="40We8kDeUzoMtuCkXjN7S9a8UMlo4gIJiKGAY+SwaJibSl21h9L1Z0ikxoVYVZmnncrOHPLa/Zl8e8JcYeghEQ==" saltValue="COIRhajrYOO6Ph/TZGky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M77" sqref="AM77"/>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594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595</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596</v>
      </c>
      <c r="AO51" s="1279"/>
      <c r="AP51" s="1279"/>
      <c r="AQ51" s="1279"/>
      <c r="AR51" s="1279"/>
      <c r="AS51" s="1279"/>
      <c r="AT51" s="1279"/>
      <c r="AU51" s="1279"/>
      <c r="AV51" s="1279"/>
      <c r="AW51" s="1279"/>
      <c r="AX51" s="1279"/>
      <c r="AY51" s="1279"/>
      <c r="AZ51" s="1279"/>
      <c r="BA51" s="1279"/>
      <c r="BB51" s="1279" t="s">
        <v>597</v>
      </c>
      <c r="BC51" s="1279"/>
      <c r="BD51" s="1279"/>
      <c r="BE51" s="1279"/>
      <c r="BF51" s="1279"/>
      <c r="BG51" s="1279"/>
      <c r="BH51" s="1279"/>
      <c r="BI51" s="1279"/>
      <c r="BJ51" s="1279"/>
      <c r="BK51" s="1279"/>
      <c r="BL51" s="1279"/>
      <c r="BM51" s="1279"/>
      <c r="BN51" s="1279"/>
      <c r="BO51" s="1279"/>
      <c r="BP51" s="1276">
        <v>122.6</v>
      </c>
      <c r="BQ51" s="1276"/>
      <c r="BR51" s="1276"/>
      <c r="BS51" s="1276"/>
      <c r="BT51" s="1276"/>
      <c r="BU51" s="1276"/>
      <c r="BV51" s="1276"/>
      <c r="BW51" s="1276"/>
      <c r="BX51" s="1276">
        <v>128</v>
      </c>
      <c r="BY51" s="1276"/>
      <c r="BZ51" s="1276"/>
      <c r="CA51" s="1276"/>
      <c r="CB51" s="1276"/>
      <c r="CC51" s="1276"/>
      <c r="CD51" s="1276"/>
      <c r="CE51" s="1276"/>
      <c r="CF51" s="1276">
        <v>146.19999999999999</v>
      </c>
      <c r="CG51" s="1276"/>
      <c r="CH51" s="1276"/>
      <c r="CI51" s="1276"/>
      <c r="CJ51" s="1276"/>
      <c r="CK51" s="1276"/>
      <c r="CL51" s="1276"/>
      <c r="CM51" s="1276"/>
      <c r="CN51" s="1276">
        <v>131.5</v>
      </c>
      <c r="CO51" s="1276"/>
      <c r="CP51" s="1276"/>
      <c r="CQ51" s="1276"/>
      <c r="CR51" s="1276"/>
      <c r="CS51" s="1276"/>
      <c r="CT51" s="1276"/>
      <c r="CU51" s="1276"/>
      <c r="CV51" s="1276">
        <v>127.1</v>
      </c>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598</v>
      </c>
      <c r="BC53" s="1279"/>
      <c r="BD53" s="1279"/>
      <c r="BE53" s="1279"/>
      <c r="BF53" s="1279"/>
      <c r="BG53" s="1279"/>
      <c r="BH53" s="1279"/>
      <c r="BI53" s="1279"/>
      <c r="BJ53" s="1279"/>
      <c r="BK53" s="1279"/>
      <c r="BL53" s="1279"/>
      <c r="BM53" s="1279"/>
      <c r="BN53" s="1279"/>
      <c r="BO53" s="1279"/>
      <c r="BP53" s="1276">
        <v>50.3</v>
      </c>
      <c r="BQ53" s="1276"/>
      <c r="BR53" s="1276"/>
      <c r="BS53" s="1276"/>
      <c r="BT53" s="1276"/>
      <c r="BU53" s="1276"/>
      <c r="BV53" s="1276"/>
      <c r="BW53" s="1276"/>
      <c r="BX53" s="1276">
        <v>51.5</v>
      </c>
      <c r="BY53" s="1276"/>
      <c r="BZ53" s="1276"/>
      <c r="CA53" s="1276"/>
      <c r="CB53" s="1276"/>
      <c r="CC53" s="1276"/>
      <c r="CD53" s="1276"/>
      <c r="CE53" s="1276"/>
      <c r="CF53" s="1276">
        <v>53.6</v>
      </c>
      <c r="CG53" s="1276"/>
      <c r="CH53" s="1276"/>
      <c r="CI53" s="1276"/>
      <c r="CJ53" s="1276"/>
      <c r="CK53" s="1276"/>
      <c r="CL53" s="1276"/>
      <c r="CM53" s="1276"/>
      <c r="CN53" s="1276">
        <v>55.6</v>
      </c>
      <c r="CO53" s="1276"/>
      <c r="CP53" s="1276"/>
      <c r="CQ53" s="1276"/>
      <c r="CR53" s="1276"/>
      <c r="CS53" s="1276"/>
      <c r="CT53" s="1276"/>
      <c r="CU53" s="1276"/>
      <c r="CV53" s="1276">
        <v>56.5</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599</v>
      </c>
      <c r="AO55" s="1281"/>
      <c r="AP55" s="1281"/>
      <c r="AQ55" s="1281"/>
      <c r="AR55" s="1281"/>
      <c r="AS55" s="1281"/>
      <c r="AT55" s="1281"/>
      <c r="AU55" s="1281"/>
      <c r="AV55" s="1281"/>
      <c r="AW55" s="1281"/>
      <c r="AX55" s="1281"/>
      <c r="AY55" s="1281"/>
      <c r="AZ55" s="1281"/>
      <c r="BA55" s="1281"/>
      <c r="BB55" s="1279" t="s">
        <v>597</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25.2</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598</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600</v>
      </c>
    </row>
    <row r="64" spans="1:109" ht="13.2" x14ac:dyDescent="0.2">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595</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596</v>
      </c>
      <c r="AO73" s="1279"/>
      <c r="AP73" s="1279"/>
      <c r="AQ73" s="1279"/>
      <c r="AR73" s="1279"/>
      <c r="AS73" s="1279"/>
      <c r="AT73" s="1279"/>
      <c r="AU73" s="1279"/>
      <c r="AV73" s="1279"/>
      <c r="AW73" s="1279"/>
      <c r="AX73" s="1279"/>
      <c r="AY73" s="1279"/>
      <c r="AZ73" s="1279"/>
      <c r="BA73" s="1279"/>
      <c r="BB73" s="1279" t="s">
        <v>597</v>
      </c>
      <c r="BC73" s="1279"/>
      <c r="BD73" s="1279"/>
      <c r="BE73" s="1279"/>
      <c r="BF73" s="1279"/>
      <c r="BG73" s="1279"/>
      <c r="BH73" s="1279"/>
      <c r="BI73" s="1279"/>
      <c r="BJ73" s="1279"/>
      <c r="BK73" s="1279"/>
      <c r="BL73" s="1279"/>
      <c r="BM73" s="1279"/>
      <c r="BN73" s="1279"/>
      <c r="BO73" s="1279"/>
      <c r="BP73" s="1276">
        <v>122.6</v>
      </c>
      <c r="BQ73" s="1276"/>
      <c r="BR73" s="1276"/>
      <c r="BS73" s="1276"/>
      <c r="BT73" s="1276"/>
      <c r="BU73" s="1276"/>
      <c r="BV73" s="1276"/>
      <c r="BW73" s="1276"/>
      <c r="BX73" s="1276">
        <v>128</v>
      </c>
      <c r="BY73" s="1276"/>
      <c r="BZ73" s="1276"/>
      <c r="CA73" s="1276"/>
      <c r="CB73" s="1276"/>
      <c r="CC73" s="1276"/>
      <c r="CD73" s="1276"/>
      <c r="CE73" s="1276"/>
      <c r="CF73" s="1276">
        <v>146.19999999999999</v>
      </c>
      <c r="CG73" s="1276"/>
      <c r="CH73" s="1276"/>
      <c r="CI73" s="1276"/>
      <c r="CJ73" s="1276"/>
      <c r="CK73" s="1276"/>
      <c r="CL73" s="1276"/>
      <c r="CM73" s="1276"/>
      <c r="CN73" s="1276">
        <v>131.5</v>
      </c>
      <c r="CO73" s="1276"/>
      <c r="CP73" s="1276"/>
      <c r="CQ73" s="1276"/>
      <c r="CR73" s="1276"/>
      <c r="CS73" s="1276"/>
      <c r="CT73" s="1276"/>
      <c r="CU73" s="1276"/>
      <c r="CV73" s="1276">
        <v>127.1</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602</v>
      </c>
      <c r="BC75" s="1279"/>
      <c r="BD75" s="1279"/>
      <c r="BE75" s="1279"/>
      <c r="BF75" s="1279"/>
      <c r="BG75" s="1279"/>
      <c r="BH75" s="1279"/>
      <c r="BI75" s="1279"/>
      <c r="BJ75" s="1279"/>
      <c r="BK75" s="1279"/>
      <c r="BL75" s="1279"/>
      <c r="BM75" s="1279"/>
      <c r="BN75" s="1279"/>
      <c r="BO75" s="1279"/>
      <c r="BP75" s="1276">
        <v>12</v>
      </c>
      <c r="BQ75" s="1276"/>
      <c r="BR75" s="1276"/>
      <c r="BS75" s="1276"/>
      <c r="BT75" s="1276"/>
      <c r="BU75" s="1276"/>
      <c r="BV75" s="1276"/>
      <c r="BW75" s="1276"/>
      <c r="BX75" s="1276">
        <v>11.8</v>
      </c>
      <c r="BY75" s="1276"/>
      <c r="BZ75" s="1276"/>
      <c r="CA75" s="1276"/>
      <c r="CB75" s="1276"/>
      <c r="CC75" s="1276"/>
      <c r="CD75" s="1276"/>
      <c r="CE75" s="1276"/>
      <c r="CF75" s="1276">
        <v>11.9</v>
      </c>
      <c r="CG75" s="1276"/>
      <c r="CH75" s="1276"/>
      <c r="CI75" s="1276"/>
      <c r="CJ75" s="1276"/>
      <c r="CK75" s="1276"/>
      <c r="CL75" s="1276"/>
      <c r="CM75" s="1276"/>
      <c r="CN75" s="1276">
        <v>11.9</v>
      </c>
      <c r="CO75" s="1276"/>
      <c r="CP75" s="1276"/>
      <c r="CQ75" s="1276"/>
      <c r="CR75" s="1276"/>
      <c r="CS75" s="1276"/>
      <c r="CT75" s="1276"/>
      <c r="CU75" s="1276"/>
      <c r="CV75" s="1276">
        <v>12</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599</v>
      </c>
      <c r="AO77" s="1281"/>
      <c r="AP77" s="1281"/>
      <c r="AQ77" s="1281"/>
      <c r="AR77" s="1281"/>
      <c r="AS77" s="1281"/>
      <c r="AT77" s="1281"/>
      <c r="AU77" s="1281"/>
      <c r="AV77" s="1281"/>
      <c r="AW77" s="1281"/>
      <c r="AX77" s="1281"/>
      <c r="AY77" s="1281"/>
      <c r="AZ77" s="1281"/>
      <c r="BA77" s="1281"/>
      <c r="BB77" s="1279" t="s">
        <v>597</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25.2</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602</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ODV7nYSWus/rronidYwyfgUDxaUUZCAsVRQ/FjOuXnfYrimeAWO9nI5zsq8xA6SH68/eOPwEIYY9ts+azpIKWw==" saltValue="85TvKlDvfpunQigNI4hQ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80" zoomScaleNormal="80" zoomScaleSheetLayoutView="70" workbookViewId="0">
      <selection activeCell="AM77" sqref="AM7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495</v>
      </c>
    </row>
  </sheetData>
  <sheetProtection algorithmName="SHA-512" hashValue="hn7j2qXuaXNrStuU1gh1x7gy5JwzVxFpGShFIydJ2KF/ymIa+M9ySawmiVLNnIfKxriwzl8y0wurQlWWwc0dDA==" saltValue="uAFTZnj8MN0dmRI2Nv0w+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T90" zoomScale="80" zoomScaleNormal="80" zoomScaleSheetLayoutView="55" workbookViewId="0">
      <selection activeCell="AM77" sqref="AM7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495</v>
      </c>
    </row>
  </sheetData>
  <sheetProtection algorithmName="SHA-512" hashValue="YWcuBCvJ+LVV8DO0CFj5X8QHOZv4qcofbAwQbqR7voZWHQybYqvQY05xDbnjY/+ibtBD6xwazGI/8vYC5S0PiQ==" saltValue="ACF0JuiN9JECQMUSzeAm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545</v>
      </c>
      <c r="G2" s="148"/>
      <c r="H2" s="149"/>
    </row>
    <row r="3" spans="1:8" x14ac:dyDescent="0.2">
      <c r="A3" s="145" t="s">
        <v>538</v>
      </c>
      <c r="B3" s="150"/>
      <c r="C3" s="151"/>
      <c r="D3" s="152">
        <v>30923</v>
      </c>
      <c r="E3" s="153"/>
      <c r="F3" s="154">
        <v>88968</v>
      </c>
      <c r="G3" s="155"/>
      <c r="H3" s="156"/>
    </row>
    <row r="4" spans="1:8" x14ac:dyDescent="0.2">
      <c r="A4" s="157"/>
      <c r="B4" s="158"/>
      <c r="C4" s="159"/>
      <c r="D4" s="160">
        <v>20387</v>
      </c>
      <c r="E4" s="161"/>
      <c r="F4" s="162">
        <v>45482</v>
      </c>
      <c r="G4" s="163"/>
      <c r="H4" s="164"/>
    </row>
    <row r="5" spans="1:8" x14ac:dyDescent="0.2">
      <c r="A5" s="145" t="s">
        <v>540</v>
      </c>
      <c r="B5" s="150"/>
      <c r="C5" s="151"/>
      <c r="D5" s="152">
        <v>50149</v>
      </c>
      <c r="E5" s="153"/>
      <c r="F5" s="154">
        <v>85173</v>
      </c>
      <c r="G5" s="155"/>
      <c r="H5" s="156"/>
    </row>
    <row r="6" spans="1:8" x14ac:dyDescent="0.2">
      <c r="A6" s="157"/>
      <c r="B6" s="158"/>
      <c r="C6" s="159"/>
      <c r="D6" s="160">
        <v>28455</v>
      </c>
      <c r="E6" s="161"/>
      <c r="F6" s="162">
        <v>43913</v>
      </c>
      <c r="G6" s="163"/>
      <c r="H6" s="164"/>
    </row>
    <row r="7" spans="1:8" x14ac:dyDescent="0.2">
      <c r="A7" s="145" t="s">
        <v>541</v>
      </c>
      <c r="B7" s="150"/>
      <c r="C7" s="151"/>
      <c r="D7" s="152">
        <v>49759</v>
      </c>
      <c r="E7" s="153"/>
      <c r="F7" s="154">
        <v>94081</v>
      </c>
      <c r="G7" s="155"/>
      <c r="H7" s="156"/>
    </row>
    <row r="8" spans="1:8" x14ac:dyDescent="0.2">
      <c r="A8" s="157"/>
      <c r="B8" s="158"/>
      <c r="C8" s="159"/>
      <c r="D8" s="160">
        <v>28416</v>
      </c>
      <c r="E8" s="161"/>
      <c r="F8" s="162">
        <v>48949</v>
      </c>
      <c r="G8" s="163"/>
      <c r="H8" s="164"/>
    </row>
    <row r="9" spans="1:8" x14ac:dyDescent="0.2">
      <c r="A9" s="145" t="s">
        <v>542</v>
      </c>
      <c r="B9" s="150"/>
      <c r="C9" s="151"/>
      <c r="D9" s="152">
        <v>36389</v>
      </c>
      <c r="E9" s="153"/>
      <c r="F9" s="154">
        <v>92632</v>
      </c>
      <c r="G9" s="155"/>
      <c r="H9" s="156"/>
    </row>
    <row r="10" spans="1:8" x14ac:dyDescent="0.2">
      <c r="A10" s="157"/>
      <c r="B10" s="158"/>
      <c r="C10" s="159"/>
      <c r="D10" s="160">
        <v>20466</v>
      </c>
      <c r="E10" s="161"/>
      <c r="F10" s="162">
        <v>47978</v>
      </c>
      <c r="G10" s="163"/>
      <c r="H10" s="164"/>
    </row>
    <row r="11" spans="1:8" x14ac:dyDescent="0.2">
      <c r="A11" s="145" t="s">
        <v>543</v>
      </c>
      <c r="B11" s="150"/>
      <c r="C11" s="151"/>
      <c r="D11" s="152">
        <v>64662</v>
      </c>
      <c r="E11" s="153"/>
      <c r="F11" s="154">
        <v>96469</v>
      </c>
      <c r="G11" s="155"/>
      <c r="H11" s="156"/>
    </row>
    <row r="12" spans="1:8" x14ac:dyDescent="0.2">
      <c r="A12" s="157"/>
      <c r="B12" s="158"/>
      <c r="C12" s="165"/>
      <c r="D12" s="160">
        <v>17730</v>
      </c>
      <c r="E12" s="161"/>
      <c r="F12" s="162">
        <v>49775</v>
      </c>
      <c r="G12" s="163"/>
      <c r="H12" s="164"/>
    </row>
    <row r="13" spans="1:8" x14ac:dyDescent="0.2">
      <c r="A13" s="145"/>
      <c r="B13" s="150"/>
      <c r="C13" s="166"/>
      <c r="D13" s="167">
        <v>46376</v>
      </c>
      <c r="E13" s="168"/>
      <c r="F13" s="169">
        <v>91465</v>
      </c>
      <c r="G13" s="170"/>
      <c r="H13" s="156"/>
    </row>
    <row r="14" spans="1:8" x14ac:dyDescent="0.2">
      <c r="A14" s="157"/>
      <c r="B14" s="158"/>
      <c r="C14" s="159"/>
      <c r="D14" s="160">
        <v>23091</v>
      </c>
      <c r="E14" s="161"/>
      <c r="F14" s="162">
        <v>47219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11.79</v>
      </c>
      <c r="C19" s="171">
        <f>ROUND(VALUE(SUBSTITUTE(実質収支比率等に係る経年分析!G$48,"▲","-")),2)</f>
        <v>11.47</v>
      </c>
      <c r="D19" s="171">
        <f>ROUND(VALUE(SUBSTITUTE(実質収支比率等に係る経年分析!H$48,"▲","-")),2)</f>
        <v>11.98</v>
      </c>
      <c r="E19" s="171">
        <f>ROUND(VALUE(SUBSTITUTE(実質収支比率等に係る経年分析!I$48,"▲","-")),2)</f>
        <v>9.64</v>
      </c>
      <c r="F19" s="171">
        <f>ROUND(VALUE(SUBSTITUTE(実質収支比率等に係る経年分析!J$48,"▲","-")),2)</f>
        <v>13.86</v>
      </c>
    </row>
    <row r="20" spans="1:11" x14ac:dyDescent="0.2">
      <c r="A20" s="171" t="s">
        <v>54</v>
      </c>
      <c r="B20" s="171">
        <f>ROUND(VALUE(SUBSTITUTE(実質収支比率等に係る経年分析!F$47,"▲","-")),2)</f>
        <v>14</v>
      </c>
      <c r="C20" s="171">
        <f>ROUND(VALUE(SUBSTITUTE(実質収支比率等に係る経年分析!G$47,"▲","-")),2)</f>
        <v>12.58</v>
      </c>
      <c r="D20" s="171">
        <f>ROUND(VALUE(SUBSTITUTE(実質収支比率等に係る経年分析!H$47,"▲","-")),2)</f>
        <v>9.83</v>
      </c>
      <c r="E20" s="171">
        <f>ROUND(VALUE(SUBSTITUTE(実質収支比率等に係る経年分析!I$47,"▲","-")),2)</f>
        <v>7.98</v>
      </c>
      <c r="F20" s="171">
        <f>ROUND(VALUE(SUBSTITUTE(実質収支比率等に係る経年分析!J$47,"▲","-")),2)</f>
        <v>8.2100000000000009</v>
      </c>
    </row>
    <row r="21" spans="1:11" x14ac:dyDescent="0.2">
      <c r="A21" s="171" t="s">
        <v>55</v>
      </c>
      <c r="B21" s="171">
        <f>IF(ISNUMBER(VALUE(SUBSTITUTE(実質収支比率等に係る経年分析!F$49,"▲","-"))),ROUND(VALUE(SUBSTITUTE(実質収支比率等に係る経年分析!F$49,"▲","-")),2),NA())</f>
        <v>-1.47</v>
      </c>
      <c r="C21" s="171">
        <f>IF(ISNUMBER(VALUE(SUBSTITUTE(実質収支比率等に係る経年分析!G$49,"▲","-"))),ROUND(VALUE(SUBSTITUTE(実質収支比率等に係る経年分析!G$49,"▲","-")),2),NA())</f>
        <v>-1.69</v>
      </c>
      <c r="D21" s="171">
        <f>IF(ISNUMBER(VALUE(SUBSTITUTE(実質収支比率等に係る経年分析!H$49,"▲","-"))),ROUND(VALUE(SUBSTITUTE(実質収支比率等に係る経年分析!H$49,"▲","-")),2),NA())</f>
        <v>-2.68</v>
      </c>
      <c r="E21" s="171">
        <f>IF(ISNUMBER(VALUE(SUBSTITUTE(実質収支比率等に係る経年分析!I$49,"▲","-"))),ROUND(VALUE(SUBSTITUTE(実質収支比率等に係る経年分析!I$49,"▲","-")),2),NA())</f>
        <v>-3.12</v>
      </c>
      <c r="F21" s="171">
        <f>IF(ISNUMBER(VALUE(SUBSTITUTE(実質収支比率等に係る経年分析!J$49,"▲","-"))),ROUND(VALUE(SUBSTITUTE(実質収支比率等に係る経年分析!J$49,"▲","-")),2),NA())</f>
        <v>4.96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育英事業特別会計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0.48</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2.82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1.06</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8.9600000000000009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9.25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1351</v>
      </c>
      <c r="E42" s="173"/>
      <c r="F42" s="173"/>
      <c r="G42" s="173">
        <f>'実質公債費比率（分子）の構造'!L$52</f>
        <v>1308</v>
      </c>
      <c r="H42" s="173"/>
      <c r="I42" s="173"/>
      <c r="J42" s="173">
        <f>'実質公債費比率（分子）の構造'!M$52</f>
        <v>1265</v>
      </c>
      <c r="K42" s="173"/>
      <c r="L42" s="173"/>
      <c r="M42" s="173">
        <f>'実質公債費比率（分子）の構造'!N$52</f>
        <v>1236</v>
      </c>
      <c r="N42" s="173"/>
      <c r="O42" s="173"/>
      <c r="P42" s="173">
        <f>'実質公債費比率（分子）の構造'!O$52</f>
        <v>1215</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10</v>
      </c>
      <c r="C44" s="173"/>
      <c r="D44" s="173"/>
      <c r="E44" s="173">
        <f>'実質公債費比率（分子）の構造'!L$50</f>
        <v>10</v>
      </c>
      <c r="F44" s="173"/>
      <c r="G44" s="173"/>
      <c r="H44" s="173">
        <f>'実質公債費比率（分子）の構造'!M$50</f>
        <v>10</v>
      </c>
      <c r="I44" s="173"/>
      <c r="J44" s="173"/>
      <c r="K44" s="173">
        <f>'実質公債費比率（分子）の構造'!N$50</f>
        <v>36</v>
      </c>
      <c r="L44" s="173"/>
      <c r="M44" s="173"/>
      <c r="N44" s="173">
        <f>'実質公債費比率（分子）の構造'!O$50</f>
        <v>36</v>
      </c>
      <c r="O44" s="173"/>
      <c r="P44" s="173"/>
    </row>
    <row r="45" spans="1:16" x14ac:dyDescent="0.2">
      <c r="A45" s="173" t="s">
        <v>65</v>
      </c>
      <c r="B45" s="173">
        <f>'実質公債費比率（分子）の構造'!K$49</f>
        <v>151</v>
      </c>
      <c r="C45" s="173"/>
      <c r="D45" s="173"/>
      <c r="E45" s="173">
        <f>'実質公債費比率（分子）の構造'!L$49</f>
        <v>154</v>
      </c>
      <c r="F45" s="173"/>
      <c r="G45" s="173"/>
      <c r="H45" s="173">
        <f>'実質公債費比率（分子）の構造'!M$49</f>
        <v>166</v>
      </c>
      <c r="I45" s="173"/>
      <c r="J45" s="173"/>
      <c r="K45" s="173">
        <f>'実質公債費比率（分子）の構造'!N$49</f>
        <v>140</v>
      </c>
      <c r="L45" s="173"/>
      <c r="M45" s="173"/>
      <c r="N45" s="173">
        <f>'実質公債費比率（分子）の構造'!O$49</f>
        <v>158</v>
      </c>
      <c r="O45" s="173"/>
      <c r="P45" s="173"/>
    </row>
    <row r="46" spans="1:16" x14ac:dyDescent="0.2">
      <c r="A46" s="173" t="s">
        <v>66</v>
      </c>
      <c r="B46" s="173">
        <f>'実質公債費比率（分子）の構造'!K$48</f>
        <v>612</v>
      </c>
      <c r="C46" s="173"/>
      <c r="D46" s="173"/>
      <c r="E46" s="173">
        <f>'実質公債費比率（分子）の構造'!L$48</f>
        <v>579</v>
      </c>
      <c r="F46" s="173"/>
      <c r="G46" s="173"/>
      <c r="H46" s="173">
        <f>'実質公債費比率（分子）の構造'!M$48</f>
        <v>571</v>
      </c>
      <c r="I46" s="173"/>
      <c r="J46" s="173"/>
      <c r="K46" s="173">
        <f>'実質公債費比率（分子）の構造'!N$48</f>
        <v>548</v>
      </c>
      <c r="L46" s="173"/>
      <c r="M46" s="173"/>
      <c r="N46" s="173">
        <f>'実質公債費比率（分子）の構造'!O$48</f>
        <v>536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1391</v>
      </c>
      <c r="C49" s="173"/>
      <c r="D49" s="173"/>
      <c r="E49" s="173">
        <f>'実質公債費比率（分子）の構造'!L$45</f>
        <v>1382</v>
      </c>
      <c r="F49" s="173"/>
      <c r="G49" s="173"/>
      <c r="H49" s="173">
        <f>'実質公債費比率（分子）の構造'!M$45</f>
        <v>1362</v>
      </c>
      <c r="I49" s="173"/>
      <c r="J49" s="173"/>
      <c r="K49" s="173">
        <f>'実質公債費比率（分子）の構造'!N$45</f>
        <v>1367</v>
      </c>
      <c r="L49" s="173"/>
      <c r="M49" s="173"/>
      <c r="N49" s="173">
        <f>'実質公債費比率（分子）の構造'!O$45</f>
        <v>1380</v>
      </c>
      <c r="O49" s="173"/>
      <c r="P49" s="173"/>
    </row>
    <row r="50" spans="1:16" x14ac:dyDescent="0.2">
      <c r="A50" s="173" t="s">
        <v>70</v>
      </c>
      <c r="B50" s="173" t="e">
        <f>NA()</f>
        <v>#N/A</v>
      </c>
      <c r="C50" s="173">
        <f>IF(ISNUMBER('実質公債費比率（分子）の構造'!K$53),'実質公債費比率（分子）の構造'!K$53,NA())</f>
        <v>813</v>
      </c>
      <c r="D50" s="173" t="e">
        <f>NA()</f>
        <v>#N/A</v>
      </c>
      <c r="E50" s="173" t="e">
        <f>NA()</f>
        <v>#N/A</v>
      </c>
      <c r="F50" s="173">
        <f>IF(ISNUMBER('実質公債費比率（分子）の構造'!L$53),'実質公債費比率（分子）の構造'!L$53,NA())</f>
        <v>817</v>
      </c>
      <c r="G50" s="173" t="e">
        <f>NA()</f>
        <v>#N/A</v>
      </c>
      <c r="H50" s="173" t="e">
        <f>NA()</f>
        <v>#N/A</v>
      </c>
      <c r="I50" s="173">
        <f>IF(ISNUMBER('実質公債費比率（分子）の構造'!M$53),'実質公債費比率（分子）の構造'!M$53,NA())</f>
        <v>844</v>
      </c>
      <c r="J50" s="173" t="e">
        <f>NA()</f>
        <v>#N/A</v>
      </c>
      <c r="K50" s="173" t="e">
        <f>NA()</f>
        <v>#N/A</v>
      </c>
      <c r="L50" s="173">
        <f>IF(ISNUMBER('実質公債費比率（分子）の構造'!N$53),'実質公債費比率（分子）の構造'!N$53,NA())</f>
        <v>855</v>
      </c>
      <c r="M50" s="173" t="e">
        <f>NA()</f>
        <v>#N/A</v>
      </c>
      <c r="N50" s="173" t="e">
        <f>NA()</f>
        <v>#N/A</v>
      </c>
      <c r="O50" s="173">
        <f>IF(ISNUMBER('実質公債費比率（分子）の構造'!O$53),'実質公債費比率（分子）の構造'!O$53,NA())</f>
        <v>895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12994</v>
      </c>
      <c r="E56" s="172"/>
      <c r="F56" s="172"/>
      <c r="G56" s="172">
        <f>'将来負担比率（分子）の構造'!J$52</f>
        <v>12675</v>
      </c>
      <c r="H56" s="172"/>
      <c r="I56" s="172"/>
      <c r="J56" s="172">
        <f>'将来負担比率（分子）の構造'!K$52</f>
        <v>12635</v>
      </c>
      <c r="K56" s="172"/>
      <c r="L56" s="172"/>
      <c r="M56" s="172">
        <f>'将来負担比率（分子）の構造'!L$52</f>
        <v>12391</v>
      </c>
      <c r="N56" s="172"/>
      <c r="O56" s="172"/>
      <c r="P56" s="172">
        <f>'将来負担比率（分子）の構造'!M$52</f>
        <v>12027</v>
      </c>
    </row>
    <row r="57" spans="1:16" x14ac:dyDescent="0.2">
      <c r="A57" s="172" t="s">
        <v>41</v>
      </c>
      <c r="B57" s="172"/>
      <c r="C57" s="172"/>
      <c r="D57" s="172">
        <f>'将来負担比率（分子）の構造'!I$51</f>
        <v>1875</v>
      </c>
      <c r="E57" s="172"/>
      <c r="F57" s="172"/>
      <c r="G57" s="172">
        <f>'将来負担比率（分子）の構造'!J$51</f>
        <v>1806</v>
      </c>
      <c r="H57" s="172"/>
      <c r="I57" s="172"/>
      <c r="J57" s="172">
        <f>'将来負担比率（分子）の構造'!K$51</f>
        <v>1723</v>
      </c>
      <c r="K57" s="172"/>
      <c r="L57" s="172"/>
      <c r="M57" s="172">
        <f>'将来負担比率（分子）の構造'!L$51</f>
        <v>1726</v>
      </c>
      <c r="N57" s="172"/>
      <c r="O57" s="172"/>
      <c r="P57" s="172">
        <f>'将来負担比率（分子）の構造'!M$51</f>
        <v>1750</v>
      </c>
    </row>
    <row r="58" spans="1:16" x14ac:dyDescent="0.2">
      <c r="A58" s="172" t="s">
        <v>40</v>
      </c>
      <c r="B58" s="172"/>
      <c r="C58" s="172"/>
      <c r="D58" s="172">
        <f>'将来負担比率（分子）の構造'!I$50</f>
        <v>2642</v>
      </c>
      <c r="E58" s="172"/>
      <c r="F58" s="172"/>
      <c r="G58" s="172">
        <f>'将来負担比率（分子）の構造'!J$50</f>
        <v>2508</v>
      </c>
      <c r="H58" s="172"/>
      <c r="I58" s="172"/>
      <c r="J58" s="172">
        <f>'将来負担比率（分子）の構造'!K$50</f>
        <v>2769</v>
      </c>
      <c r="K58" s="172"/>
      <c r="L58" s="172"/>
      <c r="M58" s="172">
        <f>'将来負担比率（分子）の構造'!L$50</f>
        <v>2868</v>
      </c>
      <c r="N58" s="172"/>
      <c r="O58" s="172"/>
      <c r="P58" s="172">
        <f>'将来負担比率（分子）の構造'!M$50</f>
        <v>3157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2248</v>
      </c>
      <c r="C62" s="172"/>
      <c r="D62" s="172"/>
      <c r="E62" s="172">
        <f>'将来負担比率（分子）の構造'!J$45</f>
        <v>2131</v>
      </c>
      <c r="F62" s="172"/>
      <c r="G62" s="172"/>
      <c r="H62" s="172">
        <f>'将来負担比率（分子）の構造'!K$45</f>
        <v>2108</v>
      </c>
      <c r="I62" s="172"/>
      <c r="J62" s="172"/>
      <c r="K62" s="172">
        <f>'将来負担比率（分子）の構造'!L$45</f>
        <v>2201</v>
      </c>
      <c r="L62" s="172"/>
      <c r="M62" s="172"/>
      <c r="N62" s="172">
        <f>'将来負担比率（分子）の構造'!M$45</f>
        <v>2159</v>
      </c>
      <c r="O62" s="172"/>
      <c r="P62" s="172"/>
    </row>
    <row r="63" spans="1:16" x14ac:dyDescent="0.2">
      <c r="A63" s="172" t="s">
        <v>33</v>
      </c>
      <c r="B63" s="172">
        <f>'将来負担比率（分子）の構造'!I$44</f>
        <v>1233</v>
      </c>
      <c r="C63" s="172"/>
      <c r="D63" s="172"/>
      <c r="E63" s="172">
        <f>'将来負担比率（分子）の構造'!J$44</f>
        <v>1696</v>
      </c>
      <c r="F63" s="172"/>
      <c r="G63" s="172"/>
      <c r="H63" s="172">
        <f>'将来負担比率（分子）の構造'!K$44</f>
        <v>3108</v>
      </c>
      <c r="I63" s="172"/>
      <c r="J63" s="172"/>
      <c r="K63" s="172">
        <f>'将来負担比率（分子）の構造'!L$44</f>
        <v>3058</v>
      </c>
      <c r="L63" s="172"/>
      <c r="M63" s="172"/>
      <c r="N63" s="172">
        <f>'将来負担比率（分子）の構造'!M$44</f>
        <v>3087</v>
      </c>
      <c r="O63" s="172"/>
      <c r="P63" s="172"/>
    </row>
    <row r="64" spans="1:16" x14ac:dyDescent="0.2">
      <c r="A64" s="172" t="s">
        <v>32</v>
      </c>
      <c r="B64" s="172">
        <f>'将来負担比率（分子）の構造'!I$43</f>
        <v>6742</v>
      </c>
      <c r="C64" s="172"/>
      <c r="D64" s="172"/>
      <c r="E64" s="172">
        <f>'将来負担比率（分子）の構造'!J$43</f>
        <v>6407</v>
      </c>
      <c r="F64" s="172"/>
      <c r="G64" s="172"/>
      <c r="H64" s="172">
        <f>'将来負担比率（分子）の構造'!K$43</f>
        <v>5968</v>
      </c>
      <c r="I64" s="172"/>
      <c r="J64" s="172"/>
      <c r="K64" s="172">
        <f>'将来負担比率（分子）の構造'!L$43</f>
        <v>5699</v>
      </c>
      <c r="L64" s="172"/>
      <c r="M64" s="172"/>
      <c r="N64" s="172">
        <f>'将来負担比率（分子）の構造'!M$43</f>
        <v>5341</v>
      </c>
      <c r="O64" s="172"/>
      <c r="P64" s="172"/>
    </row>
    <row r="65" spans="1:16" x14ac:dyDescent="0.2">
      <c r="A65" s="172" t="s">
        <v>31</v>
      </c>
      <c r="B65" s="172">
        <f>'将来負担比率（分子）の構造'!I$42</f>
        <v>75</v>
      </c>
      <c r="C65" s="172"/>
      <c r="D65" s="172"/>
      <c r="E65" s="172">
        <f>'将来負担比率（分子）の構造'!J$42</f>
        <v>67</v>
      </c>
      <c r="F65" s="172"/>
      <c r="G65" s="172"/>
      <c r="H65" s="172">
        <f>'将来負担比率（分子）の構造'!K$42</f>
        <v>509</v>
      </c>
      <c r="I65" s="172"/>
      <c r="J65" s="172"/>
      <c r="K65" s="172">
        <f>'将来負担比率（分子）の構造'!L$42</f>
        <v>478</v>
      </c>
      <c r="L65" s="172"/>
      <c r="M65" s="172"/>
      <c r="N65" s="172">
        <f>'将来負担比率（分子）の構造'!M$42</f>
        <v>447</v>
      </c>
      <c r="O65" s="172"/>
      <c r="P65" s="172"/>
    </row>
    <row r="66" spans="1:16" x14ac:dyDescent="0.2">
      <c r="A66" s="172" t="s">
        <v>30</v>
      </c>
      <c r="B66" s="172">
        <f>'将来負担比率（分子）の構造'!I$41</f>
        <v>15642</v>
      </c>
      <c r="C66" s="172"/>
      <c r="D66" s="172"/>
      <c r="E66" s="172">
        <f>'将来負担比率（分子）の構造'!J$41</f>
        <v>15553</v>
      </c>
      <c r="F66" s="172"/>
      <c r="G66" s="172"/>
      <c r="H66" s="172">
        <f>'将来負担比率（分子）の構造'!K$41</f>
        <v>15401</v>
      </c>
      <c r="I66" s="172"/>
      <c r="J66" s="172"/>
      <c r="K66" s="172">
        <f>'将来負担比率（分子）の構造'!L$41</f>
        <v>15090</v>
      </c>
      <c r="L66" s="172"/>
      <c r="M66" s="172"/>
      <c r="N66" s="172">
        <f>'将来負担比率（分子）の構造'!M$41</f>
        <v>15465</v>
      </c>
      <c r="O66" s="172"/>
      <c r="P66" s="172"/>
    </row>
    <row r="67" spans="1:16" x14ac:dyDescent="0.2">
      <c r="A67" s="172" t="s">
        <v>74</v>
      </c>
      <c r="B67" s="172" t="e">
        <f>NA()</f>
        <v>#N/A</v>
      </c>
      <c r="C67" s="172">
        <f>IF(ISNUMBER('将来負担比率（分子）の構造'!I$53), IF('将来負担比率（分子）の構造'!I$53 &lt; 0, 0, '将来負担比率（分子）の構造'!I$53), NA())</f>
        <v>8430</v>
      </c>
      <c r="D67" s="172" t="e">
        <f>NA()</f>
        <v>#N/A</v>
      </c>
      <c r="E67" s="172" t="e">
        <f>NA()</f>
        <v>#N/A</v>
      </c>
      <c r="F67" s="172">
        <f>IF(ISNUMBER('将来負担比率（分子）の構造'!J$53), IF('将来負担比率（分子）の構造'!J$53 &lt; 0, 0, '将来負担比率（分子）の構造'!J$53), NA())</f>
        <v>8864</v>
      </c>
      <c r="G67" s="172" t="e">
        <f>NA()</f>
        <v>#N/A</v>
      </c>
      <c r="H67" s="172" t="e">
        <f>NA()</f>
        <v>#N/A</v>
      </c>
      <c r="I67" s="172">
        <f>IF(ISNUMBER('将来負担比率（分子）の構造'!K$53), IF('将来負担比率（分子）の構造'!K$53 &lt; 0, 0, '将来負担比率（分子）の構造'!K$53), NA())</f>
        <v>9966</v>
      </c>
      <c r="J67" s="172" t="e">
        <f>NA()</f>
        <v>#N/A</v>
      </c>
      <c r="K67" s="172" t="e">
        <f>NA()</f>
        <v>#N/A</v>
      </c>
      <c r="L67" s="172">
        <f>IF(ISNUMBER('将来負担比率（分子）の構造'!L$53), IF('将来負担比率（分子）の構造'!L$53 &lt; 0, 0, '将来負担比率（分子）の構造'!L$53), NA())</f>
        <v>9539</v>
      </c>
      <c r="M67" s="172" t="e">
        <f>NA()</f>
        <v>#N/A</v>
      </c>
      <c r="N67" s="172" t="e">
        <f>NA()</f>
        <v>#N/A</v>
      </c>
      <c r="O67" s="172">
        <f>IF(ISNUMBER('将来負担比率（分子）の構造'!M$53), IF('将来負担比率（分子）の構造'!M$53 &lt; 0, 0, '将来負担比率（分子）の構造'!M$53), NA())</f>
        <v>9565</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776</v>
      </c>
      <c r="C72" s="176">
        <f>基金残高に係る経年分析!G55</f>
        <v>663</v>
      </c>
      <c r="D72" s="176">
        <f>基金残高に係る経年分析!H55</f>
        <v>702</v>
      </c>
    </row>
    <row r="73" spans="1:16" x14ac:dyDescent="0.2">
      <c r="A73" s="175" t="s">
        <v>77</v>
      </c>
      <c r="B73" s="176">
        <f>基金残高に係る経年分析!F56</f>
        <v>111</v>
      </c>
      <c r="C73" s="176">
        <f>基金残高に係る経年分析!G56</f>
        <v>111</v>
      </c>
      <c r="D73" s="176">
        <f>基金残高に係る経年分析!H56</f>
        <v>111</v>
      </c>
    </row>
    <row r="74" spans="1:16" x14ac:dyDescent="0.2">
      <c r="A74" s="175" t="s">
        <v>78</v>
      </c>
      <c r="B74" s="176">
        <f>基金残高に係る経年分析!F57</f>
        <v>1216</v>
      </c>
      <c r="C74" s="176">
        <f>基金残高に係る経年分析!G57</f>
        <v>1587</v>
      </c>
      <c r="D74" s="176">
        <f>基金残高に係る経年分析!H57</f>
        <v>1653</v>
      </c>
    </row>
  </sheetData>
  <sheetProtection algorithmName="SHA-512" hashValue="vfylpMQMjZOzeepCeUwc8xrH5qJgaw4n36itY3pgAaGDD+h3TjBJjqiv5D+6n547Rqlsk4dcYThhrPf510bkxw==" saltValue="UEbHJ5L85qCx1s7Q9S1B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227</v>
      </c>
      <c r="C5" s="732"/>
      <c r="D5" s="732"/>
      <c r="E5" s="732"/>
      <c r="F5" s="732"/>
      <c r="G5" s="732"/>
      <c r="H5" s="732"/>
      <c r="I5" s="732"/>
      <c r="J5" s="732"/>
      <c r="K5" s="732"/>
      <c r="L5" s="732"/>
      <c r="M5" s="732"/>
      <c r="N5" s="732"/>
      <c r="O5" s="732"/>
      <c r="P5" s="732"/>
      <c r="Q5" s="733"/>
      <c r="R5" s="717">
        <v>3451755</v>
      </c>
      <c r="S5" s="718"/>
      <c r="T5" s="718"/>
      <c r="U5" s="718"/>
      <c r="V5" s="718"/>
      <c r="W5" s="718"/>
      <c r="X5" s="718"/>
      <c r="Y5" s="761"/>
      <c r="Z5" s="779">
        <v>17.8</v>
      </c>
      <c r="AA5" s="779"/>
      <c r="AB5" s="779"/>
      <c r="AC5" s="779"/>
      <c r="AD5" s="780">
        <v>3231146</v>
      </c>
      <c r="AE5" s="780"/>
      <c r="AF5" s="780"/>
      <c r="AG5" s="780"/>
      <c r="AH5" s="780"/>
      <c r="AI5" s="780"/>
      <c r="AJ5" s="780"/>
      <c r="AK5" s="780"/>
      <c r="AL5" s="762">
        <v>38.5</v>
      </c>
      <c r="AM5" s="736"/>
      <c r="AN5" s="736"/>
      <c r="AO5" s="763"/>
      <c r="AP5" s="731" t="s">
        <v>228</v>
      </c>
      <c r="AQ5" s="732"/>
      <c r="AR5" s="732"/>
      <c r="AS5" s="732"/>
      <c r="AT5" s="732"/>
      <c r="AU5" s="732"/>
      <c r="AV5" s="732"/>
      <c r="AW5" s="732"/>
      <c r="AX5" s="732"/>
      <c r="AY5" s="732"/>
      <c r="AZ5" s="732"/>
      <c r="BA5" s="732"/>
      <c r="BB5" s="732"/>
      <c r="BC5" s="732"/>
      <c r="BD5" s="732"/>
      <c r="BE5" s="732"/>
      <c r="BF5" s="733"/>
      <c r="BG5" s="664">
        <v>3222650</v>
      </c>
      <c r="BH5" s="665"/>
      <c r="BI5" s="665"/>
      <c r="BJ5" s="665"/>
      <c r="BK5" s="665"/>
      <c r="BL5" s="665"/>
      <c r="BM5" s="665"/>
      <c r="BN5" s="666"/>
      <c r="BO5" s="691">
        <v>93.4</v>
      </c>
      <c r="BP5" s="691"/>
      <c r="BQ5" s="691"/>
      <c r="BR5" s="691"/>
      <c r="BS5" s="692">
        <v>39987</v>
      </c>
      <c r="BT5" s="692"/>
      <c r="BU5" s="692"/>
      <c r="BV5" s="692"/>
      <c r="BW5" s="692"/>
      <c r="BX5" s="692"/>
      <c r="BY5" s="692"/>
      <c r="BZ5" s="692"/>
      <c r="CA5" s="692"/>
      <c r="CB5" s="759"/>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2">
      <c r="B6" s="661" t="s">
        <v>232</v>
      </c>
      <c r="C6" s="662"/>
      <c r="D6" s="662"/>
      <c r="E6" s="662"/>
      <c r="F6" s="662"/>
      <c r="G6" s="662"/>
      <c r="H6" s="662"/>
      <c r="I6" s="662"/>
      <c r="J6" s="662"/>
      <c r="K6" s="662"/>
      <c r="L6" s="662"/>
      <c r="M6" s="662"/>
      <c r="N6" s="662"/>
      <c r="O6" s="662"/>
      <c r="P6" s="662"/>
      <c r="Q6" s="663"/>
      <c r="R6" s="664">
        <v>151610</v>
      </c>
      <c r="S6" s="665"/>
      <c r="T6" s="665"/>
      <c r="U6" s="665"/>
      <c r="V6" s="665"/>
      <c r="W6" s="665"/>
      <c r="X6" s="665"/>
      <c r="Y6" s="666"/>
      <c r="Z6" s="691">
        <v>0.8</v>
      </c>
      <c r="AA6" s="691"/>
      <c r="AB6" s="691"/>
      <c r="AC6" s="691"/>
      <c r="AD6" s="692">
        <v>151610</v>
      </c>
      <c r="AE6" s="692"/>
      <c r="AF6" s="692"/>
      <c r="AG6" s="692"/>
      <c r="AH6" s="692"/>
      <c r="AI6" s="692"/>
      <c r="AJ6" s="692"/>
      <c r="AK6" s="692"/>
      <c r="AL6" s="667">
        <v>1.8</v>
      </c>
      <c r="AM6" s="668"/>
      <c r="AN6" s="668"/>
      <c r="AO6" s="693"/>
      <c r="AP6" s="661" t="s">
        <v>233</v>
      </c>
      <c r="AQ6" s="662"/>
      <c r="AR6" s="662"/>
      <c r="AS6" s="662"/>
      <c r="AT6" s="662"/>
      <c r="AU6" s="662"/>
      <c r="AV6" s="662"/>
      <c r="AW6" s="662"/>
      <c r="AX6" s="662"/>
      <c r="AY6" s="662"/>
      <c r="AZ6" s="662"/>
      <c r="BA6" s="662"/>
      <c r="BB6" s="662"/>
      <c r="BC6" s="662"/>
      <c r="BD6" s="662"/>
      <c r="BE6" s="662"/>
      <c r="BF6" s="663"/>
      <c r="BG6" s="664">
        <v>3222650</v>
      </c>
      <c r="BH6" s="665"/>
      <c r="BI6" s="665"/>
      <c r="BJ6" s="665"/>
      <c r="BK6" s="665"/>
      <c r="BL6" s="665"/>
      <c r="BM6" s="665"/>
      <c r="BN6" s="666"/>
      <c r="BO6" s="691">
        <v>93.4</v>
      </c>
      <c r="BP6" s="691"/>
      <c r="BQ6" s="691"/>
      <c r="BR6" s="691"/>
      <c r="BS6" s="692">
        <v>39987</v>
      </c>
      <c r="BT6" s="692"/>
      <c r="BU6" s="692"/>
      <c r="BV6" s="692"/>
      <c r="BW6" s="692"/>
      <c r="BX6" s="692"/>
      <c r="BY6" s="692"/>
      <c r="BZ6" s="692"/>
      <c r="CA6" s="692"/>
      <c r="CB6" s="759"/>
      <c r="CD6" s="720" t="s">
        <v>234</v>
      </c>
      <c r="CE6" s="721"/>
      <c r="CF6" s="721"/>
      <c r="CG6" s="721"/>
      <c r="CH6" s="721"/>
      <c r="CI6" s="721"/>
      <c r="CJ6" s="721"/>
      <c r="CK6" s="721"/>
      <c r="CL6" s="721"/>
      <c r="CM6" s="721"/>
      <c r="CN6" s="721"/>
      <c r="CO6" s="721"/>
      <c r="CP6" s="721"/>
      <c r="CQ6" s="722"/>
      <c r="CR6" s="664">
        <v>162104</v>
      </c>
      <c r="CS6" s="665"/>
      <c r="CT6" s="665"/>
      <c r="CU6" s="665"/>
      <c r="CV6" s="665"/>
      <c r="CW6" s="665"/>
      <c r="CX6" s="665"/>
      <c r="CY6" s="666"/>
      <c r="CZ6" s="762">
        <v>0.9</v>
      </c>
      <c r="DA6" s="736"/>
      <c r="DB6" s="736"/>
      <c r="DC6" s="765"/>
      <c r="DD6" s="670" t="s">
        <v>176</v>
      </c>
      <c r="DE6" s="665"/>
      <c r="DF6" s="665"/>
      <c r="DG6" s="665"/>
      <c r="DH6" s="665"/>
      <c r="DI6" s="665"/>
      <c r="DJ6" s="665"/>
      <c r="DK6" s="665"/>
      <c r="DL6" s="665"/>
      <c r="DM6" s="665"/>
      <c r="DN6" s="665"/>
      <c r="DO6" s="665"/>
      <c r="DP6" s="666"/>
      <c r="DQ6" s="670">
        <v>162104</v>
      </c>
      <c r="DR6" s="665"/>
      <c r="DS6" s="665"/>
      <c r="DT6" s="665"/>
      <c r="DU6" s="665"/>
      <c r="DV6" s="665"/>
      <c r="DW6" s="665"/>
      <c r="DX6" s="665"/>
      <c r="DY6" s="665"/>
      <c r="DZ6" s="665"/>
      <c r="EA6" s="665"/>
      <c r="EB6" s="665"/>
      <c r="EC6" s="705"/>
    </row>
    <row r="7" spans="2:143" ht="11.25" customHeight="1" x14ac:dyDescent="0.2">
      <c r="B7" s="661" t="s">
        <v>235</v>
      </c>
      <c r="C7" s="662"/>
      <c r="D7" s="662"/>
      <c r="E7" s="662"/>
      <c r="F7" s="662"/>
      <c r="G7" s="662"/>
      <c r="H7" s="662"/>
      <c r="I7" s="662"/>
      <c r="J7" s="662"/>
      <c r="K7" s="662"/>
      <c r="L7" s="662"/>
      <c r="M7" s="662"/>
      <c r="N7" s="662"/>
      <c r="O7" s="662"/>
      <c r="P7" s="662"/>
      <c r="Q7" s="663"/>
      <c r="R7" s="664">
        <v>2334</v>
      </c>
      <c r="S7" s="665"/>
      <c r="T7" s="665"/>
      <c r="U7" s="665"/>
      <c r="V7" s="665"/>
      <c r="W7" s="665"/>
      <c r="X7" s="665"/>
      <c r="Y7" s="666"/>
      <c r="Z7" s="691">
        <v>0</v>
      </c>
      <c r="AA7" s="691"/>
      <c r="AB7" s="691"/>
      <c r="AC7" s="691"/>
      <c r="AD7" s="692">
        <v>2334</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1496610</v>
      </c>
      <c r="BH7" s="665"/>
      <c r="BI7" s="665"/>
      <c r="BJ7" s="665"/>
      <c r="BK7" s="665"/>
      <c r="BL7" s="665"/>
      <c r="BM7" s="665"/>
      <c r="BN7" s="666"/>
      <c r="BO7" s="691">
        <v>43.4</v>
      </c>
      <c r="BP7" s="691"/>
      <c r="BQ7" s="691"/>
      <c r="BR7" s="691"/>
      <c r="BS7" s="692">
        <v>39987</v>
      </c>
      <c r="BT7" s="692"/>
      <c r="BU7" s="692"/>
      <c r="BV7" s="692"/>
      <c r="BW7" s="692"/>
      <c r="BX7" s="692"/>
      <c r="BY7" s="692"/>
      <c r="BZ7" s="692"/>
      <c r="CA7" s="692"/>
      <c r="CB7" s="759"/>
      <c r="CD7" s="706" t="s">
        <v>237</v>
      </c>
      <c r="CE7" s="703"/>
      <c r="CF7" s="703"/>
      <c r="CG7" s="703"/>
      <c r="CH7" s="703"/>
      <c r="CI7" s="703"/>
      <c r="CJ7" s="703"/>
      <c r="CK7" s="703"/>
      <c r="CL7" s="703"/>
      <c r="CM7" s="703"/>
      <c r="CN7" s="703"/>
      <c r="CO7" s="703"/>
      <c r="CP7" s="703"/>
      <c r="CQ7" s="704"/>
      <c r="CR7" s="664">
        <v>3569533</v>
      </c>
      <c r="CS7" s="665"/>
      <c r="CT7" s="665"/>
      <c r="CU7" s="665"/>
      <c r="CV7" s="665"/>
      <c r="CW7" s="665"/>
      <c r="CX7" s="665"/>
      <c r="CY7" s="666"/>
      <c r="CZ7" s="691">
        <v>19.600000000000001</v>
      </c>
      <c r="DA7" s="691"/>
      <c r="DB7" s="691"/>
      <c r="DC7" s="691"/>
      <c r="DD7" s="670">
        <v>625518</v>
      </c>
      <c r="DE7" s="665"/>
      <c r="DF7" s="665"/>
      <c r="DG7" s="665"/>
      <c r="DH7" s="665"/>
      <c r="DI7" s="665"/>
      <c r="DJ7" s="665"/>
      <c r="DK7" s="665"/>
      <c r="DL7" s="665"/>
      <c r="DM7" s="665"/>
      <c r="DN7" s="665"/>
      <c r="DO7" s="665"/>
      <c r="DP7" s="666"/>
      <c r="DQ7" s="670">
        <v>2489889</v>
      </c>
      <c r="DR7" s="665"/>
      <c r="DS7" s="665"/>
      <c r="DT7" s="665"/>
      <c r="DU7" s="665"/>
      <c r="DV7" s="665"/>
      <c r="DW7" s="665"/>
      <c r="DX7" s="665"/>
      <c r="DY7" s="665"/>
      <c r="DZ7" s="665"/>
      <c r="EA7" s="665"/>
      <c r="EB7" s="665"/>
      <c r="EC7" s="705"/>
    </row>
    <row r="8" spans="2:143" ht="11.25" customHeight="1" x14ac:dyDescent="0.2">
      <c r="B8" s="661" t="s">
        <v>238</v>
      </c>
      <c r="C8" s="662"/>
      <c r="D8" s="662"/>
      <c r="E8" s="662"/>
      <c r="F8" s="662"/>
      <c r="G8" s="662"/>
      <c r="H8" s="662"/>
      <c r="I8" s="662"/>
      <c r="J8" s="662"/>
      <c r="K8" s="662"/>
      <c r="L8" s="662"/>
      <c r="M8" s="662"/>
      <c r="N8" s="662"/>
      <c r="O8" s="662"/>
      <c r="P8" s="662"/>
      <c r="Q8" s="663"/>
      <c r="R8" s="664">
        <v>11445</v>
      </c>
      <c r="S8" s="665"/>
      <c r="T8" s="665"/>
      <c r="U8" s="665"/>
      <c r="V8" s="665"/>
      <c r="W8" s="665"/>
      <c r="X8" s="665"/>
      <c r="Y8" s="666"/>
      <c r="Z8" s="691">
        <v>0.1</v>
      </c>
      <c r="AA8" s="691"/>
      <c r="AB8" s="691"/>
      <c r="AC8" s="691"/>
      <c r="AD8" s="692">
        <v>11445</v>
      </c>
      <c r="AE8" s="692"/>
      <c r="AF8" s="692"/>
      <c r="AG8" s="692"/>
      <c r="AH8" s="692"/>
      <c r="AI8" s="692"/>
      <c r="AJ8" s="692"/>
      <c r="AK8" s="692"/>
      <c r="AL8" s="667">
        <v>0.1</v>
      </c>
      <c r="AM8" s="668"/>
      <c r="AN8" s="668"/>
      <c r="AO8" s="693"/>
      <c r="AP8" s="661" t="s">
        <v>239</v>
      </c>
      <c r="AQ8" s="662"/>
      <c r="AR8" s="662"/>
      <c r="AS8" s="662"/>
      <c r="AT8" s="662"/>
      <c r="AU8" s="662"/>
      <c r="AV8" s="662"/>
      <c r="AW8" s="662"/>
      <c r="AX8" s="662"/>
      <c r="AY8" s="662"/>
      <c r="AZ8" s="662"/>
      <c r="BA8" s="662"/>
      <c r="BB8" s="662"/>
      <c r="BC8" s="662"/>
      <c r="BD8" s="662"/>
      <c r="BE8" s="662"/>
      <c r="BF8" s="663"/>
      <c r="BG8" s="664">
        <v>55441</v>
      </c>
      <c r="BH8" s="665"/>
      <c r="BI8" s="665"/>
      <c r="BJ8" s="665"/>
      <c r="BK8" s="665"/>
      <c r="BL8" s="665"/>
      <c r="BM8" s="665"/>
      <c r="BN8" s="666"/>
      <c r="BO8" s="691">
        <v>1.6</v>
      </c>
      <c r="BP8" s="691"/>
      <c r="BQ8" s="691"/>
      <c r="BR8" s="691"/>
      <c r="BS8" s="692" t="s">
        <v>137</v>
      </c>
      <c r="BT8" s="692"/>
      <c r="BU8" s="692"/>
      <c r="BV8" s="692"/>
      <c r="BW8" s="692"/>
      <c r="BX8" s="692"/>
      <c r="BY8" s="692"/>
      <c r="BZ8" s="692"/>
      <c r="CA8" s="692"/>
      <c r="CB8" s="759"/>
      <c r="CD8" s="706" t="s">
        <v>240</v>
      </c>
      <c r="CE8" s="703"/>
      <c r="CF8" s="703"/>
      <c r="CG8" s="703"/>
      <c r="CH8" s="703"/>
      <c r="CI8" s="703"/>
      <c r="CJ8" s="703"/>
      <c r="CK8" s="703"/>
      <c r="CL8" s="703"/>
      <c r="CM8" s="703"/>
      <c r="CN8" s="703"/>
      <c r="CO8" s="703"/>
      <c r="CP8" s="703"/>
      <c r="CQ8" s="704"/>
      <c r="CR8" s="664">
        <v>6577099</v>
      </c>
      <c r="CS8" s="665"/>
      <c r="CT8" s="665"/>
      <c r="CU8" s="665"/>
      <c r="CV8" s="665"/>
      <c r="CW8" s="665"/>
      <c r="CX8" s="665"/>
      <c r="CY8" s="666"/>
      <c r="CZ8" s="691">
        <v>36.1</v>
      </c>
      <c r="DA8" s="691"/>
      <c r="DB8" s="691"/>
      <c r="DC8" s="691"/>
      <c r="DD8" s="670">
        <v>312588</v>
      </c>
      <c r="DE8" s="665"/>
      <c r="DF8" s="665"/>
      <c r="DG8" s="665"/>
      <c r="DH8" s="665"/>
      <c r="DI8" s="665"/>
      <c r="DJ8" s="665"/>
      <c r="DK8" s="665"/>
      <c r="DL8" s="665"/>
      <c r="DM8" s="665"/>
      <c r="DN8" s="665"/>
      <c r="DO8" s="665"/>
      <c r="DP8" s="666"/>
      <c r="DQ8" s="670">
        <v>2581429</v>
      </c>
      <c r="DR8" s="665"/>
      <c r="DS8" s="665"/>
      <c r="DT8" s="665"/>
      <c r="DU8" s="665"/>
      <c r="DV8" s="665"/>
      <c r="DW8" s="665"/>
      <c r="DX8" s="665"/>
      <c r="DY8" s="665"/>
      <c r="DZ8" s="665"/>
      <c r="EA8" s="665"/>
      <c r="EB8" s="665"/>
      <c r="EC8" s="705"/>
    </row>
    <row r="9" spans="2:143" ht="11.25" customHeight="1" x14ac:dyDescent="0.2">
      <c r="B9" s="661" t="s">
        <v>241</v>
      </c>
      <c r="C9" s="662"/>
      <c r="D9" s="662"/>
      <c r="E9" s="662"/>
      <c r="F9" s="662"/>
      <c r="G9" s="662"/>
      <c r="H9" s="662"/>
      <c r="I9" s="662"/>
      <c r="J9" s="662"/>
      <c r="K9" s="662"/>
      <c r="L9" s="662"/>
      <c r="M9" s="662"/>
      <c r="N9" s="662"/>
      <c r="O9" s="662"/>
      <c r="P9" s="662"/>
      <c r="Q9" s="663"/>
      <c r="R9" s="664">
        <v>14955</v>
      </c>
      <c r="S9" s="665"/>
      <c r="T9" s="665"/>
      <c r="U9" s="665"/>
      <c r="V9" s="665"/>
      <c r="W9" s="665"/>
      <c r="X9" s="665"/>
      <c r="Y9" s="666"/>
      <c r="Z9" s="691">
        <v>0.1</v>
      </c>
      <c r="AA9" s="691"/>
      <c r="AB9" s="691"/>
      <c r="AC9" s="691"/>
      <c r="AD9" s="692">
        <v>14955</v>
      </c>
      <c r="AE9" s="692"/>
      <c r="AF9" s="692"/>
      <c r="AG9" s="692"/>
      <c r="AH9" s="692"/>
      <c r="AI9" s="692"/>
      <c r="AJ9" s="692"/>
      <c r="AK9" s="692"/>
      <c r="AL9" s="667">
        <v>0.2</v>
      </c>
      <c r="AM9" s="668"/>
      <c r="AN9" s="668"/>
      <c r="AO9" s="693"/>
      <c r="AP9" s="661" t="s">
        <v>242</v>
      </c>
      <c r="AQ9" s="662"/>
      <c r="AR9" s="662"/>
      <c r="AS9" s="662"/>
      <c r="AT9" s="662"/>
      <c r="AU9" s="662"/>
      <c r="AV9" s="662"/>
      <c r="AW9" s="662"/>
      <c r="AX9" s="662"/>
      <c r="AY9" s="662"/>
      <c r="AZ9" s="662"/>
      <c r="BA9" s="662"/>
      <c r="BB9" s="662"/>
      <c r="BC9" s="662"/>
      <c r="BD9" s="662"/>
      <c r="BE9" s="662"/>
      <c r="BF9" s="663"/>
      <c r="BG9" s="664">
        <v>1212117</v>
      </c>
      <c r="BH9" s="665"/>
      <c r="BI9" s="665"/>
      <c r="BJ9" s="665"/>
      <c r="BK9" s="665"/>
      <c r="BL9" s="665"/>
      <c r="BM9" s="665"/>
      <c r="BN9" s="666"/>
      <c r="BO9" s="691">
        <v>35.1</v>
      </c>
      <c r="BP9" s="691"/>
      <c r="BQ9" s="691"/>
      <c r="BR9" s="691"/>
      <c r="BS9" s="692" t="s">
        <v>176</v>
      </c>
      <c r="BT9" s="692"/>
      <c r="BU9" s="692"/>
      <c r="BV9" s="692"/>
      <c r="BW9" s="692"/>
      <c r="BX9" s="692"/>
      <c r="BY9" s="692"/>
      <c r="BZ9" s="692"/>
      <c r="CA9" s="692"/>
      <c r="CB9" s="759"/>
      <c r="CD9" s="706" t="s">
        <v>243</v>
      </c>
      <c r="CE9" s="703"/>
      <c r="CF9" s="703"/>
      <c r="CG9" s="703"/>
      <c r="CH9" s="703"/>
      <c r="CI9" s="703"/>
      <c r="CJ9" s="703"/>
      <c r="CK9" s="703"/>
      <c r="CL9" s="703"/>
      <c r="CM9" s="703"/>
      <c r="CN9" s="703"/>
      <c r="CO9" s="703"/>
      <c r="CP9" s="703"/>
      <c r="CQ9" s="704"/>
      <c r="CR9" s="664">
        <v>1040773</v>
      </c>
      <c r="CS9" s="665"/>
      <c r="CT9" s="665"/>
      <c r="CU9" s="665"/>
      <c r="CV9" s="665"/>
      <c r="CW9" s="665"/>
      <c r="CX9" s="665"/>
      <c r="CY9" s="666"/>
      <c r="CZ9" s="691">
        <v>5.7</v>
      </c>
      <c r="DA9" s="691"/>
      <c r="DB9" s="691"/>
      <c r="DC9" s="691"/>
      <c r="DD9" s="670">
        <v>9601</v>
      </c>
      <c r="DE9" s="665"/>
      <c r="DF9" s="665"/>
      <c r="DG9" s="665"/>
      <c r="DH9" s="665"/>
      <c r="DI9" s="665"/>
      <c r="DJ9" s="665"/>
      <c r="DK9" s="665"/>
      <c r="DL9" s="665"/>
      <c r="DM9" s="665"/>
      <c r="DN9" s="665"/>
      <c r="DO9" s="665"/>
      <c r="DP9" s="666"/>
      <c r="DQ9" s="670">
        <v>804628</v>
      </c>
      <c r="DR9" s="665"/>
      <c r="DS9" s="665"/>
      <c r="DT9" s="665"/>
      <c r="DU9" s="665"/>
      <c r="DV9" s="665"/>
      <c r="DW9" s="665"/>
      <c r="DX9" s="665"/>
      <c r="DY9" s="665"/>
      <c r="DZ9" s="665"/>
      <c r="EA9" s="665"/>
      <c r="EB9" s="665"/>
      <c r="EC9" s="705"/>
    </row>
    <row r="10" spans="2:143" ht="11.25" customHeight="1" x14ac:dyDescent="0.2">
      <c r="B10" s="661" t="s">
        <v>244</v>
      </c>
      <c r="C10" s="662"/>
      <c r="D10" s="662"/>
      <c r="E10" s="662"/>
      <c r="F10" s="662"/>
      <c r="G10" s="662"/>
      <c r="H10" s="662"/>
      <c r="I10" s="662"/>
      <c r="J10" s="662"/>
      <c r="K10" s="662"/>
      <c r="L10" s="662"/>
      <c r="M10" s="662"/>
      <c r="N10" s="662"/>
      <c r="O10" s="662"/>
      <c r="P10" s="662"/>
      <c r="Q10" s="663"/>
      <c r="R10" s="664" t="s">
        <v>176</v>
      </c>
      <c r="S10" s="665"/>
      <c r="T10" s="665"/>
      <c r="U10" s="665"/>
      <c r="V10" s="665"/>
      <c r="W10" s="665"/>
      <c r="X10" s="665"/>
      <c r="Y10" s="666"/>
      <c r="Z10" s="691" t="s">
        <v>137</v>
      </c>
      <c r="AA10" s="691"/>
      <c r="AB10" s="691"/>
      <c r="AC10" s="691"/>
      <c r="AD10" s="692" t="s">
        <v>176</v>
      </c>
      <c r="AE10" s="692"/>
      <c r="AF10" s="692"/>
      <c r="AG10" s="692"/>
      <c r="AH10" s="692"/>
      <c r="AI10" s="692"/>
      <c r="AJ10" s="692"/>
      <c r="AK10" s="692"/>
      <c r="AL10" s="667" t="s">
        <v>176</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84167</v>
      </c>
      <c r="BH10" s="665"/>
      <c r="BI10" s="665"/>
      <c r="BJ10" s="665"/>
      <c r="BK10" s="665"/>
      <c r="BL10" s="665"/>
      <c r="BM10" s="665"/>
      <c r="BN10" s="666"/>
      <c r="BO10" s="691">
        <v>2.4</v>
      </c>
      <c r="BP10" s="691"/>
      <c r="BQ10" s="691"/>
      <c r="BR10" s="691"/>
      <c r="BS10" s="692" t="s">
        <v>137</v>
      </c>
      <c r="BT10" s="692"/>
      <c r="BU10" s="692"/>
      <c r="BV10" s="692"/>
      <c r="BW10" s="692"/>
      <c r="BX10" s="692"/>
      <c r="BY10" s="692"/>
      <c r="BZ10" s="692"/>
      <c r="CA10" s="692"/>
      <c r="CB10" s="759"/>
      <c r="CD10" s="706" t="s">
        <v>246</v>
      </c>
      <c r="CE10" s="703"/>
      <c r="CF10" s="703"/>
      <c r="CG10" s="703"/>
      <c r="CH10" s="703"/>
      <c r="CI10" s="703"/>
      <c r="CJ10" s="703"/>
      <c r="CK10" s="703"/>
      <c r="CL10" s="703"/>
      <c r="CM10" s="703"/>
      <c r="CN10" s="703"/>
      <c r="CO10" s="703"/>
      <c r="CP10" s="703"/>
      <c r="CQ10" s="704"/>
      <c r="CR10" s="664">
        <v>49308</v>
      </c>
      <c r="CS10" s="665"/>
      <c r="CT10" s="665"/>
      <c r="CU10" s="665"/>
      <c r="CV10" s="665"/>
      <c r="CW10" s="665"/>
      <c r="CX10" s="665"/>
      <c r="CY10" s="666"/>
      <c r="CZ10" s="691">
        <v>0.3</v>
      </c>
      <c r="DA10" s="691"/>
      <c r="DB10" s="691"/>
      <c r="DC10" s="691"/>
      <c r="DD10" s="670" t="s">
        <v>176</v>
      </c>
      <c r="DE10" s="665"/>
      <c r="DF10" s="665"/>
      <c r="DG10" s="665"/>
      <c r="DH10" s="665"/>
      <c r="DI10" s="665"/>
      <c r="DJ10" s="665"/>
      <c r="DK10" s="665"/>
      <c r="DL10" s="665"/>
      <c r="DM10" s="665"/>
      <c r="DN10" s="665"/>
      <c r="DO10" s="665"/>
      <c r="DP10" s="666"/>
      <c r="DQ10" s="670">
        <v>9308</v>
      </c>
      <c r="DR10" s="665"/>
      <c r="DS10" s="665"/>
      <c r="DT10" s="665"/>
      <c r="DU10" s="665"/>
      <c r="DV10" s="665"/>
      <c r="DW10" s="665"/>
      <c r="DX10" s="665"/>
      <c r="DY10" s="665"/>
      <c r="DZ10" s="665"/>
      <c r="EA10" s="665"/>
      <c r="EB10" s="665"/>
      <c r="EC10" s="705"/>
    </row>
    <row r="11" spans="2:143" ht="11.25" customHeight="1" x14ac:dyDescent="0.2">
      <c r="B11" s="661" t="s">
        <v>247</v>
      </c>
      <c r="C11" s="662"/>
      <c r="D11" s="662"/>
      <c r="E11" s="662"/>
      <c r="F11" s="662"/>
      <c r="G11" s="662"/>
      <c r="H11" s="662"/>
      <c r="I11" s="662"/>
      <c r="J11" s="662"/>
      <c r="K11" s="662"/>
      <c r="L11" s="662"/>
      <c r="M11" s="662"/>
      <c r="N11" s="662"/>
      <c r="O11" s="662"/>
      <c r="P11" s="662"/>
      <c r="Q11" s="663"/>
      <c r="R11" s="664">
        <v>757248</v>
      </c>
      <c r="S11" s="665"/>
      <c r="T11" s="665"/>
      <c r="U11" s="665"/>
      <c r="V11" s="665"/>
      <c r="W11" s="665"/>
      <c r="X11" s="665"/>
      <c r="Y11" s="666"/>
      <c r="Z11" s="667">
        <v>3.9</v>
      </c>
      <c r="AA11" s="668"/>
      <c r="AB11" s="668"/>
      <c r="AC11" s="669"/>
      <c r="AD11" s="670">
        <v>757248</v>
      </c>
      <c r="AE11" s="665"/>
      <c r="AF11" s="665"/>
      <c r="AG11" s="665"/>
      <c r="AH11" s="665"/>
      <c r="AI11" s="665"/>
      <c r="AJ11" s="665"/>
      <c r="AK11" s="666"/>
      <c r="AL11" s="667">
        <v>9</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144885</v>
      </c>
      <c r="BH11" s="665"/>
      <c r="BI11" s="665"/>
      <c r="BJ11" s="665"/>
      <c r="BK11" s="665"/>
      <c r="BL11" s="665"/>
      <c r="BM11" s="665"/>
      <c r="BN11" s="666"/>
      <c r="BO11" s="691">
        <v>4.2</v>
      </c>
      <c r="BP11" s="691"/>
      <c r="BQ11" s="691"/>
      <c r="BR11" s="691"/>
      <c r="BS11" s="692">
        <v>39987</v>
      </c>
      <c r="BT11" s="692"/>
      <c r="BU11" s="692"/>
      <c r="BV11" s="692"/>
      <c r="BW11" s="692"/>
      <c r="BX11" s="692"/>
      <c r="BY11" s="692"/>
      <c r="BZ11" s="692"/>
      <c r="CA11" s="692"/>
      <c r="CB11" s="759"/>
      <c r="CD11" s="706" t="s">
        <v>249</v>
      </c>
      <c r="CE11" s="703"/>
      <c r="CF11" s="703"/>
      <c r="CG11" s="703"/>
      <c r="CH11" s="703"/>
      <c r="CI11" s="703"/>
      <c r="CJ11" s="703"/>
      <c r="CK11" s="703"/>
      <c r="CL11" s="703"/>
      <c r="CM11" s="703"/>
      <c r="CN11" s="703"/>
      <c r="CO11" s="703"/>
      <c r="CP11" s="703"/>
      <c r="CQ11" s="704"/>
      <c r="CR11" s="664">
        <v>464658</v>
      </c>
      <c r="CS11" s="665"/>
      <c r="CT11" s="665"/>
      <c r="CU11" s="665"/>
      <c r="CV11" s="665"/>
      <c r="CW11" s="665"/>
      <c r="CX11" s="665"/>
      <c r="CY11" s="666"/>
      <c r="CZ11" s="691">
        <v>2.6</v>
      </c>
      <c r="DA11" s="691"/>
      <c r="DB11" s="691"/>
      <c r="DC11" s="691"/>
      <c r="DD11" s="670">
        <v>40868</v>
      </c>
      <c r="DE11" s="665"/>
      <c r="DF11" s="665"/>
      <c r="DG11" s="665"/>
      <c r="DH11" s="665"/>
      <c r="DI11" s="665"/>
      <c r="DJ11" s="665"/>
      <c r="DK11" s="665"/>
      <c r="DL11" s="665"/>
      <c r="DM11" s="665"/>
      <c r="DN11" s="665"/>
      <c r="DO11" s="665"/>
      <c r="DP11" s="666"/>
      <c r="DQ11" s="670">
        <v>305910</v>
      </c>
      <c r="DR11" s="665"/>
      <c r="DS11" s="665"/>
      <c r="DT11" s="665"/>
      <c r="DU11" s="665"/>
      <c r="DV11" s="665"/>
      <c r="DW11" s="665"/>
      <c r="DX11" s="665"/>
      <c r="DY11" s="665"/>
      <c r="DZ11" s="665"/>
      <c r="EA11" s="665"/>
      <c r="EB11" s="665"/>
      <c r="EC11" s="705"/>
    </row>
    <row r="12" spans="2:143" ht="11.25" customHeight="1" x14ac:dyDescent="0.2">
      <c r="B12" s="661" t="s">
        <v>250</v>
      </c>
      <c r="C12" s="662"/>
      <c r="D12" s="662"/>
      <c r="E12" s="662"/>
      <c r="F12" s="662"/>
      <c r="G12" s="662"/>
      <c r="H12" s="662"/>
      <c r="I12" s="662"/>
      <c r="J12" s="662"/>
      <c r="K12" s="662"/>
      <c r="L12" s="662"/>
      <c r="M12" s="662"/>
      <c r="N12" s="662"/>
      <c r="O12" s="662"/>
      <c r="P12" s="662"/>
      <c r="Q12" s="663"/>
      <c r="R12" s="664" t="s">
        <v>137</v>
      </c>
      <c r="S12" s="665"/>
      <c r="T12" s="665"/>
      <c r="U12" s="665"/>
      <c r="V12" s="665"/>
      <c r="W12" s="665"/>
      <c r="X12" s="665"/>
      <c r="Y12" s="666"/>
      <c r="Z12" s="691" t="s">
        <v>176</v>
      </c>
      <c r="AA12" s="691"/>
      <c r="AB12" s="691"/>
      <c r="AC12" s="691"/>
      <c r="AD12" s="692" t="s">
        <v>176</v>
      </c>
      <c r="AE12" s="692"/>
      <c r="AF12" s="692"/>
      <c r="AG12" s="692"/>
      <c r="AH12" s="692"/>
      <c r="AI12" s="692"/>
      <c r="AJ12" s="692"/>
      <c r="AK12" s="692"/>
      <c r="AL12" s="667" t="s">
        <v>176</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1408463</v>
      </c>
      <c r="BH12" s="665"/>
      <c r="BI12" s="665"/>
      <c r="BJ12" s="665"/>
      <c r="BK12" s="665"/>
      <c r="BL12" s="665"/>
      <c r="BM12" s="665"/>
      <c r="BN12" s="666"/>
      <c r="BO12" s="691">
        <v>40.799999999999997</v>
      </c>
      <c r="BP12" s="691"/>
      <c r="BQ12" s="691"/>
      <c r="BR12" s="691"/>
      <c r="BS12" s="692" t="s">
        <v>137</v>
      </c>
      <c r="BT12" s="692"/>
      <c r="BU12" s="692"/>
      <c r="BV12" s="692"/>
      <c r="BW12" s="692"/>
      <c r="BX12" s="692"/>
      <c r="BY12" s="692"/>
      <c r="BZ12" s="692"/>
      <c r="CA12" s="692"/>
      <c r="CB12" s="759"/>
      <c r="CD12" s="706" t="s">
        <v>252</v>
      </c>
      <c r="CE12" s="703"/>
      <c r="CF12" s="703"/>
      <c r="CG12" s="703"/>
      <c r="CH12" s="703"/>
      <c r="CI12" s="703"/>
      <c r="CJ12" s="703"/>
      <c r="CK12" s="703"/>
      <c r="CL12" s="703"/>
      <c r="CM12" s="703"/>
      <c r="CN12" s="703"/>
      <c r="CO12" s="703"/>
      <c r="CP12" s="703"/>
      <c r="CQ12" s="704"/>
      <c r="CR12" s="664">
        <v>683712</v>
      </c>
      <c r="CS12" s="665"/>
      <c r="CT12" s="665"/>
      <c r="CU12" s="665"/>
      <c r="CV12" s="665"/>
      <c r="CW12" s="665"/>
      <c r="CX12" s="665"/>
      <c r="CY12" s="666"/>
      <c r="CZ12" s="691">
        <v>3.8</v>
      </c>
      <c r="DA12" s="691"/>
      <c r="DB12" s="691"/>
      <c r="DC12" s="691"/>
      <c r="DD12" s="670">
        <v>25772</v>
      </c>
      <c r="DE12" s="665"/>
      <c r="DF12" s="665"/>
      <c r="DG12" s="665"/>
      <c r="DH12" s="665"/>
      <c r="DI12" s="665"/>
      <c r="DJ12" s="665"/>
      <c r="DK12" s="665"/>
      <c r="DL12" s="665"/>
      <c r="DM12" s="665"/>
      <c r="DN12" s="665"/>
      <c r="DO12" s="665"/>
      <c r="DP12" s="666"/>
      <c r="DQ12" s="670">
        <v>577204</v>
      </c>
      <c r="DR12" s="665"/>
      <c r="DS12" s="665"/>
      <c r="DT12" s="665"/>
      <c r="DU12" s="665"/>
      <c r="DV12" s="665"/>
      <c r="DW12" s="665"/>
      <c r="DX12" s="665"/>
      <c r="DY12" s="665"/>
      <c r="DZ12" s="665"/>
      <c r="EA12" s="665"/>
      <c r="EB12" s="665"/>
      <c r="EC12" s="705"/>
    </row>
    <row r="13" spans="2:143" ht="11.25" customHeight="1" x14ac:dyDescent="0.2">
      <c r="B13" s="661" t="s">
        <v>253</v>
      </c>
      <c r="C13" s="662"/>
      <c r="D13" s="662"/>
      <c r="E13" s="662"/>
      <c r="F13" s="662"/>
      <c r="G13" s="662"/>
      <c r="H13" s="662"/>
      <c r="I13" s="662"/>
      <c r="J13" s="662"/>
      <c r="K13" s="662"/>
      <c r="L13" s="662"/>
      <c r="M13" s="662"/>
      <c r="N13" s="662"/>
      <c r="O13" s="662"/>
      <c r="P13" s="662"/>
      <c r="Q13" s="663"/>
      <c r="R13" s="664" t="s">
        <v>176</v>
      </c>
      <c r="S13" s="665"/>
      <c r="T13" s="665"/>
      <c r="U13" s="665"/>
      <c r="V13" s="665"/>
      <c r="W13" s="665"/>
      <c r="X13" s="665"/>
      <c r="Y13" s="666"/>
      <c r="Z13" s="691" t="s">
        <v>176</v>
      </c>
      <c r="AA13" s="691"/>
      <c r="AB13" s="691"/>
      <c r="AC13" s="691"/>
      <c r="AD13" s="692" t="s">
        <v>137</v>
      </c>
      <c r="AE13" s="692"/>
      <c r="AF13" s="692"/>
      <c r="AG13" s="692"/>
      <c r="AH13" s="692"/>
      <c r="AI13" s="692"/>
      <c r="AJ13" s="692"/>
      <c r="AK13" s="692"/>
      <c r="AL13" s="667" t="s">
        <v>176</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1402748</v>
      </c>
      <c r="BH13" s="665"/>
      <c r="BI13" s="665"/>
      <c r="BJ13" s="665"/>
      <c r="BK13" s="665"/>
      <c r="BL13" s="665"/>
      <c r="BM13" s="665"/>
      <c r="BN13" s="666"/>
      <c r="BO13" s="691">
        <v>40.6</v>
      </c>
      <c r="BP13" s="691"/>
      <c r="BQ13" s="691"/>
      <c r="BR13" s="691"/>
      <c r="BS13" s="692" t="s">
        <v>176</v>
      </c>
      <c r="BT13" s="692"/>
      <c r="BU13" s="692"/>
      <c r="BV13" s="692"/>
      <c r="BW13" s="692"/>
      <c r="BX13" s="692"/>
      <c r="BY13" s="692"/>
      <c r="BZ13" s="692"/>
      <c r="CA13" s="692"/>
      <c r="CB13" s="759"/>
      <c r="CD13" s="706" t="s">
        <v>255</v>
      </c>
      <c r="CE13" s="703"/>
      <c r="CF13" s="703"/>
      <c r="CG13" s="703"/>
      <c r="CH13" s="703"/>
      <c r="CI13" s="703"/>
      <c r="CJ13" s="703"/>
      <c r="CK13" s="703"/>
      <c r="CL13" s="703"/>
      <c r="CM13" s="703"/>
      <c r="CN13" s="703"/>
      <c r="CO13" s="703"/>
      <c r="CP13" s="703"/>
      <c r="CQ13" s="704"/>
      <c r="CR13" s="664">
        <v>1984293</v>
      </c>
      <c r="CS13" s="665"/>
      <c r="CT13" s="665"/>
      <c r="CU13" s="665"/>
      <c r="CV13" s="665"/>
      <c r="CW13" s="665"/>
      <c r="CX13" s="665"/>
      <c r="CY13" s="666"/>
      <c r="CZ13" s="691">
        <v>10.9</v>
      </c>
      <c r="DA13" s="691"/>
      <c r="DB13" s="691"/>
      <c r="DC13" s="691"/>
      <c r="DD13" s="670">
        <v>757294</v>
      </c>
      <c r="DE13" s="665"/>
      <c r="DF13" s="665"/>
      <c r="DG13" s="665"/>
      <c r="DH13" s="665"/>
      <c r="DI13" s="665"/>
      <c r="DJ13" s="665"/>
      <c r="DK13" s="665"/>
      <c r="DL13" s="665"/>
      <c r="DM13" s="665"/>
      <c r="DN13" s="665"/>
      <c r="DO13" s="665"/>
      <c r="DP13" s="666"/>
      <c r="DQ13" s="670">
        <v>1246073</v>
      </c>
      <c r="DR13" s="665"/>
      <c r="DS13" s="665"/>
      <c r="DT13" s="665"/>
      <c r="DU13" s="665"/>
      <c r="DV13" s="665"/>
      <c r="DW13" s="665"/>
      <c r="DX13" s="665"/>
      <c r="DY13" s="665"/>
      <c r="DZ13" s="665"/>
      <c r="EA13" s="665"/>
      <c r="EB13" s="665"/>
      <c r="EC13" s="705"/>
    </row>
    <row r="14" spans="2:143" ht="11.25" customHeight="1" x14ac:dyDescent="0.2">
      <c r="B14" s="661" t="s">
        <v>256</v>
      </c>
      <c r="C14" s="662"/>
      <c r="D14" s="662"/>
      <c r="E14" s="662"/>
      <c r="F14" s="662"/>
      <c r="G14" s="662"/>
      <c r="H14" s="662"/>
      <c r="I14" s="662"/>
      <c r="J14" s="662"/>
      <c r="K14" s="662"/>
      <c r="L14" s="662"/>
      <c r="M14" s="662"/>
      <c r="N14" s="662"/>
      <c r="O14" s="662"/>
      <c r="P14" s="662"/>
      <c r="Q14" s="663"/>
      <c r="R14" s="664" t="s">
        <v>137</v>
      </c>
      <c r="S14" s="665"/>
      <c r="T14" s="665"/>
      <c r="U14" s="665"/>
      <c r="V14" s="665"/>
      <c r="W14" s="665"/>
      <c r="X14" s="665"/>
      <c r="Y14" s="666"/>
      <c r="Z14" s="691" t="s">
        <v>176</v>
      </c>
      <c r="AA14" s="691"/>
      <c r="AB14" s="691"/>
      <c r="AC14" s="691"/>
      <c r="AD14" s="692" t="s">
        <v>176</v>
      </c>
      <c r="AE14" s="692"/>
      <c r="AF14" s="692"/>
      <c r="AG14" s="692"/>
      <c r="AH14" s="692"/>
      <c r="AI14" s="692"/>
      <c r="AJ14" s="692"/>
      <c r="AK14" s="692"/>
      <c r="AL14" s="667" t="s">
        <v>176</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111345</v>
      </c>
      <c r="BH14" s="665"/>
      <c r="BI14" s="665"/>
      <c r="BJ14" s="665"/>
      <c r="BK14" s="665"/>
      <c r="BL14" s="665"/>
      <c r="BM14" s="665"/>
      <c r="BN14" s="666"/>
      <c r="BO14" s="691">
        <v>3.2</v>
      </c>
      <c r="BP14" s="691"/>
      <c r="BQ14" s="691"/>
      <c r="BR14" s="691"/>
      <c r="BS14" s="692" t="s">
        <v>176</v>
      </c>
      <c r="BT14" s="692"/>
      <c r="BU14" s="692"/>
      <c r="BV14" s="692"/>
      <c r="BW14" s="692"/>
      <c r="BX14" s="692"/>
      <c r="BY14" s="692"/>
      <c r="BZ14" s="692"/>
      <c r="CA14" s="692"/>
      <c r="CB14" s="759"/>
      <c r="CD14" s="706" t="s">
        <v>258</v>
      </c>
      <c r="CE14" s="703"/>
      <c r="CF14" s="703"/>
      <c r="CG14" s="703"/>
      <c r="CH14" s="703"/>
      <c r="CI14" s="703"/>
      <c r="CJ14" s="703"/>
      <c r="CK14" s="703"/>
      <c r="CL14" s="703"/>
      <c r="CM14" s="703"/>
      <c r="CN14" s="703"/>
      <c r="CO14" s="703"/>
      <c r="CP14" s="703"/>
      <c r="CQ14" s="704"/>
      <c r="CR14" s="664">
        <v>634198</v>
      </c>
      <c r="CS14" s="665"/>
      <c r="CT14" s="665"/>
      <c r="CU14" s="665"/>
      <c r="CV14" s="665"/>
      <c r="CW14" s="665"/>
      <c r="CX14" s="665"/>
      <c r="CY14" s="666"/>
      <c r="CZ14" s="691">
        <v>3.5</v>
      </c>
      <c r="DA14" s="691"/>
      <c r="DB14" s="691"/>
      <c r="DC14" s="691"/>
      <c r="DD14" s="670">
        <v>66682</v>
      </c>
      <c r="DE14" s="665"/>
      <c r="DF14" s="665"/>
      <c r="DG14" s="665"/>
      <c r="DH14" s="665"/>
      <c r="DI14" s="665"/>
      <c r="DJ14" s="665"/>
      <c r="DK14" s="665"/>
      <c r="DL14" s="665"/>
      <c r="DM14" s="665"/>
      <c r="DN14" s="665"/>
      <c r="DO14" s="665"/>
      <c r="DP14" s="666"/>
      <c r="DQ14" s="670">
        <v>583185</v>
      </c>
      <c r="DR14" s="665"/>
      <c r="DS14" s="665"/>
      <c r="DT14" s="665"/>
      <c r="DU14" s="665"/>
      <c r="DV14" s="665"/>
      <c r="DW14" s="665"/>
      <c r="DX14" s="665"/>
      <c r="DY14" s="665"/>
      <c r="DZ14" s="665"/>
      <c r="EA14" s="665"/>
      <c r="EB14" s="665"/>
      <c r="EC14" s="705"/>
    </row>
    <row r="15" spans="2:143" ht="11.25" customHeight="1" x14ac:dyDescent="0.2">
      <c r="B15" s="661" t="s">
        <v>259</v>
      </c>
      <c r="C15" s="662"/>
      <c r="D15" s="662"/>
      <c r="E15" s="662"/>
      <c r="F15" s="662"/>
      <c r="G15" s="662"/>
      <c r="H15" s="662"/>
      <c r="I15" s="662"/>
      <c r="J15" s="662"/>
      <c r="K15" s="662"/>
      <c r="L15" s="662"/>
      <c r="M15" s="662"/>
      <c r="N15" s="662"/>
      <c r="O15" s="662"/>
      <c r="P15" s="662"/>
      <c r="Q15" s="663"/>
      <c r="R15" s="664" t="s">
        <v>176</v>
      </c>
      <c r="S15" s="665"/>
      <c r="T15" s="665"/>
      <c r="U15" s="665"/>
      <c r="V15" s="665"/>
      <c r="W15" s="665"/>
      <c r="X15" s="665"/>
      <c r="Y15" s="666"/>
      <c r="Z15" s="691" t="s">
        <v>137</v>
      </c>
      <c r="AA15" s="691"/>
      <c r="AB15" s="691"/>
      <c r="AC15" s="691"/>
      <c r="AD15" s="692" t="s">
        <v>176</v>
      </c>
      <c r="AE15" s="692"/>
      <c r="AF15" s="692"/>
      <c r="AG15" s="692"/>
      <c r="AH15" s="692"/>
      <c r="AI15" s="692"/>
      <c r="AJ15" s="692"/>
      <c r="AK15" s="692"/>
      <c r="AL15" s="667" t="s">
        <v>176</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206232</v>
      </c>
      <c r="BH15" s="665"/>
      <c r="BI15" s="665"/>
      <c r="BJ15" s="665"/>
      <c r="BK15" s="665"/>
      <c r="BL15" s="665"/>
      <c r="BM15" s="665"/>
      <c r="BN15" s="666"/>
      <c r="BO15" s="691">
        <v>6</v>
      </c>
      <c r="BP15" s="691"/>
      <c r="BQ15" s="691"/>
      <c r="BR15" s="691"/>
      <c r="BS15" s="692" t="s">
        <v>176</v>
      </c>
      <c r="BT15" s="692"/>
      <c r="BU15" s="692"/>
      <c r="BV15" s="692"/>
      <c r="BW15" s="692"/>
      <c r="BX15" s="692"/>
      <c r="BY15" s="692"/>
      <c r="BZ15" s="692"/>
      <c r="CA15" s="692"/>
      <c r="CB15" s="759"/>
      <c r="CD15" s="706" t="s">
        <v>261</v>
      </c>
      <c r="CE15" s="703"/>
      <c r="CF15" s="703"/>
      <c r="CG15" s="703"/>
      <c r="CH15" s="703"/>
      <c r="CI15" s="703"/>
      <c r="CJ15" s="703"/>
      <c r="CK15" s="703"/>
      <c r="CL15" s="703"/>
      <c r="CM15" s="703"/>
      <c r="CN15" s="703"/>
      <c r="CO15" s="703"/>
      <c r="CP15" s="703"/>
      <c r="CQ15" s="704"/>
      <c r="CR15" s="664">
        <v>1515648</v>
      </c>
      <c r="CS15" s="665"/>
      <c r="CT15" s="665"/>
      <c r="CU15" s="665"/>
      <c r="CV15" s="665"/>
      <c r="CW15" s="665"/>
      <c r="CX15" s="665"/>
      <c r="CY15" s="666"/>
      <c r="CZ15" s="691">
        <v>8.3000000000000007</v>
      </c>
      <c r="DA15" s="691"/>
      <c r="DB15" s="691"/>
      <c r="DC15" s="691"/>
      <c r="DD15" s="670">
        <v>120617</v>
      </c>
      <c r="DE15" s="665"/>
      <c r="DF15" s="665"/>
      <c r="DG15" s="665"/>
      <c r="DH15" s="665"/>
      <c r="DI15" s="665"/>
      <c r="DJ15" s="665"/>
      <c r="DK15" s="665"/>
      <c r="DL15" s="665"/>
      <c r="DM15" s="665"/>
      <c r="DN15" s="665"/>
      <c r="DO15" s="665"/>
      <c r="DP15" s="666"/>
      <c r="DQ15" s="670">
        <v>1338036</v>
      </c>
      <c r="DR15" s="665"/>
      <c r="DS15" s="665"/>
      <c r="DT15" s="665"/>
      <c r="DU15" s="665"/>
      <c r="DV15" s="665"/>
      <c r="DW15" s="665"/>
      <c r="DX15" s="665"/>
      <c r="DY15" s="665"/>
      <c r="DZ15" s="665"/>
      <c r="EA15" s="665"/>
      <c r="EB15" s="665"/>
      <c r="EC15" s="705"/>
    </row>
    <row r="16" spans="2:143" ht="11.25" customHeight="1" x14ac:dyDescent="0.2">
      <c r="B16" s="661" t="s">
        <v>262</v>
      </c>
      <c r="C16" s="662"/>
      <c r="D16" s="662"/>
      <c r="E16" s="662"/>
      <c r="F16" s="662"/>
      <c r="G16" s="662"/>
      <c r="H16" s="662"/>
      <c r="I16" s="662"/>
      <c r="J16" s="662"/>
      <c r="K16" s="662"/>
      <c r="L16" s="662"/>
      <c r="M16" s="662"/>
      <c r="N16" s="662"/>
      <c r="O16" s="662"/>
      <c r="P16" s="662"/>
      <c r="Q16" s="663"/>
      <c r="R16" s="664">
        <v>10539</v>
      </c>
      <c r="S16" s="665"/>
      <c r="T16" s="665"/>
      <c r="U16" s="665"/>
      <c r="V16" s="665"/>
      <c r="W16" s="665"/>
      <c r="X16" s="665"/>
      <c r="Y16" s="666"/>
      <c r="Z16" s="691">
        <v>0.1</v>
      </c>
      <c r="AA16" s="691"/>
      <c r="AB16" s="691"/>
      <c r="AC16" s="691"/>
      <c r="AD16" s="692">
        <v>10539</v>
      </c>
      <c r="AE16" s="692"/>
      <c r="AF16" s="692"/>
      <c r="AG16" s="692"/>
      <c r="AH16" s="692"/>
      <c r="AI16" s="692"/>
      <c r="AJ16" s="692"/>
      <c r="AK16" s="692"/>
      <c r="AL16" s="667">
        <v>0.1</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137</v>
      </c>
      <c r="BH16" s="665"/>
      <c r="BI16" s="665"/>
      <c r="BJ16" s="665"/>
      <c r="BK16" s="665"/>
      <c r="BL16" s="665"/>
      <c r="BM16" s="665"/>
      <c r="BN16" s="666"/>
      <c r="BO16" s="691" t="s">
        <v>137</v>
      </c>
      <c r="BP16" s="691"/>
      <c r="BQ16" s="691"/>
      <c r="BR16" s="691"/>
      <c r="BS16" s="692" t="s">
        <v>137</v>
      </c>
      <c r="BT16" s="692"/>
      <c r="BU16" s="692"/>
      <c r="BV16" s="692"/>
      <c r="BW16" s="692"/>
      <c r="BX16" s="692"/>
      <c r="BY16" s="692"/>
      <c r="BZ16" s="692"/>
      <c r="CA16" s="692"/>
      <c r="CB16" s="759"/>
      <c r="CD16" s="706" t="s">
        <v>264</v>
      </c>
      <c r="CE16" s="703"/>
      <c r="CF16" s="703"/>
      <c r="CG16" s="703"/>
      <c r="CH16" s="703"/>
      <c r="CI16" s="703"/>
      <c r="CJ16" s="703"/>
      <c r="CK16" s="703"/>
      <c r="CL16" s="703"/>
      <c r="CM16" s="703"/>
      <c r="CN16" s="703"/>
      <c r="CO16" s="703"/>
      <c r="CP16" s="703"/>
      <c r="CQ16" s="704"/>
      <c r="CR16" s="664">
        <v>159633</v>
      </c>
      <c r="CS16" s="665"/>
      <c r="CT16" s="665"/>
      <c r="CU16" s="665"/>
      <c r="CV16" s="665"/>
      <c r="CW16" s="665"/>
      <c r="CX16" s="665"/>
      <c r="CY16" s="666"/>
      <c r="CZ16" s="691">
        <v>0.9</v>
      </c>
      <c r="DA16" s="691"/>
      <c r="DB16" s="691"/>
      <c r="DC16" s="691"/>
      <c r="DD16" s="670" t="s">
        <v>176</v>
      </c>
      <c r="DE16" s="665"/>
      <c r="DF16" s="665"/>
      <c r="DG16" s="665"/>
      <c r="DH16" s="665"/>
      <c r="DI16" s="665"/>
      <c r="DJ16" s="665"/>
      <c r="DK16" s="665"/>
      <c r="DL16" s="665"/>
      <c r="DM16" s="665"/>
      <c r="DN16" s="665"/>
      <c r="DO16" s="665"/>
      <c r="DP16" s="666"/>
      <c r="DQ16" s="670">
        <v>31224</v>
      </c>
      <c r="DR16" s="665"/>
      <c r="DS16" s="665"/>
      <c r="DT16" s="665"/>
      <c r="DU16" s="665"/>
      <c r="DV16" s="665"/>
      <c r="DW16" s="665"/>
      <c r="DX16" s="665"/>
      <c r="DY16" s="665"/>
      <c r="DZ16" s="665"/>
      <c r="EA16" s="665"/>
      <c r="EB16" s="665"/>
      <c r="EC16" s="705"/>
    </row>
    <row r="17" spans="2:133" ht="11.25" customHeight="1" x14ac:dyDescent="0.2">
      <c r="B17" s="661" t="s">
        <v>265</v>
      </c>
      <c r="C17" s="662"/>
      <c r="D17" s="662"/>
      <c r="E17" s="662"/>
      <c r="F17" s="662"/>
      <c r="G17" s="662"/>
      <c r="H17" s="662"/>
      <c r="I17" s="662"/>
      <c r="J17" s="662"/>
      <c r="K17" s="662"/>
      <c r="L17" s="662"/>
      <c r="M17" s="662"/>
      <c r="N17" s="662"/>
      <c r="O17" s="662"/>
      <c r="P17" s="662"/>
      <c r="Q17" s="663"/>
      <c r="R17" s="664">
        <v>46812</v>
      </c>
      <c r="S17" s="665"/>
      <c r="T17" s="665"/>
      <c r="U17" s="665"/>
      <c r="V17" s="665"/>
      <c r="W17" s="665"/>
      <c r="X17" s="665"/>
      <c r="Y17" s="666"/>
      <c r="Z17" s="691">
        <v>0.2</v>
      </c>
      <c r="AA17" s="691"/>
      <c r="AB17" s="691"/>
      <c r="AC17" s="691"/>
      <c r="AD17" s="692">
        <v>46812</v>
      </c>
      <c r="AE17" s="692"/>
      <c r="AF17" s="692"/>
      <c r="AG17" s="692"/>
      <c r="AH17" s="692"/>
      <c r="AI17" s="692"/>
      <c r="AJ17" s="692"/>
      <c r="AK17" s="692"/>
      <c r="AL17" s="667">
        <v>0.6</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176</v>
      </c>
      <c r="BH17" s="665"/>
      <c r="BI17" s="665"/>
      <c r="BJ17" s="665"/>
      <c r="BK17" s="665"/>
      <c r="BL17" s="665"/>
      <c r="BM17" s="665"/>
      <c r="BN17" s="666"/>
      <c r="BO17" s="691" t="s">
        <v>176</v>
      </c>
      <c r="BP17" s="691"/>
      <c r="BQ17" s="691"/>
      <c r="BR17" s="691"/>
      <c r="BS17" s="692" t="s">
        <v>176</v>
      </c>
      <c r="BT17" s="692"/>
      <c r="BU17" s="692"/>
      <c r="BV17" s="692"/>
      <c r="BW17" s="692"/>
      <c r="BX17" s="692"/>
      <c r="BY17" s="692"/>
      <c r="BZ17" s="692"/>
      <c r="CA17" s="692"/>
      <c r="CB17" s="759"/>
      <c r="CD17" s="706" t="s">
        <v>267</v>
      </c>
      <c r="CE17" s="703"/>
      <c r="CF17" s="703"/>
      <c r="CG17" s="703"/>
      <c r="CH17" s="703"/>
      <c r="CI17" s="703"/>
      <c r="CJ17" s="703"/>
      <c r="CK17" s="703"/>
      <c r="CL17" s="703"/>
      <c r="CM17" s="703"/>
      <c r="CN17" s="703"/>
      <c r="CO17" s="703"/>
      <c r="CP17" s="703"/>
      <c r="CQ17" s="704"/>
      <c r="CR17" s="664">
        <v>1379543</v>
      </c>
      <c r="CS17" s="665"/>
      <c r="CT17" s="665"/>
      <c r="CU17" s="665"/>
      <c r="CV17" s="665"/>
      <c r="CW17" s="665"/>
      <c r="CX17" s="665"/>
      <c r="CY17" s="666"/>
      <c r="CZ17" s="691">
        <v>7.6</v>
      </c>
      <c r="DA17" s="691"/>
      <c r="DB17" s="691"/>
      <c r="DC17" s="691"/>
      <c r="DD17" s="670" t="s">
        <v>176</v>
      </c>
      <c r="DE17" s="665"/>
      <c r="DF17" s="665"/>
      <c r="DG17" s="665"/>
      <c r="DH17" s="665"/>
      <c r="DI17" s="665"/>
      <c r="DJ17" s="665"/>
      <c r="DK17" s="665"/>
      <c r="DL17" s="665"/>
      <c r="DM17" s="665"/>
      <c r="DN17" s="665"/>
      <c r="DO17" s="665"/>
      <c r="DP17" s="666"/>
      <c r="DQ17" s="670">
        <v>1360831</v>
      </c>
      <c r="DR17" s="665"/>
      <c r="DS17" s="665"/>
      <c r="DT17" s="665"/>
      <c r="DU17" s="665"/>
      <c r="DV17" s="665"/>
      <c r="DW17" s="665"/>
      <c r="DX17" s="665"/>
      <c r="DY17" s="665"/>
      <c r="DZ17" s="665"/>
      <c r="EA17" s="665"/>
      <c r="EB17" s="665"/>
      <c r="EC17" s="705"/>
    </row>
    <row r="18" spans="2:133" ht="11.25" customHeight="1" x14ac:dyDescent="0.2">
      <c r="B18" s="661" t="s">
        <v>268</v>
      </c>
      <c r="C18" s="662"/>
      <c r="D18" s="662"/>
      <c r="E18" s="662"/>
      <c r="F18" s="662"/>
      <c r="G18" s="662"/>
      <c r="H18" s="662"/>
      <c r="I18" s="662"/>
      <c r="J18" s="662"/>
      <c r="K18" s="662"/>
      <c r="L18" s="662"/>
      <c r="M18" s="662"/>
      <c r="N18" s="662"/>
      <c r="O18" s="662"/>
      <c r="P18" s="662"/>
      <c r="Q18" s="663"/>
      <c r="R18" s="664">
        <v>118208</v>
      </c>
      <c r="S18" s="665"/>
      <c r="T18" s="665"/>
      <c r="U18" s="665"/>
      <c r="V18" s="665"/>
      <c r="W18" s="665"/>
      <c r="X18" s="665"/>
      <c r="Y18" s="666"/>
      <c r="Z18" s="691">
        <v>0.6</v>
      </c>
      <c r="AA18" s="691"/>
      <c r="AB18" s="691"/>
      <c r="AC18" s="691"/>
      <c r="AD18" s="692">
        <v>118208</v>
      </c>
      <c r="AE18" s="692"/>
      <c r="AF18" s="692"/>
      <c r="AG18" s="692"/>
      <c r="AH18" s="692"/>
      <c r="AI18" s="692"/>
      <c r="AJ18" s="692"/>
      <c r="AK18" s="692"/>
      <c r="AL18" s="667">
        <v>1.4</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176</v>
      </c>
      <c r="BH18" s="665"/>
      <c r="BI18" s="665"/>
      <c r="BJ18" s="665"/>
      <c r="BK18" s="665"/>
      <c r="BL18" s="665"/>
      <c r="BM18" s="665"/>
      <c r="BN18" s="666"/>
      <c r="BO18" s="691" t="s">
        <v>137</v>
      </c>
      <c r="BP18" s="691"/>
      <c r="BQ18" s="691"/>
      <c r="BR18" s="691"/>
      <c r="BS18" s="692" t="s">
        <v>176</v>
      </c>
      <c r="BT18" s="692"/>
      <c r="BU18" s="692"/>
      <c r="BV18" s="692"/>
      <c r="BW18" s="692"/>
      <c r="BX18" s="692"/>
      <c r="BY18" s="692"/>
      <c r="BZ18" s="692"/>
      <c r="CA18" s="692"/>
      <c r="CB18" s="759"/>
      <c r="CD18" s="706" t="s">
        <v>270</v>
      </c>
      <c r="CE18" s="703"/>
      <c r="CF18" s="703"/>
      <c r="CG18" s="703"/>
      <c r="CH18" s="703"/>
      <c r="CI18" s="703"/>
      <c r="CJ18" s="703"/>
      <c r="CK18" s="703"/>
      <c r="CL18" s="703"/>
      <c r="CM18" s="703"/>
      <c r="CN18" s="703"/>
      <c r="CO18" s="703"/>
      <c r="CP18" s="703"/>
      <c r="CQ18" s="704"/>
      <c r="CR18" s="664" t="s">
        <v>176</v>
      </c>
      <c r="CS18" s="665"/>
      <c r="CT18" s="665"/>
      <c r="CU18" s="665"/>
      <c r="CV18" s="665"/>
      <c r="CW18" s="665"/>
      <c r="CX18" s="665"/>
      <c r="CY18" s="666"/>
      <c r="CZ18" s="691" t="s">
        <v>176</v>
      </c>
      <c r="DA18" s="691"/>
      <c r="DB18" s="691"/>
      <c r="DC18" s="691"/>
      <c r="DD18" s="670" t="s">
        <v>137</v>
      </c>
      <c r="DE18" s="665"/>
      <c r="DF18" s="665"/>
      <c r="DG18" s="665"/>
      <c r="DH18" s="665"/>
      <c r="DI18" s="665"/>
      <c r="DJ18" s="665"/>
      <c r="DK18" s="665"/>
      <c r="DL18" s="665"/>
      <c r="DM18" s="665"/>
      <c r="DN18" s="665"/>
      <c r="DO18" s="665"/>
      <c r="DP18" s="666"/>
      <c r="DQ18" s="670" t="s">
        <v>176</v>
      </c>
      <c r="DR18" s="665"/>
      <c r="DS18" s="665"/>
      <c r="DT18" s="665"/>
      <c r="DU18" s="665"/>
      <c r="DV18" s="665"/>
      <c r="DW18" s="665"/>
      <c r="DX18" s="665"/>
      <c r="DY18" s="665"/>
      <c r="DZ18" s="665"/>
      <c r="EA18" s="665"/>
      <c r="EB18" s="665"/>
      <c r="EC18" s="705"/>
    </row>
    <row r="19" spans="2:133" ht="11.25" customHeight="1" x14ac:dyDescent="0.2">
      <c r="B19" s="661" t="s">
        <v>271</v>
      </c>
      <c r="C19" s="662"/>
      <c r="D19" s="662"/>
      <c r="E19" s="662"/>
      <c r="F19" s="662"/>
      <c r="G19" s="662"/>
      <c r="H19" s="662"/>
      <c r="I19" s="662"/>
      <c r="J19" s="662"/>
      <c r="K19" s="662"/>
      <c r="L19" s="662"/>
      <c r="M19" s="662"/>
      <c r="N19" s="662"/>
      <c r="O19" s="662"/>
      <c r="P19" s="662"/>
      <c r="Q19" s="663"/>
      <c r="R19" s="664">
        <v>26047</v>
      </c>
      <c r="S19" s="665"/>
      <c r="T19" s="665"/>
      <c r="U19" s="665"/>
      <c r="V19" s="665"/>
      <c r="W19" s="665"/>
      <c r="X19" s="665"/>
      <c r="Y19" s="666"/>
      <c r="Z19" s="691">
        <v>0.1</v>
      </c>
      <c r="AA19" s="691"/>
      <c r="AB19" s="691"/>
      <c r="AC19" s="691"/>
      <c r="AD19" s="692">
        <v>26047</v>
      </c>
      <c r="AE19" s="692"/>
      <c r="AF19" s="692"/>
      <c r="AG19" s="692"/>
      <c r="AH19" s="692"/>
      <c r="AI19" s="692"/>
      <c r="AJ19" s="692"/>
      <c r="AK19" s="692"/>
      <c r="AL19" s="667">
        <v>0.3</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229105</v>
      </c>
      <c r="BH19" s="665"/>
      <c r="BI19" s="665"/>
      <c r="BJ19" s="665"/>
      <c r="BK19" s="665"/>
      <c r="BL19" s="665"/>
      <c r="BM19" s="665"/>
      <c r="BN19" s="666"/>
      <c r="BO19" s="691">
        <v>6.6</v>
      </c>
      <c r="BP19" s="691"/>
      <c r="BQ19" s="691"/>
      <c r="BR19" s="691"/>
      <c r="BS19" s="692" t="s">
        <v>176</v>
      </c>
      <c r="BT19" s="692"/>
      <c r="BU19" s="692"/>
      <c r="BV19" s="692"/>
      <c r="BW19" s="692"/>
      <c r="BX19" s="692"/>
      <c r="BY19" s="692"/>
      <c r="BZ19" s="692"/>
      <c r="CA19" s="692"/>
      <c r="CB19" s="759"/>
      <c r="CD19" s="706" t="s">
        <v>273</v>
      </c>
      <c r="CE19" s="703"/>
      <c r="CF19" s="703"/>
      <c r="CG19" s="703"/>
      <c r="CH19" s="703"/>
      <c r="CI19" s="703"/>
      <c r="CJ19" s="703"/>
      <c r="CK19" s="703"/>
      <c r="CL19" s="703"/>
      <c r="CM19" s="703"/>
      <c r="CN19" s="703"/>
      <c r="CO19" s="703"/>
      <c r="CP19" s="703"/>
      <c r="CQ19" s="704"/>
      <c r="CR19" s="664" t="s">
        <v>176</v>
      </c>
      <c r="CS19" s="665"/>
      <c r="CT19" s="665"/>
      <c r="CU19" s="665"/>
      <c r="CV19" s="665"/>
      <c r="CW19" s="665"/>
      <c r="CX19" s="665"/>
      <c r="CY19" s="666"/>
      <c r="CZ19" s="691" t="s">
        <v>137</v>
      </c>
      <c r="DA19" s="691"/>
      <c r="DB19" s="691"/>
      <c r="DC19" s="691"/>
      <c r="DD19" s="670" t="s">
        <v>176</v>
      </c>
      <c r="DE19" s="665"/>
      <c r="DF19" s="665"/>
      <c r="DG19" s="665"/>
      <c r="DH19" s="665"/>
      <c r="DI19" s="665"/>
      <c r="DJ19" s="665"/>
      <c r="DK19" s="665"/>
      <c r="DL19" s="665"/>
      <c r="DM19" s="665"/>
      <c r="DN19" s="665"/>
      <c r="DO19" s="665"/>
      <c r="DP19" s="666"/>
      <c r="DQ19" s="670" t="s">
        <v>176</v>
      </c>
      <c r="DR19" s="665"/>
      <c r="DS19" s="665"/>
      <c r="DT19" s="665"/>
      <c r="DU19" s="665"/>
      <c r="DV19" s="665"/>
      <c r="DW19" s="665"/>
      <c r="DX19" s="665"/>
      <c r="DY19" s="665"/>
      <c r="DZ19" s="665"/>
      <c r="EA19" s="665"/>
      <c r="EB19" s="665"/>
      <c r="EC19" s="705"/>
    </row>
    <row r="20" spans="2:133" ht="11.25" customHeight="1" x14ac:dyDescent="0.2">
      <c r="B20" s="661" t="s">
        <v>274</v>
      </c>
      <c r="C20" s="662"/>
      <c r="D20" s="662"/>
      <c r="E20" s="662"/>
      <c r="F20" s="662"/>
      <c r="G20" s="662"/>
      <c r="H20" s="662"/>
      <c r="I20" s="662"/>
      <c r="J20" s="662"/>
      <c r="K20" s="662"/>
      <c r="L20" s="662"/>
      <c r="M20" s="662"/>
      <c r="N20" s="662"/>
      <c r="O20" s="662"/>
      <c r="P20" s="662"/>
      <c r="Q20" s="663"/>
      <c r="R20" s="664">
        <v>3282</v>
      </c>
      <c r="S20" s="665"/>
      <c r="T20" s="665"/>
      <c r="U20" s="665"/>
      <c r="V20" s="665"/>
      <c r="W20" s="665"/>
      <c r="X20" s="665"/>
      <c r="Y20" s="666"/>
      <c r="Z20" s="691">
        <v>0</v>
      </c>
      <c r="AA20" s="691"/>
      <c r="AB20" s="691"/>
      <c r="AC20" s="691"/>
      <c r="AD20" s="692">
        <v>3282</v>
      </c>
      <c r="AE20" s="692"/>
      <c r="AF20" s="692"/>
      <c r="AG20" s="692"/>
      <c r="AH20" s="692"/>
      <c r="AI20" s="692"/>
      <c r="AJ20" s="692"/>
      <c r="AK20" s="692"/>
      <c r="AL20" s="667">
        <v>0</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229105</v>
      </c>
      <c r="BH20" s="665"/>
      <c r="BI20" s="665"/>
      <c r="BJ20" s="665"/>
      <c r="BK20" s="665"/>
      <c r="BL20" s="665"/>
      <c r="BM20" s="665"/>
      <c r="BN20" s="666"/>
      <c r="BO20" s="691">
        <v>6.6</v>
      </c>
      <c r="BP20" s="691"/>
      <c r="BQ20" s="691"/>
      <c r="BR20" s="691"/>
      <c r="BS20" s="692" t="s">
        <v>137</v>
      </c>
      <c r="BT20" s="692"/>
      <c r="BU20" s="692"/>
      <c r="BV20" s="692"/>
      <c r="BW20" s="692"/>
      <c r="BX20" s="692"/>
      <c r="BY20" s="692"/>
      <c r="BZ20" s="692"/>
      <c r="CA20" s="692"/>
      <c r="CB20" s="759"/>
      <c r="CD20" s="706" t="s">
        <v>276</v>
      </c>
      <c r="CE20" s="703"/>
      <c r="CF20" s="703"/>
      <c r="CG20" s="703"/>
      <c r="CH20" s="703"/>
      <c r="CI20" s="703"/>
      <c r="CJ20" s="703"/>
      <c r="CK20" s="703"/>
      <c r="CL20" s="703"/>
      <c r="CM20" s="703"/>
      <c r="CN20" s="703"/>
      <c r="CO20" s="703"/>
      <c r="CP20" s="703"/>
      <c r="CQ20" s="704"/>
      <c r="CR20" s="664">
        <v>18220502</v>
      </c>
      <c r="CS20" s="665"/>
      <c r="CT20" s="665"/>
      <c r="CU20" s="665"/>
      <c r="CV20" s="665"/>
      <c r="CW20" s="665"/>
      <c r="CX20" s="665"/>
      <c r="CY20" s="666"/>
      <c r="CZ20" s="691">
        <v>100</v>
      </c>
      <c r="DA20" s="691"/>
      <c r="DB20" s="691"/>
      <c r="DC20" s="691"/>
      <c r="DD20" s="670">
        <v>1958940</v>
      </c>
      <c r="DE20" s="665"/>
      <c r="DF20" s="665"/>
      <c r="DG20" s="665"/>
      <c r="DH20" s="665"/>
      <c r="DI20" s="665"/>
      <c r="DJ20" s="665"/>
      <c r="DK20" s="665"/>
      <c r="DL20" s="665"/>
      <c r="DM20" s="665"/>
      <c r="DN20" s="665"/>
      <c r="DO20" s="665"/>
      <c r="DP20" s="666"/>
      <c r="DQ20" s="670">
        <v>11489821</v>
      </c>
      <c r="DR20" s="665"/>
      <c r="DS20" s="665"/>
      <c r="DT20" s="665"/>
      <c r="DU20" s="665"/>
      <c r="DV20" s="665"/>
      <c r="DW20" s="665"/>
      <c r="DX20" s="665"/>
      <c r="DY20" s="665"/>
      <c r="DZ20" s="665"/>
      <c r="EA20" s="665"/>
      <c r="EB20" s="665"/>
      <c r="EC20" s="705"/>
    </row>
    <row r="21" spans="2:133" ht="11.25" customHeight="1" x14ac:dyDescent="0.2">
      <c r="B21" s="661" t="s">
        <v>277</v>
      </c>
      <c r="C21" s="662"/>
      <c r="D21" s="662"/>
      <c r="E21" s="662"/>
      <c r="F21" s="662"/>
      <c r="G21" s="662"/>
      <c r="H21" s="662"/>
      <c r="I21" s="662"/>
      <c r="J21" s="662"/>
      <c r="K21" s="662"/>
      <c r="L21" s="662"/>
      <c r="M21" s="662"/>
      <c r="N21" s="662"/>
      <c r="O21" s="662"/>
      <c r="P21" s="662"/>
      <c r="Q21" s="663"/>
      <c r="R21" s="664">
        <v>1163</v>
      </c>
      <c r="S21" s="665"/>
      <c r="T21" s="665"/>
      <c r="U21" s="665"/>
      <c r="V21" s="665"/>
      <c r="W21" s="665"/>
      <c r="X21" s="665"/>
      <c r="Y21" s="666"/>
      <c r="Z21" s="691">
        <v>0</v>
      </c>
      <c r="AA21" s="691"/>
      <c r="AB21" s="691"/>
      <c r="AC21" s="691"/>
      <c r="AD21" s="692">
        <v>1163</v>
      </c>
      <c r="AE21" s="692"/>
      <c r="AF21" s="692"/>
      <c r="AG21" s="692"/>
      <c r="AH21" s="692"/>
      <c r="AI21" s="692"/>
      <c r="AJ21" s="692"/>
      <c r="AK21" s="692"/>
      <c r="AL21" s="667">
        <v>0</v>
      </c>
      <c r="AM21" s="668"/>
      <c r="AN21" s="668"/>
      <c r="AO21" s="693"/>
      <c r="AP21" s="756" t="s">
        <v>278</v>
      </c>
      <c r="AQ21" s="764"/>
      <c r="AR21" s="764"/>
      <c r="AS21" s="764"/>
      <c r="AT21" s="764"/>
      <c r="AU21" s="764"/>
      <c r="AV21" s="764"/>
      <c r="AW21" s="764"/>
      <c r="AX21" s="764"/>
      <c r="AY21" s="764"/>
      <c r="AZ21" s="764"/>
      <c r="BA21" s="764"/>
      <c r="BB21" s="764"/>
      <c r="BC21" s="764"/>
      <c r="BD21" s="764"/>
      <c r="BE21" s="764"/>
      <c r="BF21" s="758"/>
      <c r="BG21" s="664">
        <v>8496</v>
      </c>
      <c r="BH21" s="665"/>
      <c r="BI21" s="665"/>
      <c r="BJ21" s="665"/>
      <c r="BK21" s="665"/>
      <c r="BL21" s="665"/>
      <c r="BM21" s="665"/>
      <c r="BN21" s="666"/>
      <c r="BO21" s="691">
        <v>0.2</v>
      </c>
      <c r="BP21" s="691"/>
      <c r="BQ21" s="691"/>
      <c r="BR21" s="691"/>
      <c r="BS21" s="692" t="s">
        <v>137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279</v>
      </c>
      <c r="C22" s="728"/>
      <c r="D22" s="728"/>
      <c r="E22" s="728"/>
      <c r="F22" s="728"/>
      <c r="G22" s="728"/>
      <c r="H22" s="728"/>
      <c r="I22" s="728"/>
      <c r="J22" s="728"/>
      <c r="K22" s="728"/>
      <c r="L22" s="728"/>
      <c r="M22" s="728"/>
      <c r="N22" s="728"/>
      <c r="O22" s="728"/>
      <c r="P22" s="728"/>
      <c r="Q22" s="729"/>
      <c r="R22" s="664">
        <v>87716</v>
      </c>
      <c r="S22" s="665"/>
      <c r="T22" s="665"/>
      <c r="U22" s="665"/>
      <c r="V22" s="665"/>
      <c r="W22" s="665"/>
      <c r="X22" s="665"/>
      <c r="Y22" s="666"/>
      <c r="Z22" s="691">
        <v>0.5</v>
      </c>
      <c r="AA22" s="691"/>
      <c r="AB22" s="691"/>
      <c r="AC22" s="691"/>
      <c r="AD22" s="692" t="s">
        <v>137</v>
      </c>
      <c r="AE22" s="692"/>
      <c r="AF22" s="692"/>
      <c r="AG22" s="692"/>
      <c r="AH22" s="692"/>
      <c r="AI22" s="692"/>
      <c r="AJ22" s="692"/>
      <c r="AK22" s="692"/>
      <c r="AL22" s="667" t="s">
        <v>176</v>
      </c>
      <c r="AM22" s="668"/>
      <c r="AN22" s="668"/>
      <c r="AO22" s="693"/>
      <c r="AP22" s="756" t="s">
        <v>280</v>
      </c>
      <c r="AQ22" s="764"/>
      <c r="AR22" s="764"/>
      <c r="AS22" s="764"/>
      <c r="AT22" s="764"/>
      <c r="AU22" s="764"/>
      <c r="AV22" s="764"/>
      <c r="AW22" s="764"/>
      <c r="AX22" s="764"/>
      <c r="AY22" s="764"/>
      <c r="AZ22" s="764"/>
      <c r="BA22" s="764"/>
      <c r="BB22" s="764"/>
      <c r="BC22" s="764"/>
      <c r="BD22" s="764"/>
      <c r="BE22" s="764"/>
      <c r="BF22" s="758"/>
      <c r="BG22" s="664" t="s">
        <v>137</v>
      </c>
      <c r="BH22" s="665"/>
      <c r="BI22" s="665"/>
      <c r="BJ22" s="665"/>
      <c r="BK22" s="665"/>
      <c r="BL22" s="665"/>
      <c r="BM22" s="665"/>
      <c r="BN22" s="666"/>
      <c r="BO22" s="691" t="s">
        <v>137</v>
      </c>
      <c r="BP22" s="691"/>
      <c r="BQ22" s="691"/>
      <c r="BR22" s="691"/>
      <c r="BS22" s="692" t="s">
        <v>176</v>
      </c>
      <c r="BT22" s="692"/>
      <c r="BU22" s="692"/>
      <c r="BV22" s="692"/>
      <c r="BW22" s="692"/>
      <c r="BX22" s="692"/>
      <c r="BY22" s="692"/>
      <c r="BZ22" s="692"/>
      <c r="CA22" s="692"/>
      <c r="CB22" s="759"/>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282</v>
      </c>
      <c r="C23" s="662"/>
      <c r="D23" s="662"/>
      <c r="E23" s="662"/>
      <c r="F23" s="662"/>
      <c r="G23" s="662"/>
      <c r="H23" s="662"/>
      <c r="I23" s="662"/>
      <c r="J23" s="662"/>
      <c r="K23" s="662"/>
      <c r="L23" s="662"/>
      <c r="M23" s="662"/>
      <c r="N23" s="662"/>
      <c r="O23" s="662"/>
      <c r="P23" s="662"/>
      <c r="Q23" s="663"/>
      <c r="R23" s="664">
        <v>4822881</v>
      </c>
      <c r="S23" s="665"/>
      <c r="T23" s="665"/>
      <c r="U23" s="665"/>
      <c r="V23" s="665"/>
      <c r="W23" s="665"/>
      <c r="X23" s="665"/>
      <c r="Y23" s="666"/>
      <c r="Z23" s="691">
        <v>24.8</v>
      </c>
      <c r="AA23" s="691"/>
      <c r="AB23" s="691"/>
      <c r="AC23" s="691"/>
      <c r="AD23" s="692">
        <v>4052497</v>
      </c>
      <c r="AE23" s="692"/>
      <c r="AF23" s="692"/>
      <c r="AG23" s="692"/>
      <c r="AH23" s="692"/>
      <c r="AI23" s="692"/>
      <c r="AJ23" s="692"/>
      <c r="AK23" s="692"/>
      <c r="AL23" s="667">
        <v>48.2</v>
      </c>
      <c r="AM23" s="668"/>
      <c r="AN23" s="668"/>
      <c r="AO23" s="693"/>
      <c r="AP23" s="756" t="s">
        <v>283</v>
      </c>
      <c r="AQ23" s="764"/>
      <c r="AR23" s="764"/>
      <c r="AS23" s="764"/>
      <c r="AT23" s="764"/>
      <c r="AU23" s="764"/>
      <c r="AV23" s="764"/>
      <c r="AW23" s="764"/>
      <c r="AX23" s="764"/>
      <c r="AY23" s="764"/>
      <c r="AZ23" s="764"/>
      <c r="BA23" s="764"/>
      <c r="BB23" s="764"/>
      <c r="BC23" s="764"/>
      <c r="BD23" s="764"/>
      <c r="BE23" s="764"/>
      <c r="BF23" s="758"/>
      <c r="BG23" s="664">
        <v>220609</v>
      </c>
      <c r="BH23" s="665"/>
      <c r="BI23" s="665"/>
      <c r="BJ23" s="665"/>
      <c r="BK23" s="665"/>
      <c r="BL23" s="665"/>
      <c r="BM23" s="665"/>
      <c r="BN23" s="666"/>
      <c r="BO23" s="691">
        <v>6.4</v>
      </c>
      <c r="BP23" s="691"/>
      <c r="BQ23" s="691"/>
      <c r="BR23" s="691"/>
      <c r="BS23" s="692" t="s">
        <v>176</v>
      </c>
      <c r="BT23" s="692"/>
      <c r="BU23" s="692"/>
      <c r="BV23" s="692"/>
      <c r="BW23" s="692"/>
      <c r="BX23" s="692"/>
      <c r="BY23" s="692"/>
      <c r="BZ23" s="692"/>
      <c r="CA23" s="692"/>
      <c r="CB23" s="759"/>
      <c r="CD23" s="766" t="s">
        <v>223</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2">
      <c r="B24" s="661" t="s">
        <v>289</v>
      </c>
      <c r="C24" s="662"/>
      <c r="D24" s="662"/>
      <c r="E24" s="662"/>
      <c r="F24" s="662"/>
      <c r="G24" s="662"/>
      <c r="H24" s="662"/>
      <c r="I24" s="662"/>
      <c r="J24" s="662"/>
      <c r="K24" s="662"/>
      <c r="L24" s="662"/>
      <c r="M24" s="662"/>
      <c r="N24" s="662"/>
      <c r="O24" s="662"/>
      <c r="P24" s="662"/>
      <c r="Q24" s="663"/>
      <c r="R24" s="664">
        <v>4052497</v>
      </c>
      <c r="S24" s="665"/>
      <c r="T24" s="665"/>
      <c r="U24" s="665"/>
      <c r="V24" s="665"/>
      <c r="W24" s="665"/>
      <c r="X24" s="665"/>
      <c r="Y24" s="666"/>
      <c r="Z24" s="691">
        <v>20.9</v>
      </c>
      <c r="AA24" s="691"/>
      <c r="AB24" s="691"/>
      <c r="AC24" s="691"/>
      <c r="AD24" s="692">
        <v>4052497</v>
      </c>
      <c r="AE24" s="692"/>
      <c r="AF24" s="692"/>
      <c r="AG24" s="692"/>
      <c r="AH24" s="692"/>
      <c r="AI24" s="692"/>
      <c r="AJ24" s="692"/>
      <c r="AK24" s="692"/>
      <c r="AL24" s="667">
        <v>48.2</v>
      </c>
      <c r="AM24" s="668"/>
      <c r="AN24" s="668"/>
      <c r="AO24" s="693"/>
      <c r="AP24" s="756" t="s">
        <v>290</v>
      </c>
      <c r="AQ24" s="764"/>
      <c r="AR24" s="764"/>
      <c r="AS24" s="764"/>
      <c r="AT24" s="764"/>
      <c r="AU24" s="764"/>
      <c r="AV24" s="764"/>
      <c r="AW24" s="764"/>
      <c r="AX24" s="764"/>
      <c r="AY24" s="764"/>
      <c r="AZ24" s="764"/>
      <c r="BA24" s="764"/>
      <c r="BB24" s="764"/>
      <c r="BC24" s="764"/>
      <c r="BD24" s="764"/>
      <c r="BE24" s="764"/>
      <c r="BF24" s="758"/>
      <c r="BG24" s="664" t="s">
        <v>176</v>
      </c>
      <c r="BH24" s="665"/>
      <c r="BI24" s="665"/>
      <c r="BJ24" s="665"/>
      <c r="BK24" s="665"/>
      <c r="BL24" s="665"/>
      <c r="BM24" s="665"/>
      <c r="BN24" s="666"/>
      <c r="BO24" s="691" t="s">
        <v>176</v>
      </c>
      <c r="BP24" s="691"/>
      <c r="BQ24" s="691"/>
      <c r="BR24" s="691"/>
      <c r="BS24" s="692" t="s">
        <v>176</v>
      </c>
      <c r="BT24" s="692"/>
      <c r="BU24" s="692"/>
      <c r="BV24" s="692"/>
      <c r="BW24" s="692"/>
      <c r="BX24" s="692"/>
      <c r="BY24" s="692"/>
      <c r="BZ24" s="692"/>
      <c r="CA24" s="692"/>
      <c r="CB24" s="759"/>
      <c r="CD24" s="720" t="s">
        <v>291</v>
      </c>
      <c r="CE24" s="721"/>
      <c r="CF24" s="721"/>
      <c r="CG24" s="721"/>
      <c r="CH24" s="721"/>
      <c r="CI24" s="721"/>
      <c r="CJ24" s="721"/>
      <c r="CK24" s="721"/>
      <c r="CL24" s="721"/>
      <c r="CM24" s="721"/>
      <c r="CN24" s="721"/>
      <c r="CO24" s="721"/>
      <c r="CP24" s="721"/>
      <c r="CQ24" s="722"/>
      <c r="CR24" s="717">
        <v>7718264</v>
      </c>
      <c r="CS24" s="718"/>
      <c r="CT24" s="718"/>
      <c r="CU24" s="718"/>
      <c r="CV24" s="718"/>
      <c r="CW24" s="718"/>
      <c r="CX24" s="718"/>
      <c r="CY24" s="761"/>
      <c r="CZ24" s="762">
        <v>42.4</v>
      </c>
      <c r="DA24" s="736"/>
      <c r="DB24" s="736"/>
      <c r="DC24" s="765"/>
      <c r="DD24" s="760">
        <v>4608682</v>
      </c>
      <c r="DE24" s="718"/>
      <c r="DF24" s="718"/>
      <c r="DG24" s="718"/>
      <c r="DH24" s="718"/>
      <c r="DI24" s="718"/>
      <c r="DJ24" s="718"/>
      <c r="DK24" s="761"/>
      <c r="DL24" s="760">
        <v>4492321</v>
      </c>
      <c r="DM24" s="718"/>
      <c r="DN24" s="718"/>
      <c r="DO24" s="718"/>
      <c r="DP24" s="718"/>
      <c r="DQ24" s="718"/>
      <c r="DR24" s="718"/>
      <c r="DS24" s="718"/>
      <c r="DT24" s="718"/>
      <c r="DU24" s="718"/>
      <c r="DV24" s="761"/>
      <c r="DW24" s="762">
        <v>51.5</v>
      </c>
      <c r="DX24" s="736"/>
      <c r="DY24" s="736"/>
      <c r="DZ24" s="736"/>
      <c r="EA24" s="736"/>
      <c r="EB24" s="736"/>
      <c r="EC24" s="763"/>
    </row>
    <row r="25" spans="2:133" ht="11.25" customHeight="1" x14ac:dyDescent="0.2">
      <c r="B25" s="661" t="s">
        <v>292</v>
      </c>
      <c r="C25" s="662"/>
      <c r="D25" s="662"/>
      <c r="E25" s="662"/>
      <c r="F25" s="662"/>
      <c r="G25" s="662"/>
      <c r="H25" s="662"/>
      <c r="I25" s="662"/>
      <c r="J25" s="662"/>
      <c r="K25" s="662"/>
      <c r="L25" s="662"/>
      <c r="M25" s="662"/>
      <c r="N25" s="662"/>
      <c r="O25" s="662"/>
      <c r="P25" s="662"/>
      <c r="Q25" s="663"/>
      <c r="R25" s="664">
        <v>770384</v>
      </c>
      <c r="S25" s="665"/>
      <c r="T25" s="665"/>
      <c r="U25" s="665"/>
      <c r="V25" s="665"/>
      <c r="W25" s="665"/>
      <c r="X25" s="665"/>
      <c r="Y25" s="666"/>
      <c r="Z25" s="691">
        <v>4</v>
      </c>
      <c r="AA25" s="691"/>
      <c r="AB25" s="691"/>
      <c r="AC25" s="691"/>
      <c r="AD25" s="692" t="s">
        <v>176</v>
      </c>
      <c r="AE25" s="692"/>
      <c r="AF25" s="692"/>
      <c r="AG25" s="692"/>
      <c r="AH25" s="692"/>
      <c r="AI25" s="692"/>
      <c r="AJ25" s="692"/>
      <c r="AK25" s="692"/>
      <c r="AL25" s="667" t="s">
        <v>176</v>
      </c>
      <c r="AM25" s="668"/>
      <c r="AN25" s="668"/>
      <c r="AO25" s="693"/>
      <c r="AP25" s="756" t="s">
        <v>293</v>
      </c>
      <c r="AQ25" s="764"/>
      <c r="AR25" s="764"/>
      <c r="AS25" s="764"/>
      <c r="AT25" s="764"/>
      <c r="AU25" s="764"/>
      <c r="AV25" s="764"/>
      <c r="AW25" s="764"/>
      <c r="AX25" s="764"/>
      <c r="AY25" s="764"/>
      <c r="AZ25" s="764"/>
      <c r="BA25" s="764"/>
      <c r="BB25" s="764"/>
      <c r="BC25" s="764"/>
      <c r="BD25" s="764"/>
      <c r="BE25" s="764"/>
      <c r="BF25" s="758"/>
      <c r="BG25" s="664" t="s">
        <v>176</v>
      </c>
      <c r="BH25" s="665"/>
      <c r="BI25" s="665"/>
      <c r="BJ25" s="665"/>
      <c r="BK25" s="665"/>
      <c r="BL25" s="665"/>
      <c r="BM25" s="665"/>
      <c r="BN25" s="666"/>
      <c r="BO25" s="691" t="s">
        <v>176</v>
      </c>
      <c r="BP25" s="691"/>
      <c r="BQ25" s="691"/>
      <c r="BR25" s="691"/>
      <c r="BS25" s="692" t="s">
        <v>176</v>
      </c>
      <c r="BT25" s="692"/>
      <c r="BU25" s="692"/>
      <c r="BV25" s="692"/>
      <c r="BW25" s="692"/>
      <c r="BX25" s="692"/>
      <c r="BY25" s="692"/>
      <c r="BZ25" s="692"/>
      <c r="CA25" s="692"/>
      <c r="CB25" s="759"/>
      <c r="CD25" s="706" t="s">
        <v>294</v>
      </c>
      <c r="CE25" s="703"/>
      <c r="CF25" s="703"/>
      <c r="CG25" s="703"/>
      <c r="CH25" s="703"/>
      <c r="CI25" s="703"/>
      <c r="CJ25" s="703"/>
      <c r="CK25" s="703"/>
      <c r="CL25" s="703"/>
      <c r="CM25" s="703"/>
      <c r="CN25" s="703"/>
      <c r="CO25" s="703"/>
      <c r="CP25" s="703"/>
      <c r="CQ25" s="704"/>
      <c r="CR25" s="664">
        <v>2566351</v>
      </c>
      <c r="CS25" s="675"/>
      <c r="CT25" s="675"/>
      <c r="CU25" s="675"/>
      <c r="CV25" s="675"/>
      <c r="CW25" s="675"/>
      <c r="CX25" s="675"/>
      <c r="CY25" s="676"/>
      <c r="CZ25" s="667">
        <v>14.1</v>
      </c>
      <c r="DA25" s="677"/>
      <c r="DB25" s="677"/>
      <c r="DC25" s="678"/>
      <c r="DD25" s="670">
        <v>2340132</v>
      </c>
      <c r="DE25" s="675"/>
      <c r="DF25" s="675"/>
      <c r="DG25" s="675"/>
      <c r="DH25" s="675"/>
      <c r="DI25" s="675"/>
      <c r="DJ25" s="675"/>
      <c r="DK25" s="676"/>
      <c r="DL25" s="670">
        <v>2245124</v>
      </c>
      <c r="DM25" s="675"/>
      <c r="DN25" s="675"/>
      <c r="DO25" s="675"/>
      <c r="DP25" s="675"/>
      <c r="DQ25" s="675"/>
      <c r="DR25" s="675"/>
      <c r="DS25" s="675"/>
      <c r="DT25" s="675"/>
      <c r="DU25" s="675"/>
      <c r="DV25" s="676"/>
      <c r="DW25" s="667">
        <v>25.7</v>
      </c>
      <c r="DX25" s="677"/>
      <c r="DY25" s="677"/>
      <c r="DZ25" s="677"/>
      <c r="EA25" s="677"/>
      <c r="EB25" s="677"/>
      <c r="EC25" s="698"/>
    </row>
    <row r="26" spans="2:133" ht="11.25" customHeight="1" x14ac:dyDescent="0.2">
      <c r="B26" s="661" t="s">
        <v>295</v>
      </c>
      <c r="C26" s="662"/>
      <c r="D26" s="662"/>
      <c r="E26" s="662"/>
      <c r="F26" s="662"/>
      <c r="G26" s="662"/>
      <c r="H26" s="662"/>
      <c r="I26" s="662"/>
      <c r="J26" s="662"/>
      <c r="K26" s="662"/>
      <c r="L26" s="662"/>
      <c r="M26" s="662"/>
      <c r="N26" s="662"/>
      <c r="O26" s="662"/>
      <c r="P26" s="662"/>
      <c r="Q26" s="663"/>
      <c r="R26" s="664" t="s">
        <v>176</v>
      </c>
      <c r="S26" s="665"/>
      <c r="T26" s="665"/>
      <c r="U26" s="665"/>
      <c r="V26" s="665"/>
      <c r="W26" s="665"/>
      <c r="X26" s="665"/>
      <c r="Y26" s="666"/>
      <c r="Z26" s="691" t="s">
        <v>137</v>
      </c>
      <c r="AA26" s="691"/>
      <c r="AB26" s="691"/>
      <c r="AC26" s="691"/>
      <c r="AD26" s="692" t="s">
        <v>176</v>
      </c>
      <c r="AE26" s="692"/>
      <c r="AF26" s="692"/>
      <c r="AG26" s="692"/>
      <c r="AH26" s="692"/>
      <c r="AI26" s="692"/>
      <c r="AJ26" s="692"/>
      <c r="AK26" s="692"/>
      <c r="AL26" s="667" t="s">
        <v>137</v>
      </c>
      <c r="AM26" s="668"/>
      <c r="AN26" s="668"/>
      <c r="AO26" s="693"/>
      <c r="AP26" s="756" t="s">
        <v>296</v>
      </c>
      <c r="AQ26" s="757"/>
      <c r="AR26" s="757"/>
      <c r="AS26" s="757"/>
      <c r="AT26" s="757"/>
      <c r="AU26" s="757"/>
      <c r="AV26" s="757"/>
      <c r="AW26" s="757"/>
      <c r="AX26" s="757"/>
      <c r="AY26" s="757"/>
      <c r="AZ26" s="757"/>
      <c r="BA26" s="757"/>
      <c r="BB26" s="757"/>
      <c r="BC26" s="757"/>
      <c r="BD26" s="757"/>
      <c r="BE26" s="757"/>
      <c r="BF26" s="758"/>
      <c r="BG26" s="664" t="s">
        <v>137</v>
      </c>
      <c r="BH26" s="665"/>
      <c r="BI26" s="665"/>
      <c r="BJ26" s="665"/>
      <c r="BK26" s="665"/>
      <c r="BL26" s="665"/>
      <c r="BM26" s="665"/>
      <c r="BN26" s="666"/>
      <c r="BO26" s="691" t="s">
        <v>176</v>
      </c>
      <c r="BP26" s="691"/>
      <c r="BQ26" s="691"/>
      <c r="BR26" s="691"/>
      <c r="BS26" s="692" t="s">
        <v>176</v>
      </c>
      <c r="BT26" s="692"/>
      <c r="BU26" s="692"/>
      <c r="BV26" s="692"/>
      <c r="BW26" s="692"/>
      <c r="BX26" s="692"/>
      <c r="BY26" s="692"/>
      <c r="BZ26" s="692"/>
      <c r="CA26" s="692"/>
      <c r="CB26" s="759"/>
      <c r="CD26" s="706" t="s">
        <v>297</v>
      </c>
      <c r="CE26" s="703"/>
      <c r="CF26" s="703"/>
      <c r="CG26" s="703"/>
      <c r="CH26" s="703"/>
      <c r="CI26" s="703"/>
      <c r="CJ26" s="703"/>
      <c r="CK26" s="703"/>
      <c r="CL26" s="703"/>
      <c r="CM26" s="703"/>
      <c r="CN26" s="703"/>
      <c r="CO26" s="703"/>
      <c r="CP26" s="703"/>
      <c r="CQ26" s="704"/>
      <c r="CR26" s="664">
        <v>1534820</v>
      </c>
      <c r="CS26" s="665"/>
      <c r="CT26" s="665"/>
      <c r="CU26" s="665"/>
      <c r="CV26" s="665"/>
      <c r="CW26" s="665"/>
      <c r="CX26" s="665"/>
      <c r="CY26" s="666"/>
      <c r="CZ26" s="667">
        <v>8.4</v>
      </c>
      <c r="DA26" s="677"/>
      <c r="DB26" s="677"/>
      <c r="DC26" s="678"/>
      <c r="DD26" s="670">
        <v>1368147</v>
      </c>
      <c r="DE26" s="665"/>
      <c r="DF26" s="665"/>
      <c r="DG26" s="665"/>
      <c r="DH26" s="665"/>
      <c r="DI26" s="665"/>
      <c r="DJ26" s="665"/>
      <c r="DK26" s="666"/>
      <c r="DL26" s="670" t="s">
        <v>137</v>
      </c>
      <c r="DM26" s="665"/>
      <c r="DN26" s="665"/>
      <c r="DO26" s="665"/>
      <c r="DP26" s="665"/>
      <c r="DQ26" s="665"/>
      <c r="DR26" s="665"/>
      <c r="DS26" s="665"/>
      <c r="DT26" s="665"/>
      <c r="DU26" s="665"/>
      <c r="DV26" s="666"/>
      <c r="DW26" s="667" t="s">
        <v>137</v>
      </c>
      <c r="DX26" s="677"/>
      <c r="DY26" s="677"/>
      <c r="DZ26" s="677"/>
      <c r="EA26" s="677"/>
      <c r="EB26" s="677"/>
      <c r="EC26" s="698"/>
    </row>
    <row r="27" spans="2:133" ht="11.25" customHeight="1" x14ac:dyDescent="0.2">
      <c r="B27" s="661" t="s">
        <v>298</v>
      </c>
      <c r="C27" s="662"/>
      <c r="D27" s="662"/>
      <c r="E27" s="662"/>
      <c r="F27" s="662"/>
      <c r="G27" s="662"/>
      <c r="H27" s="662"/>
      <c r="I27" s="662"/>
      <c r="J27" s="662"/>
      <c r="K27" s="662"/>
      <c r="L27" s="662"/>
      <c r="M27" s="662"/>
      <c r="N27" s="662"/>
      <c r="O27" s="662"/>
      <c r="P27" s="662"/>
      <c r="Q27" s="663"/>
      <c r="R27" s="664">
        <v>9387787</v>
      </c>
      <c r="S27" s="665"/>
      <c r="T27" s="665"/>
      <c r="U27" s="665"/>
      <c r="V27" s="665"/>
      <c r="W27" s="665"/>
      <c r="X27" s="665"/>
      <c r="Y27" s="666"/>
      <c r="Z27" s="691">
        <v>48.3</v>
      </c>
      <c r="AA27" s="691"/>
      <c r="AB27" s="691"/>
      <c r="AC27" s="691"/>
      <c r="AD27" s="692">
        <v>8396794</v>
      </c>
      <c r="AE27" s="692"/>
      <c r="AF27" s="692"/>
      <c r="AG27" s="692"/>
      <c r="AH27" s="692"/>
      <c r="AI27" s="692"/>
      <c r="AJ27" s="692"/>
      <c r="AK27" s="692"/>
      <c r="AL27" s="667">
        <v>100</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3451755</v>
      </c>
      <c r="BH27" s="665"/>
      <c r="BI27" s="665"/>
      <c r="BJ27" s="665"/>
      <c r="BK27" s="665"/>
      <c r="BL27" s="665"/>
      <c r="BM27" s="665"/>
      <c r="BN27" s="666"/>
      <c r="BO27" s="691">
        <v>100</v>
      </c>
      <c r="BP27" s="691"/>
      <c r="BQ27" s="691"/>
      <c r="BR27" s="691"/>
      <c r="BS27" s="692">
        <v>39987</v>
      </c>
      <c r="BT27" s="692"/>
      <c r="BU27" s="692"/>
      <c r="BV27" s="692"/>
      <c r="BW27" s="692"/>
      <c r="BX27" s="692"/>
      <c r="BY27" s="692"/>
      <c r="BZ27" s="692"/>
      <c r="CA27" s="692"/>
      <c r="CB27" s="759"/>
      <c r="CD27" s="706" t="s">
        <v>300</v>
      </c>
      <c r="CE27" s="703"/>
      <c r="CF27" s="703"/>
      <c r="CG27" s="703"/>
      <c r="CH27" s="703"/>
      <c r="CI27" s="703"/>
      <c r="CJ27" s="703"/>
      <c r="CK27" s="703"/>
      <c r="CL27" s="703"/>
      <c r="CM27" s="703"/>
      <c r="CN27" s="703"/>
      <c r="CO27" s="703"/>
      <c r="CP27" s="703"/>
      <c r="CQ27" s="704"/>
      <c r="CR27" s="664">
        <v>3772370</v>
      </c>
      <c r="CS27" s="675"/>
      <c r="CT27" s="675"/>
      <c r="CU27" s="675"/>
      <c r="CV27" s="675"/>
      <c r="CW27" s="675"/>
      <c r="CX27" s="675"/>
      <c r="CY27" s="676"/>
      <c r="CZ27" s="667">
        <v>20.7</v>
      </c>
      <c r="DA27" s="677"/>
      <c r="DB27" s="677"/>
      <c r="DC27" s="678"/>
      <c r="DD27" s="670">
        <v>907719</v>
      </c>
      <c r="DE27" s="675"/>
      <c r="DF27" s="675"/>
      <c r="DG27" s="675"/>
      <c r="DH27" s="675"/>
      <c r="DI27" s="675"/>
      <c r="DJ27" s="675"/>
      <c r="DK27" s="676"/>
      <c r="DL27" s="670">
        <v>886366</v>
      </c>
      <c r="DM27" s="675"/>
      <c r="DN27" s="675"/>
      <c r="DO27" s="675"/>
      <c r="DP27" s="675"/>
      <c r="DQ27" s="675"/>
      <c r="DR27" s="675"/>
      <c r="DS27" s="675"/>
      <c r="DT27" s="675"/>
      <c r="DU27" s="675"/>
      <c r="DV27" s="676"/>
      <c r="DW27" s="667">
        <v>10.199999999999999</v>
      </c>
      <c r="DX27" s="677"/>
      <c r="DY27" s="677"/>
      <c r="DZ27" s="677"/>
      <c r="EA27" s="677"/>
      <c r="EB27" s="677"/>
      <c r="EC27" s="698"/>
    </row>
    <row r="28" spans="2:133" ht="11.25" customHeight="1" x14ac:dyDescent="0.2">
      <c r="B28" s="661" t="s">
        <v>301</v>
      </c>
      <c r="C28" s="662"/>
      <c r="D28" s="662"/>
      <c r="E28" s="662"/>
      <c r="F28" s="662"/>
      <c r="G28" s="662"/>
      <c r="H28" s="662"/>
      <c r="I28" s="662"/>
      <c r="J28" s="662"/>
      <c r="K28" s="662"/>
      <c r="L28" s="662"/>
      <c r="M28" s="662"/>
      <c r="N28" s="662"/>
      <c r="O28" s="662"/>
      <c r="P28" s="662"/>
      <c r="Q28" s="663"/>
      <c r="R28" s="664">
        <v>3936</v>
      </c>
      <c r="S28" s="665"/>
      <c r="T28" s="665"/>
      <c r="U28" s="665"/>
      <c r="V28" s="665"/>
      <c r="W28" s="665"/>
      <c r="X28" s="665"/>
      <c r="Y28" s="666"/>
      <c r="Z28" s="691">
        <v>0</v>
      </c>
      <c r="AA28" s="691"/>
      <c r="AB28" s="691"/>
      <c r="AC28" s="691"/>
      <c r="AD28" s="692">
        <v>3936</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1379543</v>
      </c>
      <c r="CS28" s="665"/>
      <c r="CT28" s="665"/>
      <c r="CU28" s="665"/>
      <c r="CV28" s="665"/>
      <c r="CW28" s="665"/>
      <c r="CX28" s="665"/>
      <c r="CY28" s="666"/>
      <c r="CZ28" s="667">
        <v>7.6</v>
      </c>
      <c r="DA28" s="677"/>
      <c r="DB28" s="677"/>
      <c r="DC28" s="678"/>
      <c r="DD28" s="670">
        <v>1360831</v>
      </c>
      <c r="DE28" s="665"/>
      <c r="DF28" s="665"/>
      <c r="DG28" s="665"/>
      <c r="DH28" s="665"/>
      <c r="DI28" s="665"/>
      <c r="DJ28" s="665"/>
      <c r="DK28" s="666"/>
      <c r="DL28" s="670">
        <v>1360831</v>
      </c>
      <c r="DM28" s="665"/>
      <c r="DN28" s="665"/>
      <c r="DO28" s="665"/>
      <c r="DP28" s="665"/>
      <c r="DQ28" s="665"/>
      <c r="DR28" s="665"/>
      <c r="DS28" s="665"/>
      <c r="DT28" s="665"/>
      <c r="DU28" s="665"/>
      <c r="DV28" s="666"/>
      <c r="DW28" s="667">
        <v>15.6</v>
      </c>
      <c r="DX28" s="677"/>
      <c r="DY28" s="677"/>
      <c r="DZ28" s="677"/>
      <c r="EA28" s="677"/>
      <c r="EB28" s="677"/>
      <c r="EC28" s="698"/>
    </row>
    <row r="29" spans="2:133" ht="11.25" customHeight="1" x14ac:dyDescent="0.2">
      <c r="B29" s="661" t="s">
        <v>303</v>
      </c>
      <c r="C29" s="662"/>
      <c r="D29" s="662"/>
      <c r="E29" s="662"/>
      <c r="F29" s="662"/>
      <c r="G29" s="662"/>
      <c r="H29" s="662"/>
      <c r="I29" s="662"/>
      <c r="J29" s="662"/>
      <c r="K29" s="662"/>
      <c r="L29" s="662"/>
      <c r="M29" s="662"/>
      <c r="N29" s="662"/>
      <c r="O29" s="662"/>
      <c r="P29" s="662"/>
      <c r="Q29" s="663"/>
      <c r="R29" s="664">
        <v>107368</v>
      </c>
      <c r="S29" s="665"/>
      <c r="T29" s="665"/>
      <c r="U29" s="665"/>
      <c r="V29" s="665"/>
      <c r="W29" s="665"/>
      <c r="X29" s="665"/>
      <c r="Y29" s="666"/>
      <c r="Z29" s="691">
        <v>0.6</v>
      </c>
      <c r="AA29" s="691"/>
      <c r="AB29" s="691"/>
      <c r="AC29" s="691"/>
      <c r="AD29" s="692" t="s">
        <v>176</v>
      </c>
      <c r="AE29" s="692"/>
      <c r="AF29" s="692"/>
      <c r="AG29" s="692"/>
      <c r="AH29" s="692"/>
      <c r="AI29" s="692"/>
      <c r="AJ29" s="692"/>
      <c r="AK29" s="692"/>
      <c r="AL29" s="667" t="s">
        <v>176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304</v>
      </c>
      <c r="CE29" s="751"/>
      <c r="CF29" s="706" t="s">
        <v>69</v>
      </c>
      <c r="CG29" s="703"/>
      <c r="CH29" s="703"/>
      <c r="CI29" s="703"/>
      <c r="CJ29" s="703"/>
      <c r="CK29" s="703"/>
      <c r="CL29" s="703"/>
      <c r="CM29" s="703"/>
      <c r="CN29" s="703"/>
      <c r="CO29" s="703"/>
      <c r="CP29" s="703"/>
      <c r="CQ29" s="704"/>
      <c r="CR29" s="664">
        <v>1379543</v>
      </c>
      <c r="CS29" s="675"/>
      <c r="CT29" s="675"/>
      <c r="CU29" s="675"/>
      <c r="CV29" s="675"/>
      <c r="CW29" s="675"/>
      <c r="CX29" s="675"/>
      <c r="CY29" s="676"/>
      <c r="CZ29" s="667">
        <v>7.6</v>
      </c>
      <c r="DA29" s="677"/>
      <c r="DB29" s="677"/>
      <c r="DC29" s="678"/>
      <c r="DD29" s="670">
        <v>1360831</v>
      </c>
      <c r="DE29" s="675"/>
      <c r="DF29" s="675"/>
      <c r="DG29" s="675"/>
      <c r="DH29" s="675"/>
      <c r="DI29" s="675"/>
      <c r="DJ29" s="675"/>
      <c r="DK29" s="676"/>
      <c r="DL29" s="670">
        <v>1360831</v>
      </c>
      <c r="DM29" s="675"/>
      <c r="DN29" s="675"/>
      <c r="DO29" s="675"/>
      <c r="DP29" s="675"/>
      <c r="DQ29" s="675"/>
      <c r="DR29" s="675"/>
      <c r="DS29" s="675"/>
      <c r="DT29" s="675"/>
      <c r="DU29" s="675"/>
      <c r="DV29" s="676"/>
      <c r="DW29" s="667">
        <v>15.6</v>
      </c>
      <c r="DX29" s="677"/>
      <c r="DY29" s="677"/>
      <c r="DZ29" s="677"/>
      <c r="EA29" s="677"/>
      <c r="EB29" s="677"/>
      <c r="EC29" s="698"/>
    </row>
    <row r="30" spans="2:133" ht="11.25" customHeight="1" x14ac:dyDescent="0.2">
      <c r="B30" s="661" t="s">
        <v>305</v>
      </c>
      <c r="C30" s="662"/>
      <c r="D30" s="662"/>
      <c r="E30" s="662"/>
      <c r="F30" s="662"/>
      <c r="G30" s="662"/>
      <c r="H30" s="662"/>
      <c r="I30" s="662"/>
      <c r="J30" s="662"/>
      <c r="K30" s="662"/>
      <c r="L30" s="662"/>
      <c r="M30" s="662"/>
      <c r="N30" s="662"/>
      <c r="O30" s="662"/>
      <c r="P30" s="662"/>
      <c r="Q30" s="663"/>
      <c r="R30" s="664">
        <v>78156</v>
      </c>
      <c r="S30" s="665"/>
      <c r="T30" s="665"/>
      <c r="U30" s="665"/>
      <c r="V30" s="665"/>
      <c r="W30" s="665"/>
      <c r="X30" s="665"/>
      <c r="Y30" s="666"/>
      <c r="Z30" s="691">
        <v>0.4</v>
      </c>
      <c r="AA30" s="691"/>
      <c r="AB30" s="691"/>
      <c r="AC30" s="691"/>
      <c r="AD30" s="692">
        <v>4611</v>
      </c>
      <c r="AE30" s="692"/>
      <c r="AF30" s="692"/>
      <c r="AG30" s="692"/>
      <c r="AH30" s="692"/>
      <c r="AI30" s="692"/>
      <c r="AJ30" s="692"/>
      <c r="AK30" s="692"/>
      <c r="AL30" s="667">
        <v>0.1</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2"/>
      <c r="CE30" s="753"/>
      <c r="CF30" s="706" t="s">
        <v>308</v>
      </c>
      <c r="CG30" s="703"/>
      <c r="CH30" s="703"/>
      <c r="CI30" s="703"/>
      <c r="CJ30" s="703"/>
      <c r="CK30" s="703"/>
      <c r="CL30" s="703"/>
      <c r="CM30" s="703"/>
      <c r="CN30" s="703"/>
      <c r="CO30" s="703"/>
      <c r="CP30" s="703"/>
      <c r="CQ30" s="704"/>
      <c r="CR30" s="664">
        <v>1287260</v>
      </c>
      <c r="CS30" s="665"/>
      <c r="CT30" s="665"/>
      <c r="CU30" s="665"/>
      <c r="CV30" s="665"/>
      <c r="CW30" s="665"/>
      <c r="CX30" s="665"/>
      <c r="CY30" s="666"/>
      <c r="CZ30" s="667">
        <v>7.1</v>
      </c>
      <c r="DA30" s="677"/>
      <c r="DB30" s="677"/>
      <c r="DC30" s="678"/>
      <c r="DD30" s="670">
        <v>1268751</v>
      </c>
      <c r="DE30" s="665"/>
      <c r="DF30" s="665"/>
      <c r="DG30" s="665"/>
      <c r="DH30" s="665"/>
      <c r="DI30" s="665"/>
      <c r="DJ30" s="665"/>
      <c r="DK30" s="666"/>
      <c r="DL30" s="670">
        <v>1268751</v>
      </c>
      <c r="DM30" s="665"/>
      <c r="DN30" s="665"/>
      <c r="DO30" s="665"/>
      <c r="DP30" s="665"/>
      <c r="DQ30" s="665"/>
      <c r="DR30" s="665"/>
      <c r="DS30" s="665"/>
      <c r="DT30" s="665"/>
      <c r="DU30" s="665"/>
      <c r="DV30" s="666"/>
      <c r="DW30" s="667">
        <v>14.6</v>
      </c>
      <c r="DX30" s="677"/>
      <c r="DY30" s="677"/>
      <c r="DZ30" s="677"/>
      <c r="EA30" s="677"/>
      <c r="EB30" s="677"/>
      <c r="EC30" s="698"/>
    </row>
    <row r="31" spans="2:133" ht="11.25" customHeight="1" x14ac:dyDescent="0.2">
      <c r="B31" s="661" t="s">
        <v>309</v>
      </c>
      <c r="C31" s="662"/>
      <c r="D31" s="662"/>
      <c r="E31" s="662"/>
      <c r="F31" s="662"/>
      <c r="G31" s="662"/>
      <c r="H31" s="662"/>
      <c r="I31" s="662"/>
      <c r="J31" s="662"/>
      <c r="K31" s="662"/>
      <c r="L31" s="662"/>
      <c r="M31" s="662"/>
      <c r="N31" s="662"/>
      <c r="O31" s="662"/>
      <c r="P31" s="662"/>
      <c r="Q31" s="663"/>
      <c r="R31" s="664">
        <v>23908</v>
      </c>
      <c r="S31" s="665"/>
      <c r="T31" s="665"/>
      <c r="U31" s="665"/>
      <c r="V31" s="665"/>
      <c r="W31" s="665"/>
      <c r="X31" s="665"/>
      <c r="Y31" s="666"/>
      <c r="Z31" s="691">
        <v>0.1</v>
      </c>
      <c r="AA31" s="691"/>
      <c r="AB31" s="691"/>
      <c r="AC31" s="691"/>
      <c r="AD31" s="692" t="s">
        <v>137</v>
      </c>
      <c r="AE31" s="692"/>
      <c r="AF31" s="692"/>
      <c r="AG31" s="692"/>
      <c r="AH31" s="692"/>
      <c r="AI31" s="692"/>
      <c r="AJ31" s="692"/>
      <c r="AK31" s="692"/>
      <c r="AL31" s="667" t="s">
        <v>176</v>
      </c>
      <c r="AM31" s="668"/>
      <c r="AN31" s="668"/>
      <c r="AO31" s="693"/>
      <c r="AP31" s="739" t="s">
        <v>310</v>
      </c>
      <c r="AQ31" s="740"/>
      <c r="AR31" s="740"/>
      <c r="AS31" s="740"/>
      <c r="AT31" s="745" t="s">
        <v>311</v>
      </c>
      <c r="AU31" s="217"/>
      <c r="AV31" s="217"/>
      <c r="AW31" s="217"/>
      <c r="AX31" s="731" t="s">
        <v>189</v>
      </c>
      <c r="AY31" s="732"/>
      <c r="AZ31" s="732"/>
      <c r="BA31" s="732"/>
      <c r="BB31" s="732"/>
      <c r="BC31" s="732"/>
      <c r="BD31" s="732"/>
      <c r="BE31" s="732"/>
      <c r="BF31" s="733"/>
      <c r="BG31" s="734">
        <v>99.4</v>
      </c>
      <c r="BH31" s="735"/>
      <c r="BI31" s="735"/>
      <c r="BJ31" s="735"/>
      <c r="BK31" s="735"/>
      <c r="BL31" s="735"/>
      <c r="BM31" s="736">
        <v>97.1</v>
      </c>
      <c r="BN31" s="735"/>
      <c r="BO31" s="735"/>
      <c r="BP31" s="735"/>
      <c r="BQ31" s="737"/>
      <c r="BR31" s="734">
        <v>99</v>
      </c>
      <c r="BS31" s="735"/>
      <c r="BT31" s="735"/>
      <c r="BU31" s="735"/>
      <c r="BV31" s="735"/>
      <c r="BW31" s="735"/>
      <c r="BX31" s="736">
        <v>96.9</v>
      </c>
      <c r="BY31" s="735"/>
      <c r="BZ31" s="735"/>
      <c r="CA31" s="735"/>
      <c r="CB31" s="737"/>
      <c r="CD31" s="752"/>
      <c r="CE31" s="753"/>
      <c r="CF31" s="706" t="s">
        <v>312</v>
      </c>
      <c r="CG31" s="703"/>
      <c r="CH31" s="703"/>
      <c r="CI31" s="703"/>
      <c r="CJ31" s="703"/>
      <c r="CK31" s="703"/>
      <c r="CL31" s="703"/>
      <c r="CM31" s="703"/>
      <c r="CN31" s="703"/>
      <c r="CO31" s="703"/>
      <c r="CP31" s="703"/>
      <c r="CQ31" s="704"/>
      <c r="CR31" s="664">
        <v>92283</v>
      </c>
      <c r="CS31" s="675"/>
      <c r="CT31" s="675"/>
      <c r="CU31" s="675"/>
      <c r="CV31" s="675"/>
      <c r="CW31" s="675"/>
      <c r="CX31" s="675"/>
      <c r="CY31" s="676"/>
      <c r="CZ31" s="667">
        <v>0.5</v>
      </c>
      <c r="DA31" s="677"/>
      <c r="DB31" s="677"/>
      <c r="DC31" s="678"/>
      <c r="DD31" s="670">
        <v>92080</v>
      </c>
      <c r="DE31" s="675"/>
      <c r="DF31" s="675"/>
      <c r="DG31" s="675"/>
      <c r="DH31" s="675"/>
      <c r="DI31" s="675"/>
      <c r="DJ31" s="675"/>
      <c r="DK31" s="676"/>
      <c r="DL31" s="670">
        <v>92080</v>
      </c>
      <c r="DM31" s="675"/>
      <c r="DN31" s="675"/>
      <c r="DO31" s="675"/>
      <c r="DP31" s="675"/>
      <c r="DQ31" s="675"/>
      <c r="DR31" s="675"/>
      <c r="DS31" s="675"/>
      <c r="DT31" s="675"/>
      <c r="DU31" s="675"/>
      <c r="DV31" s="676"/>
      <c r="DW31" s="667">
        <v>1.1000000000000001</v>
      </c>
      <c r="DX31" s="677"/>
      <c r="DY31" s="677"/>
      <c r="DZ31" s="677"/>
      <c r="EA31" s="677"/>
      <c r="EB31" s="677"/>
      <c r="EC31" s="698"/>
    </row>
    <row r="32" spans="2:133" ht="11.25" customHeight="1" x14ac:dyDescent="0.2">
      <c r="B32" s="661" t="s">
        <v>313</v>
      </c>
      <c r="C32" s="662"/>
      <c r="D32" s="662"/>
      <c r="E32" s="662"/>
      <c r="F32" s="662"/>
      <c r="G32" s="662"/>
      <c r="H32" s="662"/>
      <c r="I32" s="662"/>
      <c r="J32" s="662"/>
      <c r="K32" s="662"/>
      <c r="L32" s="662"/>
      <c r="M32" s="662"/>
      <c r="N32" s="662"/>
      <c r="O32" s="662"/>
      <c r="P32" s="662"/>
      <c r="Q32" s="663"/>
      <c r="R32" s="664">
        <v>3805616</v>
      </c>
      <c r="S32" s="665"/>
      <c r="T32" s="665"/>
      <c r="U32" s="665"/>
      <c r="V32" s="665"/>
      <c r="W32" s="665"/>
      <c r="X32" s="665"/>
      <c r="Y32" s="666"/>
      <c r="Z32" s="691">
        <v>19.600000000000001</v>
      </c>
      <c r="AA32" s="691"/>
      <c r="AB32" s="691"/>
      <c r="AC32" s="691"/>
      <c r="AD32" s="692" t="s">
        <v>176</v>
      </c>
      <c r="AE32" s="692"/>
      <c r="AF32" s="692"/>
      <c r="AG32" s="692"/>
      <c r="AH32" s="692"/>
      <c r="AI32" s="692"/>
      <c r="AJ32" s="692"/>
      <c r="AK32" s="692"/>
      <c r="AL32" s="667" t="s">
        <v>137</v>
      </c>
      <c r="AM32" s="668"/>
      <c r="AN32" s="668"/>
      <c r="AO32" s="693"/>
      <c r="AP32" s="741"/>
      <c r="AQ32" s="742"/>
      <c r="AR32" s="742"/>
      <c r="AS32" s="742"/>
      <c r="AT32" s="746"/>
      <c r="AU32" s="216" t="s">
        <v>314</v>
      </c>
      <c r="AV32" s="216"/>
      <c r="AW32" s="216"/>
      <c r="AX32" s="661" t="s">
        <v>315</v>
      </c>
      <c r="AY32" s="662"/>
      <c r="AZ32" s="662"/>
      <c r="BA32" s="662"/>
      <c r="BB32" s="662"/>
      <c r="BC32" s="662"/>
      <c r="BD32" s="662"/>
      <c r="BE32" s="662"/>
      <c r="BF32" s="663"/>
      <c r="BG32" s="738">
        <v>99.4</v>
      </c>
      <c r="BH32" s="675"/>
      <c r="BI32" s="675"/>
      <c r="BJ32" s="675"/>
      <c r="BK32" s="675"/>
      <c r="BL32" s="675"/>
      <c r="BM32" s="668">
        <v>97</v>
      </c>
      <c r="BN32" s="730"/>
      <c r="BO32" s="730"/>
      <c r="BP32" s="730"/>
      <c r="BQ32" s="702"/>
      <c r="BR32" s="738">
        <v>99</v>
      </c>
      <c r="BS32" s="675"/>
      <c r="BT32" s="675"/>
      <c r="BU32" s="675"/>
      <c r="BV32" s="675"/>
      <c r="BW32" s="675"/>
      <c r="BX32" s="668">
        <v>96.8</v>
      </c>
      <c r="BY32" s="730"/>
      <c r="BZ32" s="730"/>
      <c r="CA32" s="730"/>
      <c r="CB32" s="702"/>
      <c r="CD32" s="754"/>
      <c r="CE32" s="755"/>
      <c r="CF32" s="706" t="s">
        <v>316</v>
      </c>
      <c r="CG32" s="703"/>
      <c r="CH32" s="703"/>
      <c r="CI32" s="703"/>
      <c r="CJ32" s="703"/>
      <c r="CK32" s="703"/>
      <c r="CL32" s="703"/>
      <c r="CM32" s="703"/>
      <c r="CN32" s="703"/>
      <c r="CO32" s="703"/>
      <c r="CP32" s="703"/>
      <c r="CQ32" s="704"/>
      <c r="CR32" s="664" t="s">
        <v>176</v>
      </c>
      <c r="CS32" s="665"/>
      <c r="CT32" s="665"/>
      <c r="CU32" s="665"/>
      <c r="CV32" s="665"/>
      <c r="CW32" s="665"/>
      <c r="CX32" s="665"/>
      <c r="CY32" s="666"/>
      <c r="CZ32" s="667" t="s">
        <v>176</v>
      </c>
      <c r="DA32" s="677"/>
      <c r="DB32" s="677"/>
      <c r="DC32" s="678"/>
      <c r="DD32" s="670" t="s">
        <v>137</v>
      </c>
      <c r="DE32" s="665"/>
      <c r="DF32" s="665"/>
      <c r="DG32" s="665"/>
      <c r="DH32" s="665"/>
      <c r="DI32" s="665"/>
      <c r="DJ32" s="665"/>
      <c r="DK32" s="666"/>
      <c r="DL32" s="670" t="s">
        <v>176</v>
      </c>
      <c r="DM32" s="665"/>
      <c r="DN32" s="665"/>
      <c r="DO32" s="665"/>
      <c r="DP32" s="665"/>
      <c r="DQ32" s="665"/>
      <c r="DR32" s="665"/>
      <c r="DS32" s="665"/>
      <c r="DT32" s="665"/>
      <c r="DU32" s="665"/>
      <c r="DV32" s="666"/>
      <c r="DW32" s="667" t="s">
        <v>137</v>
      </c>
      <c r="DX32" s="677"/>
      <c r="DY32" s="677"/>
      <c r="DZ32" s="677"/>
      <c r="EA32" s="677"/>
      <c r="EB32" s="677"/>
      <c r="EC32" s="698"/>
    </row>
    <row r="33" spans="2:133" ht="11.25" customHeight="1" x14ac:dyDescent="0.2">
      <c r="B33" s="727" t="s">
        <v>317</v>
      </c>
      <c r="C33" s="728"/>
      <c r="D33" s="728"/>
      <c r="E33" s="728"/>
      <c r="F33" s="728"/>
      <c r="G33" s="728"/>
      <c r="H33" s="728"/>
      <c r="I33" s="728"/>
      <c r="J33" s="728"/>
      <c r="K33" s="728"/>
      <c r="L33" s="728"/>
      <c r="M33" s="728"/>
      <c r="N33" s="728"/>
      <c r="O33" s="728"/>
      <c r="P33" s="728"/>
      <c r="Q33" s="729"/>
      <c r="R33" s="664" t="s">
        <v>176</v>
      </c>
      <c r="S33" s="665"/>
      <c r="T33" s="665"/>
      <c r="U33" s="665"/>
      <c r="V33" s="665"/>
      <c r="W33" s="665"/>
      <c r="X33" s="665"/>
      <c r="Y33" s="666"/>
      <c r="Z33" s="691" t="s">
        <v>137</v>
      </c>
      <c r="AA33" s="691"/>
      <c r="AB33" s="691"/>
      <c r="AC33" s="691"/>
      <c r="AD33" s="692" t="s">
        <v>176</v>
      </c>
      <c r="AE33" s="692"/>
      <c r="AF33" s="692"/>
      <c r="AG33" s="692"/>
      <c r="AH33" s="692"/>
      <c r="AI33" s="692"/>
      <c r="AJ33" s="692"/>
      <c r="AK33" s="692"/>
      <c r="AL33" s="667" t="s">
        <v>176</v>
      </c>
      <c r="AM33" s="668"/>
      <c r="AN33" s="668"/>
      <c r="AO33" s="693"/>
      <c r="AP33" s="743"/>
      <c r="AQ33" s="744"/>
      <c r="AR33" s="744"/>
      <c r="AS33" s="744"/>
      <c r="AT33" s="747"/>
      <c r="AU33" s="218"/>
      <c r="AV33" s="218"/>
      <c r="AW33" s="218"/>
      <c r="AX33" s="641" t="s">
        <v>318</v>
      </c>
      <c r="AY33" s="642"/>
      <c r="AZ33" s="642"/>
      <c r="BA33" s="642"/>
      <c r="BB33" s="642"/>
      <c r="BC33" s="642"/>
      <c r="BD33" s="642"/>
      <c r="BE33" s="642"/>
      <c r="BF33" s="643"/>
      <c r="BG33" s="726">
        <v>99.3</v>
      </c>
      <c r="BH33" s="645"/>
      <c r="BI33" s="645"/>
      <c r="BJ33" s="645"/>
      <c r="BK33" s="645"/>
      <c r="BL33" s="645"/>
      <c r="BM33" s="683">
        <v>97</v>
      </c>
      <c r="BN33" s="645"/>
      <c r="BO33" s="645"/>
      <c r="BP33" s="645"/>
      <c r="BQ33" s="694"/>
      <c r="BR33" s="726">
        <v>99</v>
      </c>
      <c r="BS33" s="645"/>
      <c r="BT33" s="645"/>
      <c r="BU33" s="645"/>
      <c r="BV33" s="645"/>
      <c r="BW33" s="645"/>
      <c r="BX33" s="683">
        <v>96.9</v>
      </c>
      <c r="BY33" s="645"/>
      <c r="BZ33" s="645"/>
      <c r="CA33" s="645"/>
      <c r="CB33" s="694"/>
      <c r="CD33" s="706" t="s">
        <v>319</v>
      </c>
      <c r="CE33" s="703"/>
      <c r="CF33" s="703"/>
      <c r="CG33" s="703"/>
      <c r="CH33" s="703"/>
      <c r="CI33" s="703"/>
      <c r="CJ33" s="703"/>
      <c r="CK33" s="703"/>
      <c r="CL33" s="703"/>
      <c r="CM33" s="703"/>
      <c r="CN33" s="703"/>
      <c r="CO33" s="703"/>
      <c r="CP33" s="703"/>
      <c r="CQ33" s="704"/>
      <c r="CR33" s="664">
        <v>8383665</v>
      </c>
      <c r="CS33" s="675"/>
      <c r="CT33" s="675"/>
      <c r="CU33" s="675"/>
      <c r="CV33" s="675"/>
      <c r="CW33" s="675"/>
      <c r="CX33" s="675"/>
      <c r="CY33" s="676"/>
      <c r="CZ33" s="667">
        <v>46</v>
      </c>
      <c r="DA33" s="677"/>
      <c r="DB33" s="677"/>
      <c r="DC33" s="678"/>
      <c r="DD33" s="670">
        <v>6667562</v>
      </c>
      <c r="DE33" s="675"/>
      <c r="DF33" s="675"/>
      <c r="DG33" s="675"/>
      <c r="DH33" s="675"/>
      <c r="DI33" s="675"/>
      <c r="DJ33" s="675"/>
      <c r="DK33" s="676"/>
      <c r="DL33" s="670">
        <v>3201719</v>
      </c>
      <c r="DM33" s="675"/>
      <c r="DN33" s="675"/>
      <c r="DO33" s="675"/>
      <c r="DP33" s="675"/>
      <c r="DQ33" s="675"/>
      <c r="DR33" s="675"/>
      <c r="DS33" s="675"/>
      <c r="DT33" s="675"/>
      <c r="DU33" s="675"/>
      <c r="DV33" s="676"/>
      <c r="DW33" s="667">
        <v>36.700000000000003</v>
      </c>
      <c r="DX33" s="677"/>
      <c r="DY33" s="677"/>
      <c r="DZ33" s="677"/>
      <c r="EA33" s="677"/>
      <c r="EB33" s="677"/>
      <c r="EC33" s="698"/>
    </row>
    <row r="34" spans="2:133" ht="11.25" customHeight="1" x14ac:dyDescent="0.2">
      <c r="B34" s="661" t="s">
        <v>320</v>
      </c>
      <c r="C34" s="662"/>
      <c r="D34" s="662"/>
      <c r="E34" s="662"/>
      <c r="F34" s="662"/>
      <c r="G34" s="662"/>
      <c r="H34" s="662"/>
      <c r="I34" s="662"/>
      <c r="J34" s="662"/>
      <c r="K34" s="662"/>
      <c r="L34" s="662"/>
      <c r="M34" s="662"/>
      <c r="N34" s="662"/>
      <c r="O34" s="662"/>
      <c r="P34" s="662"/>
      <c r="Q34" s="663"/>
      <c r="R34" s="664">
        <v>1261870</v>
      </c>
      <c r="S34" s="665"/>
      <c r="T34" s="665"/>
      <c r="U34" s="665"/>
      <c r="V34" s="665"/>
      <c r="W34" s="665"/>
      <c r="X34" s="665"/>
      <c r="Y34" s="666"/>
      <c r="Z34" s="691">
        <v>6.5</v>
      </c>
      <c r="AA34" s="691"/>
      <c r="AB34" s="691"/>
      <c r="AC34" s="691"/>
      <c r="AD34" s="692" t="s">
        <v>176</v>
      </c>
      <c r="AE34" s="692"/>
      <c r="AF34" s="692"/>
      <c r="AG34" s="692"/>
      <c r="AH34" s="692"/>
      <c r="AI34" s="692"/>
      <c r="AJ34" s="692"/>
      <c r="AK34" s="692"/>
      <c r="AL34" s="667" t="s">
        <v>137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1782066</v>
      </c>
      <c r="CS34" s="665"/>
      <c r="CT34" s="665"/>
      <c r="CU34" s="665"/>
      <c r="CV34" s="665"/>
      <c r="CW34" s="665"/>
      <c r="CX34" s="665"/>
      <c r="CY34" s="666"/>
      <c r="CZ34" s="667">
        <v>9.8000000000000007</v>
      </c>
      <c r="DA34" s="677"/>
      <c r="DB34" s="677"/>
      <c r="DC34" s="678"/>
      <c r="DD34" s="670">
        <v>1422133</v>
      </c>
      <c r="DE34" s="665"/>
      <c r="DF34" s="665"/>
      <c r="DG34" s="665"/>
      <c r="DH34" s="665"/>
      <c r="DI34" s="665"/>
      <c r="DJ34" s="665"/>
      <c r="DK34" s="666"/>
      <c r="DL34" s="670">
        <v>857386</v>
      </c>
      <c r="DM34" s="665"/>
      <c r="DN34" s="665"/>
      <c r="DO34" s="665"/>
      <c r="DP34" s="665"/>
      <c r="DQ34" s="665"/>
      <c r="DR34" s="665"/>
      <c r="DS34" s="665"/>
      <c r="DT34" s="665"/>
      <c r="DU34" s="665"/>
      <c r="DV34" s="666"/>
      <c r="DW34" s="667">
        <v>9.8000000000000007</v>
      </c>
      <c r="DX34" s="677"/>
      <c r="DY34" s="677"/>
      <c r="DZ34" s="677"/>
      <c r="EA34" s="677"/>
      <c r="EB34" s="677"/>
      <c r="EC34" s="698"/>
    </row>
    <row r="35" spans="2:133" ht="11.25" customHeight="1" x14ac:dyDescent="0.2">
      <c r="B35" s="661" t="s">
        <v>322</v>
      </c>
      <c r="C35" s="662"/>
      <c r="D35" s="662"/>
      <c r="E35" s="662"/>
      <c r="F35" s="662"/>
      <c r="G35" s="662"/>
      <c r="H35" s="662"/>
      <c r="I35" s="662"/>
      <c r="J35" s="662"/>
      <c r="K35" s="662"/>
      <c r="L35" s="662"/>
      <c r="M35" s="662"/>
      <c r="N35" s="662"/>
      <c r="O35" s="662"/>
      <c r="P35" s="662"/>
      <c r="Q35" s="663"/>
      <c r="R35" s="664">
        <v>23789</v>
      </c>
      <c r="S35" s="665"/>
      <c r="T35" s="665"/>
      <c r="U35" s="665"/>
      <c r="V35" s="665"/>
      <c r="W35" s="665"/>
      <c r="X35" s="665"/>
      <c r="Y35" s="666"/>
      <c r="Z35" s="691">
        <v>0.1</v>
      </c>
      <c r="AA35" s="691"/>
      <c r="AB35" s="691"/>
      <c r="AC35" s="691"/>
      <c r="AD35" s="692">
        <v>3387</v>
      </c>
      <c r="AE35" s="692"/>
      <c r="AF35" s="692"/>
      <c r="AG35" s="692"/>
      <c r="AH35" s="692"/>
      <c r="AI35" s="692"/>
      <c r="AJ35" s="692"/>
      <c r="AK35" s="692"/>
      <c r="AL35" s="667">
        <v>0</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390554</v>
      </c>
      <c r="CS35" s="675"/>
      <c r="CT35" s="675"/>
      <c r="CU35" s="675"/>
      <c r="CV35" s="675"/>
      <c r="CW35" s="675"/>
      <c r="CX35" s="675"/>
      <c r="CY35" s="676"/>
      <c r="CZ35" s="667">
        <v>2.1</v>
      </c>
      <c r="DA35" s="677"/>
      <c r="DB35" s="677"/>
      <c r="DC35" s="678"/>
      <c r="DD35" s="670">
        <v>333597</v>
      </c>
      <c r="DE35" s="675"/>
      <c r="DF35" s="675"/>
      <c r="DG35" s="675"/>
      <c r="DH35" s="675"/>
      <c r="DI35" s="675"/>
      <c r="DJ35" s="675"/>
      <c r="DK35" s="676"/>
      <c r="DL35" s="670">
        <v>152427</v>
      </c>
      <c r="DM35" s="675"/>
      <c r="DN35" s="675"/>
      <c r="DO35" s="675"/>
      <c r="DP35" s="675"/>
      <c r="DQ35" s="675"/>
      <c r="DR35" s="675"/>
      <c r="DS35" s="675"/>
      <c r="DT35" s="675"/>
      <c r="DU35" s="675"/>
      <c r="DV35" s="676"/>
      <c r="DW35" s="667">
        <v>1.7</v>
      </c>
      <c r="DX35" s="677"/>
      <c r="DY35" s="677"/>
      <c r="DZ35" s="677"/>
      <c r="EA35" s="677"/>
      <c r="EB35" s="677"/>
      <c r="EC35" s="698"/>
    </row>
    <row r="36" spans="2:133" ht="11.25" customHeight="1" x14ac:dyDescent="0.2">
      <c r="B36" s="661" t="s">
        <v>326</v>
      </c>
      <c r="C36" s="662"/>
      <c r="D36" s="662"/>
      <c r="E36" s="662"/>
      <c r="F36" s="662"/>
      <c r="G36" s="662"/>
      <c r="H36" s="662"/>
      <c r="I36" s="662"/>
      <c r="J36" s="662"/>
      <c r="K36" s="662"/>
      <c r="L36" s="662"/>
      <c r="M36" s="662"/>
      <c r="N36" s="662"/>
      <c r="O36" s="662"/>
      <c r="P36" s="662"/>
      <c r="Q36" s="663"/>
      <c r="R36" s="664">
        <v>864747</v>
      </c>
      <c r="S36" s="665"/>
      <c r="T36" s="665"/>
      <c r="U36" s="665"/>
      <c r="V36" s="665"/>
      <c r="W36" s="665"/>
      <c r="X36" s="665"/>
      <c r="Y36" s="666"/>
      <c r="Z36" s="691">
        <v>4.5</v>
      </c>
      <c r="AA36" s="691"/>
      <c r="AB36" s="691"/>
      <c r="AC36" s="691"/>
      <c r="AD36" s="692" t="s">
        <v>176</v>
      </c>
      <c r="AE36" s="692"/>
      <c r="AF36" s="692"/>
      <c r="AG36" s="692"/>
      <c r="AH36" s="692"/>
      <c r="AI36" s="692"/>
      <c r="AJ36" s="692"/>
      <c r="AK36" s="692"/>
      <c r="AL36" s="667" t="s">
        <v>137</v>
      </c>
      <c r="AM36" s="668"/>
      <c r="AN36" s="668"/>
      <c r="AO36" s="693"/>
      <c r="AP36" s="221"/>
      <c r="AQ36" s="714" t="s">
        <v>327</v>
      </c>
      <c r="AR36" s="715"/>
      <c r="AS36" s="715"/>
      <c r="AT36" s="715"/>
      <c r="AU36" s="715"/>
      <c r="AV36" s="715"/>
      <c r="AW36" s="715"/>
      <c r="AX36" s="715"/>
      <c r="AY36" s="716"/>
      <c r="AZ36" s="717">
        <v>2265186</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41273</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3705363</v>
      </c>
      <c r="CS36" s="665"/>
      <c r="CT36" s="665"/>
      <c r="CU36" s="665"/>
      <c r="CV36" s="665"/>
      <c r="CW36" s="665"/>
      <c r="CX36" s="665"/>
      <c r="CY36" s="666"/>
      <c r="CZ36" s="667">
        <v>20.3</v>
      </c>
      <c r="DA36" s="677"/>
      <c r="DB36" s="677"/>
      <c r="DC36" s="678"/>
      <c r="DD36" s="670">
        <v>2675246</v>
      </c>
      <c r="DE36" s="665"/>
      <c r="DF36" s="665"/>
      <c r="DG36" s="665"/>
      <c r="DH36" s="665"/>
      <c r="DI36" s="665"/>
      <c r="DJ36" s="665"/>
      <c r="DK36" s="666"/>
      <c r="DL36" s="670">
        <v>1170264</v>
      </c>
      <c r="DM36" s="665"/>
      <c r="DN36" s="665"/>
      <c r="DO36" s="665"/>
      <c r="DP36" s="665"/>
      <c r="DQ36" s="665"/>
      <c r="DR36" s="665"/>
      <c r="DS36" s="665"/>
      <c r="DT36" s="665"/>
      <c r="DU36" s="665"/>
      <c r="DV36" s="666"/>
      <c r="DW36" s="667">
        <v>13.4</v>
      </c>
      <c r="DX36" s="677"/>
      <c r="DY36" s="677"/>
      <c r="DZ36" s="677"/>
      <c r="EA36" s="677"/>
      <c r="EB36" s="677"/>
      <c r="EC36" s="698"/>
    </row>
    <row r="37" spans="2:133" ht="11.25" customHeight="1" x14ac:dyDescent="0.2">
      <c r="B37" s="661" t="s">
        <v>330</v>
      </c>
      <c r="C37" s="662"/>
      <c r="D37" s="662"/>
      <c r="E37" s="662"/>
      <c r="F37" s="662"/>
      <c r="G37" s="662"/>
      <c r="H37" s="662"/>
      <c r="I37" s="662"/>
      <c r="J37" s="662"/>
      <c r="K37" s="662"/>
      <c r="L37" s="662"/>
      <c r="M37" s="662"/>
      <c r="N37" s="662"/>
      <c r="O37" s="662"/>
      <c r="P37" s="662"/>
      <c r="Q37" s="663"/>
      <c r="R37" s="664">
        <v>1147156</v>
      </c>
      <c r="S37" s="665"/>
      <c r="T37" s="665"/>
      <c r="U37" s="665"/>
      <c r="V37" s="665"/>
      <c r="W37" s="665"/>
      <c r="X37" s="665"/>
      <c r="Y37" s="666"/>
      <c r="Z37" s="691">
        <v>5.9</v>
      </c>
      <c r="AA37" s="691"/>
      <c r="AB37" s="691"/>
      <c r="AC37" s="691"/>
      <c r="AD37" s="692" t="s">
        <v>176</v>
      </c>
      <c r="AE37" s="692"/>
      <c r="AF37" s="692"/>
      <c r="AG37" s="692"/>
      <c r="AH37" s="692"/>
      <c r="AI37" s="692"/>
      <c r="AJ37" s="692"/>
      <c r="AK37" s="692"/>
      <c r="AL37" s="667" t="s">
        <v>176</v>
      </c>
      <c r="AM37" s="668"/>
      <c r="AN37" s="668"/>
      <c r="AO37" s="693"/>
      <c r="AQ37" s="699" t="s">
        <v>331</v>
      </c>
      <c r="AR37" s="700"/>
      <c r="AS37" s="700"/>
      <c r="AT37" s="700"/>
      <c r="AU37" s="700"/>
      <c r="AV37" s="700"/>
      <c r="AW37" s="700"/>
      <c r="AX37" s="700"/>
      <c r="AY37" s="701"/>
      <c r="AZ37" s="664">
        <v>677100</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34931</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1202896</v>
      </c>
      <c r="CS37" s="675"/>
      <c r="CT37" s="675"/>
      <c r="CU37" s="675"/>
      <c r="CV37" s="675"/>
      <c r="CW37" s="675"/>
      <c r="CX37" s="675"/>
      <c r="CY37" s="676"/>
      <c r="CZ37" s="667">
        <v>6.6</v>
      </c>
      <c r="DA37" s="677"/>
      <c r="DB37" s="677"/>
      <c r="DC37" s="678"/>
      <c r="DD37" s="670">
        <v>758309</v>
      </c>
      <c r="DE37" s="675"/>
      <c r="DF37" s="675"/>
      <c r="DG37" s="675"/>
      <c r="DH37" s="675"/>
      <c r="DI37" s="675"/>
      <c r="DJ37" s="675"/>
      <c r="DK37" s="676"/>
      <c r="DL37" s="670">
        <v>700009</v>
      </c>
      <c r="DM37" s="675"/>
      <c r="DN37" s="675"/>
      <c r="DO37" s="675"/>
      <c r="DP37" s="675"/>
      <c r="DQ37" s="675"/>
      <c r="DR37" s="675"/>
      <c r="DS37" s="675"/>
      <c r="DT37" s="675"/>
      <c r="DU37" s="675"/>
      <c r="DV37" s="676"/>
      <c r="DW37" s="667">
        <v>8</v>
      </c>
      <c r="DX37" s="677"/>
      <c r="DY37" s="677"/>
      <c r="DZ37" s="677"/>
      <c r="EA37" s="677"/>
      <c r="EB37" s="677"/>
      <c r="EC37" s="698"/>
    </row>
    <row r="38" spans="2:133" ht="11.25" customHeight="1" x14ac:dyDescent="0.2">
      <c r="B38" s="661" t="s">
        <v>334</v>
      </c>
      <c r="C38" s="662"/>
      <c r="D38" s="662"/>
      <c r="E38" s="662"/>
      <c r="F38" s="662"/>
      <c r="G38" s="662"/>
      <c r="H38" s="662"/>
      <c r="I38" s="662"/>
      <c r="J38" s="662"/>
      <c r="K38" s="662"/>
      <c r="L38" s="662"/>
      <c r="M38" s="662"/>
      <c r="N38" s="662"/>
      <c r="O38" s="662"/>
      <c r="P38" s="662"/>
      <c r="Q38" s="663"/>
      <c r="R38" s="664">
        <v>820860</v>
      </c>
      <c r="S38" s="665"/>
      <c r="T38" s="665"/>
      <c r="U38" s="665"/>
      <c r="V38" s="665"/>
      <c r="W38" s="665"/>
      <c r="X38" s="665"/>
      <c r="Y38" s="666"/>
      <c r="Z38" s="691">
        <v>4.2</v>
      </c>
      <c r="AA38" s="691"/>
      <c r="AB38" s="691"/>
      <c r="AC38" s="691"/>
      <c r="AD38" s="692" t="s">
        <v>176</v>
      </c>
      <c r="AE38" s="692"/>
      <c r="AF38" s="692"/>
      <c r="AG38" s="692"/>
      <c r="AH38" s="692"/>
      <c r="AI38" s="692"/>
      <c r="AJ38" s="692"/>
      <c r="AK38" s="692"/>
      <c r="AL38" s="667" t="s">
        <v>176</v>
      </c>
      <c r="AM38" s="668"/>
      <c r="AN38" s="668"/>
      <c r="AO38" s="693"/>
      <c r="AQ38" s="699" t="s">
        <v>335</v>
      </c>
      <c r="AR38" s="700"/>
      <c r="AS38" s="700"/>
      <c r="AT38" s="700"/>
      <c r="AU38" s="700"/>
      <c r="AV38" s="700"/>
      <c r="AW38" s="700"/>
      <c r="AX38" s="700"/>
      <c r="AY38" s="701"/>
      <c r="AZ38" s="664">
        <v>300269</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3864</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1271564</v>
      </c>
      <c r="CS38" s="665"/>
      <c r="CT38" s="665"/>
      <c r="CU38" s="665"/>
      <c r="CV38" s="665"/>
      <c r="CW38" s="665"/>
      <c r="CX38" s="665"/>
      <c r="CY38" s="666"/>
      <c r="CZ38" s="667">
        <v>7</v>
      </c>
      <c r="DA38" s="677"/>
      <c r="DB38" s="677"/>
      <c r="DC38" s="678"/>
      <c r="DD38" s="670">
        <v>1060767</v>
      </c>
      <c r="DE38" s="665"/>
      <c r="DF38" s="665"/>
      <c r="DG38" s="665"/>
      <c r="DH38" s="665"/>
      <c r="DI38" s="665"/>
      <c r="DJ38" s="665"/>
      <c r="DK38" s="666"/>
      <c r="DL38" s="670">
        <v>1021642</v>
      </c>
      <c r="DM38" s="665"/>
      <c r="DN38" s="665"/>
      <c r="DO38" s="665"/>
      <c r="DP38" s="665"/>
      <c r="DQ38" s="665"/>
      <c r="DR38" s="665"/>
      <c r="DS38" s="665"/>
      <c r="DT38" s="665"/>
      <c r="DU38" s="665"/>
      <c r="DV38" s="666"/>
      <c r="DW38" s="667">
        <v>11.7</v>
      </c>
      <c r="DX38" s="677"/>
      <c r="DY38" s="677"/>
      <c r="DZ38" s="677"/>
      <c r="EA38" s="677"/>
      <c r="EB38" s="677"/>
      <c r="EC38" s="698"/>
    </row>
    <row r="39" spans="2:133" ht="11.25" customHeight="1" x14ac:dyDescent="0.2">
      <c r="B39" s="661" t="s">
        <v>338</v>
      </c>
      <c r="C39" s="662"/>
      <c r="D39" s="662"/>
      <c r="E39" s="662"/>
      <c r="F39" s="662"/>
      <c r="G39" s="662"/>
      <c r="H39" s="662"/>
      <c r="I39" s="662"/>
      <c r="J39" s="662"/>
      <c r="K39" s="662"/>
      <c r="L39" s="662"/>
      <c r="M39" s="662"/>
      <c r="N39" s="662"/>
      <c r="O39" s="662"/>
      <c r="P39" s="662"/>
      <c r="Q39" s="663"/>
      <c r="R39" s="664">
        <v>230733</v>
      </c>
      <c r="S39" s="665"/>
      <c r="T39" s="665"/>
      <c r="U39" s="665"/>
      <c r="V39" s="665"/>
      <c r="W39" s="665"/>
      <c r="X39" s="665"/>
      <c r="Y39" s="666"/>
      <c r="Z39" s="691">
        <v>1.2</v>
      </c>
      <c r="AA39" s="691"/>
      <c r="AB39" s="691"/>
      <c r="AC39" s="691"/>
      <c r="AD39" s="692">
        <v>1169</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v>16253</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6150</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1192918</v>
      </c>
      <c r="CS39" s="675"/>
      <c r="CT39" s="675"/>
      <c r="CU39" s="675"/>
      <c r="CV39" s="675"/>
      <c r="CW39" s="675"/>
      <c r="CX39" s="675"/>
      <c r="CY39" s="676"/>
      <c r="CZ39" s="667">
        <v>6.5</v>
      </c>
      <c r="DA39" s="677"/>
      <c r="DB39" s="677"/>
      <c r="DC39" s="678"/>
      <c r="DD39" s="670">
        <v>1175819</v>
      </c>
      <c r="DE39" s="675"/>
      <c r="DF39" s="675"/>
      <c r="DG39" s="675"/>
      <c r="DH39" s="675"/>
      <c r="DI39" s="675"/>
      <c r="DJ39" s="675"/>
      <c r="DK39" s="676"/>
      <c r="DL39" s="670" t="s">
        <v>176</v>
      </c>
      <c r="DM39" s="675"/>
      <c r="DN39" s="675"/>
      <c r="DO39" s="675"/>
      <c r="DP39" s="675"/>
      <c r="DQ39" s="675"/>
      <c r="DR39" s="675"/>
      <c r="DS39" s="675"/>
      <c r="DT39" s="675"/>
      <c r="DU39" s="675"/>
      <c r="DV39" s="676"/>
      <c r="DW39" s="667" t="s">
        <v>137</v>
      </c>
      <c r="DX39" s="677"/>
      <c r="DY39" s="677"/>
      <c r="DZ39" s="677"/>
      <c r="EA39" s="677"/>
      <c r="EB39" s="677"/>
      <c r="EC39" s="698"/>
    </row>
    <row r="40" spans="2:133" ht="11.25" customHeight="1" x14ac:dyDescent="0.2">
      <c r="B40" s="661" t="s">
        <v>342</v>
      </c>
      <c r="C40" s="662"/>
      <c r="D40" s="662"/>
      <c r="E40" s="662"/>
      <c r="F40" s="662"/>
      <c r="G40" s="662"/>
      <c r="H40" s="662"/>
      <c r="I40" s="662"/>
      <c r="J40" s="662"/>
      <c r="K40" s="662"/>
      <c r="L40" s="662"/>
      <c r="M40" s="662"/>
      <c r="N40" s="662"/>
      <c r="O40" s="662"/>
      <c r="P40" s="662"/>
      <c r="Q40" s="663"/>
      <c r="R40" s="664">
        <v>1662600</v>
      </c>
      <c r="S40" s="665"/>
      <c r="T40" s="665"/>
      <c r="U40" s="665"/>
      <c r="V40" s="665"/>
      <c r="W40" s="665"/>
      <c r="X40" s="665"/>
      <c r="Y40" s="666"/>
      <c r="Z40" s="691">
        <v>8.6</v>
      </c>
      <c r="AA40" s="691"/>
      <c r="AB40" s="691"/>
      <c r="AC40" s="691"/>
      <c r="AD40" s="692" t="s">
        <v>137</v>
      </c>
      <c r="AE40" s="692"/>
      <c r="AF40" s="692"/>
      <c r="AG40" s="692"/>
      <c r="AH40" s="692"/>
      <c r="AI40" s="692"/>
      <c r="AJ40" s="692"/>
      <c r="AK40" s="692"/>
      <c r="AL40" s="667" t="s">
        <v>176</v>
      </c>
      <c r="AM40" s="668"/>
      <c r="AN40" s="668"/>
      <c r="AO40" s="693"/>
      <c r="AQ40" s="699" t="s">
        <v>343</v>
      </c>
      <c r="AR40" s="700"/>
      <c r="AS40" s="700"/>
      <c r="AT40" s="700"/>
      <c r="AU40" s="700"/>
      <c r="AV40" s="700"/>
      <c r="AW40" s="700"/>
      <c r="AX40" s="700"/>
      <c r="AY40" s="701"/>
      <c r="AZ40" s="664" t="s">
        <v>137</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97</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41200</v>
      </c>
      <c r="CS40" s="665"/>
      <c r="CT40" s="665"/>
      <c r="CU40" s="665"/>
      <c r="CV40" s="665"/>
      <c r="CW40" s="665"/>
      <c r="CX40" s="665"/>
      <c r="CY40" s="666"/>
      <c r="CZ40" s="667">
        <v>0.2</v>
      </c>
      <c r="DA40" s="677"/>
      <c r="DB40" s="677"/>
      <c r="DC40" s="678"/>
      <c r="DD40" s="670" t="s">
        <v>176</v>
      </c>
      <c r="DE40" s="665"/>
      <c r="DF40" s="665"/>
      <c r="DG40" s="665"/>
      <c r="DH40" s="665"/>
      <c r="DI40" s="665"/>
      <c r="DJ40" s="665"/>
      <c r="DK40" s="666"/>
      <c r="DL40" s="670" t="s">
        <v>137</v>
      </c>
      <c r="DM40" s="665"/>
      <c r="DN40" s="665"/>
      <c r="DO40" s="665"/>
      <c r="DP40" s="665"/>
      <c r="DQ40" s="665"/>
      <c r="DR40" s="665"/>
      <c r="DS40" s="665"/>
      <c r="DT40" s="665"/>
      <c r="DU40" s="665"/>
      <c r="DV40" s="666"/>
      <c r="DW40" s="667" t="s">
        <v>176</v>
      </c>
      <c r="DX40" s="677"/>
      <c r="DY40" s="677"/>
      <c r="DZ40" s="677"/>
      <c r="EA40" s="677"/>
      <c r="EB40" s="677"/>
      <c r="EC40" s="698"/>
    </row>
    <row r="41" spans="2:133" ht="11.25" customHeight="1" x14ac:dyDescent="0.2">
      <c r="B41" s="661" t="s">
        <v>347</v>
      </c>
      <c r="C41" s="662"/>
      <c r="D41" s="662"/>
      <c r="E41" s="662"/>
      <c r="F41" s="662"/>
      <c r="G41" s="662"/>
      <c r="H41" s="662"/>
      <c r="I41" s="662"/>
      <c r="J41" s="662"/>
      <c r="K41" s="662"/>
      <c r="L41" s="662"/>
      <c r="M41" s="662"/>
      <c r="N41" s="662"/>
      <c r="O41" s="662"/>
      <c r="P41" s="662"/>
      <c r="Q41" s="663"/>
      <c r="R41" s="664" t="s">
        <v>176</v>
      </c>
      <c r="S41" s="665"/>
      <c r="T41" s="665"/>
      <c r="U41" s="665"/>
      <c r="V41" s="665"/>
      <c r="W41" s="665"/>
      <c r="X41" s="665"/>
      <c r="Y41" s="666"/>
      <c r="Z41" s="691" t="s">
        <v>137</v>
      </c>
      <c r="AA41" s="691"/>
      <c r="AB41" s="691"/>
      <c r="AC41" s="691"/>
      <c r="AD41" s="692" t="s">
        <v>176</v>
      </c>
      <c r="AE41" s="692"/>
      <c r="AF41" s="692"/>
      <c r="AG41" s="692"/>
      <c r="AH41" s="692"/>
      <c r="AI41" s="692"/>
      <c r="AJ41" s="692"/>
      <c r="AK41" s="692"/>
      <c r="AL41" s="667" t="s">
        <v>137</v>
      </c>
      <c r="AM41" s="668"/>
      <c r="AN41" s="668"/>
      <c r="AO41" s="693"/>
      <c r="AQ41" s="699" t="s">
        <v>348</v>
      </c>
      <c r="AR41" s="700"/>
      <c r="AS41" s="700"/>
      <c r="AT41" s="700"/>
      <c r="AU41" s="700"/>
      <c r="AV41" s="700"/>
      <c r="AW41" s="700"/>
      <c r="AX41" s="700"/>
      <c r="AY41" s="701"/>
      <c r="AZ41" s="664">
        <v>255531</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176</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137</v>
      </c>
      <c r="CS41" s="675"/>
      <c r="CT41" s="675"/>
      <c r="CU41" s="675"/>
      <c r="CV41" s="675"/>
      <c r="CW41" s="675"/>
      <c r="CX41" s="675"/>
      <c r="CY41" s="676"/>
      <c r="CZ41" s="667" t="s">
        <v>176</v>
      </c>
      <c r="DA41" s="677"/>
      <c r="DB41" s="677"/>
      <c r="DC41" s="678"/>
      <c r="DD41" s="670" t="s">
        <v>137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351</v>
      </c>
      <c r="C42" s="662"/>
      <c r="D42" s="662"/>
      <c r="E42" s="662"/>
      <c r="F42" s="662"/>
      <c r="G42" s="662"/>
      <c r="H42" s="662"/>
      <c r="I42" s="662"/>
      <c r="J42" s="662"/>
      <c r="K42" s="662"/>
      <c r="L42" s="662"/>
      <c r="M42" s="662"/>
      <c r="N42" s="662"/>
      <c r="O42" s="662"/>
      <c r="P42" s="662"/>
      <c r="Q42" s="663"/>
      <c r="R42" s="664" t="s">
        <v>176</v>
      </c>
      <c r="S42" s="665"/>
      <c r="T42" s="665"/>
      <c r="U42" s="665"/>
      <c r="V42" s="665"/>
      <c r="W42" s="665"/>
      <c r="X42" s="665"/>
      <c r="Y42" s="666"/>
      <c r="Z42" s="691" t="s">
        <v>137</v>
      </c>
      <c r="AA42" s="691"/>
      <c r="AB42" s="691"/>
      <c r="AC42" s="691"/>
      <c r="AD42" s="692" t="s">
        <v>176</v>
      </c>
      <c r="AE42" s="692"/>
      <c r="AF42" s="692"/>
      <c r="AG42" s="692"/>
      <c r="AH42" s="692"/>
      <c r="AI42" s="692"/>
      <c r="AJ42" s="692"/>
      <c r="AK42" s="692"/>
      <c r="AL42" s="667" t="s">
        <v>176</v>
      </c>
      <c r="AM42" s="668"/>
      <c r="AN42" s="668"/>
      <c r="AO42" s="693"/>
      <c r="AQ42" s="711" t="s">
        <v>352</v>
      </c>
      <c r="AR42" s="712"/>
      <c r="AS42" s="712"/>
      <c r="AT42" s="712"/>
      <c r="AU42" s="712"/>
      <c r="AV42" s="712"/>
      <c r="AW42" s="712"/>
      <c r="AX42" s="712"/>
      <c r="AY42" s="713"/>
      <c r="AZ42" s="644">
        <v>1016033</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355</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2118573</v>
      </c>
      <c r="CS42" s="675"/>
      <c r="CT42" s="675"/>
      <c r="CU42" s="675"/>
      <c r="CV42" s="675"/>
      <c r="CW42" s="675"/>
      <c r="CX42" s="675"/>
      <c r="CY42" s="676"/>
      <c r="CZ42" s="667">
        <v>11.6</v>
      </c>
      <c r="DA42" s="677"/>
      <c r="DB42" s="677"/>
      <c r="DC42" s="678"/>
      <c r="DD42" s="670">
        <v>213577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355</v>
      </c>
      <c r="C43" s="662"/>
      <c r="D43" s="662"/>
      <c r="E43" s="662"/>
      <c r="F43" s="662"/>
      <c r="G43" s="662"/>
      <c r="H43" s="662"/>
      <c r="I43" s="662"/>
      <c r="J43" s="662"/>
      <c r="K43" s="662"/>
      <c r="L43" s="662"/>
      <c r="M43" s="662"/>
      <c r="N43" s="662"/>
      <c r="O43" s="662"/>
      <c r="P43" s="662"/>
      <c r="Q43" s="663"/>
      <c r="R43" s="664">
        <v>320500</v>
      </c>
      <c r="S43" s="665"/>
      <c r="T43" s="665"/>
      <c r="U43" s="665"/>
      <c r="V43" s="665"/>
      <c r="W43" s="665"/>
      <c r="X43" s="665"/>
      <c r="Y43" s="666"/>
      <c r="Z43" s="691">
        <v>1.7</v>
      </c>
      <c r="AA43" s="691"/>
      <c r="AB43" s="691"/>
      <c r="AC43" s="691"/>
      <c r="AD43" s="692" t="s">
        <v>176</v>
      </c>
      <c r="AE43" s="692"/>
      <c r="AF43" s="692"/>
      <c r="AG43" s="692"/>
      <c r="AH43" s="692"/>
      <c r="AI43" s="692"/>
      <c r="AJ43" s="692"/>
      <c r="AK43" s="692"/>
      <c r="AL43" s="667" t="s">
        <v>176</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42647</v>
      </c>
      <c r="CS43" s="675"/>
      <c r="CT43" s="675"/>
      <c r="CU43" s="675"/>
      <c r="CV43" s="675"/>
      <c r="CW43" s="675"/>
      <c r="CX43" s="675"/>
      <c r="CY43" s="676"/>
      <c r="CZ43" s="667">
        <v>0.2</v>
      </c>
      <c r="DA43" s="677"/>
      <c r="DB43" s="677"/>
      <c r="DC43" s="678"/>
      <c r="DD43" s="670">
        <v>42647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357</v>
      </c>
      <c r="C44" s="642"/>
      <c r="D44" s="642"/>
      <c r="E44" s="642"/>
      <c r="F44" s="642"/>
      <c r="G44" s="642"/>
      <c r="H44" s="642"/>
      <c r="I44" s="642"/>
      <c r="J44" s="642"/>
      <c r="K44" s="642"/>
      <c r="L44" s="642"/>
      <c r="M44" s="642"/>
      <c r="N44" s="642"/>
      <c r="O44" s="642"/>
      <c r="P44" s="642"/>
      <c r="Q44" s="643"/>
      <c r="R44" s="644">
        <v>19418526</v>
      </c>
      <c r="S44" s="679"/>
      <c r="T44" s="679"/>
      <c r="U44" s="679"/>
      <c r="V44" s="679"/>
      <c r="W44" s="679"/>
      <c r="X44" s="679"/>
      <c r="Y44" s="680"/>
      <c r="Z44" s="681">
        <v>100</v>
      </c>
      <c r="AA44" s="681"/>
      <c r="AB44" s="681"/>
      <c r="AC44" s="681"/>
      <c r="AD44" s="682">
        <v>8399331</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1958940</v>
      </c>
      <c r="CS44" s="665"/>
      <c r="CT44" s="665"/>
      <c r="CU44" s="665"/>
      <c r="CV44" s="665"/>
      <c r="CW44" s="665"/>
      <c r="CX44" s="665"/>
      <c r="CY44" s="666"/>
      <c r="CZ44" s="667">
        <v>10.8</v>
      </c>
      <c r="DA44" s="668"/>
      <c r="DB44" s="668"/>
      <c r="DC44" s="669"/>
      <c r="DD44" s="670">
        <v>182353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1359901</v>
      </c>
      <c r="CS45" s="675"/>
      <c r="CT45" s="675"/>
      <c r="CU45" s="675"/>
      <c r="CV45" s="675"/>
      <c r="CW45" s="675"/>
      <c r="CX45" s="675"/>
      <c r="CY45" s="676"/>
      <c r="CZ45" s="667">
        <v>7.5</v>
      </c>
      <c r="DA45" s="677"/>
      <c r="DB45" s="677"/>
      <c r="DC45" s="678"/>
      <c r="DD45" s="670">
        <v>24968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537117</v>
      </c>
      <c r="CS46" s="665"/>
      <c r="CT46" s="665"/>
      <c r="CU46" s="665"/>
      <c r="CV46" s="665"/>
      <c r="CW46" s="665"/>
      <c r="CX46" s="665"/>
      <c r="CY46" s="666"/>
      <c r="CZ46" s="667">
        <v>2.9</v>
      </c>
      <c r="DA46" s="668"/>
      <c r="DB46" s="668"/>
      <c r="DC46" s="669"/>
      <c r="DD46" s="670">
        <v>152963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159633</v>
      </c>
      <c r="CS47" s="675"/>
      <c r="CT47" s="675"/>
      <c r="CU47" s="675"/>
      <c r="CV47" s="675"/>
      <c r="CW47" s="675"/>
      <c r="CX47" s="675"/>
      <c r="CY47" s="676"/>
      <c r="CZ47" s="667">
        <v>0.9</v>
      </c>
      <c r="DA47" s="677"/>
      <c r="DB47" s="677"/>
      <c r="DC47" s="678"/>
      <c r="DD47" s="670">
        <v>31224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176</v>
      </c>
      <c r="CS48" s="665"/>
      <c r="CT48" s="665"/>
      <c r="CU48" s="665"/>
      <c r="CV48" s="665"/>
      <c r="CW48" s="665"/>
      <c r="CX48" s="665"/>
      <c r="CY48" s="666"/>
      <c r="CZ48" s="667" t="s">
        <v>176</v>
      </c>
      <c r="DA48" s="668"/>
      <c r="DB48" s="668"/>
      <c r="DC48" s="669"/>
      <c r="DD48" s="670" t="s">
        <v>176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18220502</v>
      </c>
      <c r="CS49" s="645"/>
      <c r="CT49" s="645"/>
      <c r="CU49" s="645"/>
      <c r="CV49" s="645"/>
      <c r="CW49" s="645"/>
      <c r="CX49" s="645"/>
      <c r="CY49" s="646"/>
      <c r="CZ49" s="647">
        <v>100</v>
      </c>
      <c r="DA49" s="648"/>
      <c r="DB49" s="648"/>
      <c r="DC49" s="649"/>
      <c r="DD49" s="650">
        <v>11489821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cS92hYmfd48zGEAm5F45IslnNU2q7oHnhonGVF0+EDPahiteHCKN0gl31RBtdqMdD1bHpIfphbtF5S3dfLbqA==" saltValue="8r4+fiF1EQfBAhPEs4l+2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368</v>
      </c>
      <c r="DK2" s="1156"/>
      <c r="DL2" s="1156"/>
      <c r="DM2" s="1156"/>
      <c r="DN2" s="1156"/>
      <c r="DO2" s="1157"/>
      <c r="DP2" s="231"/>
      <c r="DQ2" s="1155" t="s">
        <v>369</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35"/>
      <c r="BA5" s="235"/>
      <c r="BB5" s="235"/>
      <c r="BC5" s="235"/>
      <c r="BD5" s="235"/>
      <c r="BE5" s="236"/>
      <c r="BF5" s="236"/>
      <c r="BG5" s="236"/>
      <c r="BH5" s="236"/>
      <c r="BI5" s="236"/>
      <c r="BJ5" s="236"/>
      <c r="BK5" s="236"/>
      <c r="BL5" s="236"/>
      <c r="BM5" s="236"/>
      <c r="BN5" s="236"/>
      <c r="BO5" s="236"/>
      <c r="BP5" s="236"/>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389</v>
      </c>
      <c r="C7" s="1112"/>
      <c r="D7" s="1112"/>
      <c r="E7" s="1112"/>
      <c r="F7" s="1112"/>
      <c r="G7" s="1112"/>
      <c r="H7" s="1112"/>
      <c r="I7" s="1112"/>
      <c r="J7" s="1112"/>
      <c r="K7" s="1112"/>
      <c r="L7" s="1112"/>
      <c r="M7" s="1112"/>
      <c r="N7" s="1112"/>
      <c r="O7" s="1112"/>
      <c r="P7" s="1113"/>
      <c r="Q7" s="1166">
        <v>19428</v>
      </c>
      <c r="R7" s="1167"/>
      <c r="S7" s="1167"/>
      <c r="T7" s="1167"/>
      <c r="U7" s="1167"/>
      <c r="V7" s="1167">
        <v>18233</v>
      </c>
      <c r="W7" s="1167"/>
      <c r="X7" s="1167"/>
      <c r="Y7" s="1167"/>
      <c r="Z7" s="1167"/>
      <c r="AA7" s="1167">
        <v>1195</v>
      </c>
      <c r="AB7" s="1167"/>
      <c r="AC7" s="1167"/>
      <c r="AD7" s="1167"/>
      <c r="AE7" s="1168"/>
      <c r="AF7" s="1169">
        <v>1183</v>
      </c>
      <c r="AG7" s="1170"/>
      <c r="AH7" s="1170"/>
      <c r="AI7" s="1170"/>
      <c r="AJ7" s="1171"/>
      <c r="AK7" s="1172">
        <v>1147</v>
      </c>
      <c r="AL7" s="1173"/>
      <c r="AM7" s="1173"/>
      <c r="AN7" s="1173"/>
      <c r="AO7" s="1173"/>
      <c r="AP7" s="1173">
        <v>15465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583</v>
      </c>
      <c r="BT7" s="1164"/>
      <c r="BU7" s="1164"/>
      <c r="BV7" s="1164"/>
      <c r="BW7" s="1164"/>
      <c r="BX7" s="1164"/>
      <c r="BY7" s="1164"/>
      <c r="BZ7" s="1164"/>
      <c r="CA7" s="1164"/>
      <c r="CB7" s="1164"/>
      <c r="CC7" s="1164"/>
      <c r="CD7" s="1164"/>
      <c r="CE7" s="1164"/>
      <c r="CF7" s="1164"/>
      <c r="CG7" s="1176"/>
      <c r="CH7" s="1160">
        <v>-2</v>
      </c>
      <c r="CI7" s="1161"/>
      <c r="CJ7" s="1161"/>
      <c r="CK7" s="1161"/>
      <c r="CL7" s="1162"/>
      <c r="CM7" s="1160">
        <v>104</v>
      </c>
      <c r="CN7" s="1161"/>
      <c r="CO7" s="1161"/>
      <c r="CP7" s="1161"/>
      <c r="CQ7" s="1162"/>
      <c r="CR7" s="1160">
        <v>5</v>
      </c>
      <c r="CS7" s="1161"/>
      <c r="CT7" s="1161"/>
      <c r="CU7" s="1161"/>
      <c r="CV7" s="1162"/>
      <c r="CW7" s="1160" t="s">
        <v>582</v>
      </c>
      <c r="CX7" s="1161"/>
      <c r="CY7" s="1161"/>
      <c r="CZ7" s="1161"/>
      <c r="DA7" s="1162"/>
      <c r="DB7" s="1160" t="s">
        <v>582</v>
      </c>
      <c r="DC7" s="1161"/>
      <c r="DD7" s="1161"/>
      <c r="DE7" s="1161"/>
      <c r="DF7" s="1162"/>
      <c r="DG7" s="1160" t="s">
        <v>582</v>
      </c>
      <c r="DH7" s="1161"/>
      <c r="DI7" s="1161"/>
      <c r="DJ7" s="1161"/>
      <c r="DK7" s="1162"/>
      <c r="DL7" s="1160" t="s">
        <v>582</v>
      </c>
      <c r="DM7" s="1161"/>
      <c r="DN7" s="1161"/>
      <c r="DO7" s="1161"/>
      <c r="DP7" s="1162"/>
      <c r="DQ7" s="1160" t="s">
        <v>582</v>
      </c>
      <c r="DR7" s="1161"/>
      <c r="DS7" s="1161"/>
      <c r="DT7" s="1161"/>
      <c r="DU7" s="1162"/>
      <c r="DV7" s="1163"/>
      <c r="DW7" s="1164"/>
      <c r="DX7" s="1164"/>
      <c r="DY7" s="1164"/>
      <c r="DZ7" s="1165"/>
      <c r="EA7" s="237"/>
    </row>
    <row r="8" spans="1:131" s="238" customFormat="1" ht="26.25" customHeight="1" x14ac:dyDescent="0.2">
      <c r="A8" s="241">
        <v>2</v>
      </c>
      <c r="B8" s="1094" t="s">
        <v>390</v>
      </c>
      <c r="C8" s="1095"/>
      <c r="D8" s="1095"/>
      <c r="E8" s="1095"/>
      <c r="F8" s="1095"/>
      <c r="G8" s="1095"/>
      <c r="H8" s="1095"/>
      <c r="I8" s="1095"/>
      <c r="J8" s="1095"/>
      <c r="K8" s="1095"/>
      <c r="L8" s="1095"/>
      <c r="M8" s="1095"/>
      <c r="N8" s="1095"/>
      <c r="O8" s="1095"/>
      <c r="P8" s="1096"/>
      <c r="Q8" s="1102">
        <v>6</v>
      </c>
      <c r="R8" s="1103"/>
      <c r="S8" s="1103"/>
      <c r="T8" s="1103"/>
      <c r="U8" s="1103"/>
      <c r="V8" s="1103">
        <v>3</v>
      </c>
      <c r="W8" s="1103"/>
      <c r="X8" s="1103"/>
      <c r="Y8" s="1103"/>
      <c r="Z8" s="1103"/>
      <c r="AA8" s="1103">
        <v>3</v>
      </c>
      <c r="AB8" s="1103"/>
      <c r="AC8" s="1103"/>
      <c r="AD8" s="1103"/>
      <c r="AE8" s="1104"/>
      <c r="AF8" s="1099">
        <v>3</v>
      </c>
      <c r="AG8" s="1100"/>
      <c r="AH8" s="1100"/>
      <c r="AI8" s="1100"/>
      <c r="AJ8" s="1101"/>
      <c r="AK8" s="1144" t="s">
        <v>572</v>
      </c>
      <c r="AL8" s="1145"/>
      <c r="AM8" s="1145"/>
      <c r="AN8" s="1145"/>
      <c r="AO8" s="1145"/>
      <c r="AP8" s="1145" t="s">
        <v>572</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584</v>
      </c>
      <c r="BT8" s="1057"/>
      <c r="BU8" s="1057"/>
      <c r="BV8" s="1057"/>
      <c r="BW8" s="1057"/>
      <c r="BX8" s="1057"/>
      <c r="BY8" s="1057"/>
      <c r="BZ8" s="1057"/>
      <c r="CA8" s="1057"/>
      <c r="CB8" s="1057"/>
      <c r="CC8" s="1057"/>
      <c r="CD8" s="1057"/>
      <c r="CE8" s="1057"/>
      <c r="CF8" s="1057"/>
      <c r="CG8" s="1078"/>
      <c r="CH8" s="1053">
        <v>-138</v>
      </c>
      <c r="CI8" s="1054"/>
      <c r="CJ8" s="1054"/>
      <c r="CK8" s="1054"/>
      <c r="CL8" s="1055"/>
      <c r="CM8" s="1053">
        <v>134</v>
      </c>
      <c r="CN8" s="1054"/>
      <c r="CO8" s="1054"/>
      <c r="CP8" s="1054"/>
      <c r="CQ8" s="1055"/>
      <c r="CR8" s="1053">
        <v>36</v>
      </c>
      <c r="CS8" s="1054"/>
      <c r="CT8" s="1054"/>
      <c r="CU8" s="1054"/>
      <c r="CV8" s="1055"/>
      <c r="CW8" s="1053">
        <v>2</v>
      </c>
      <c r="CX8" s="1054"/>
      <c r="CY8" s="1054"/>
      <c r="CZ8" s="1054"/>
      <c r="DA8" s="1055"/>
      <c r="DB8" s="1053" t="s">
        <v>582</v>
      </c>
      <c r="DC8" s="1054"/>
      <c r="DD8" s="1054"/>
      <c r="DE8" s="1054"/>
      <c r="DF8" s="1055"/>
      <c r="DG8" s="1053" t="s">
        <v>582</v>
      </c>
      <c r="DH8" s="1054"/>
      <c r="DI8" s="1054"/>
      <c r="DJ8" s="1054"/>
      <c r="DK8" s="1055"/>
      <c r="DL8" s="1053" t="s">
        <v>582</v>
      </c>
      <c r="DM8" s="1054"/>
      <c r="DN8" s="1054"/>
      <c r="DO8" s="1054"/>
      <c r="DP8" s="1055"/>
      <c r="DQ8" s="1053" t="s">
        <v>582</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392</v>
      </c>
      <c r="B23" s="1001" t="s">
        <v>393</v>
      </c>
      <c r="C23" s="1002"/>
      <c r="D23" s="1002"/>
      <c r="E23" s="1002"/>
      <c r="F23" s="1002"/>
      <c r="G23" s="1002"/>
      <c r="H23" s="1002"/>
      <c r="I23" s="1002"/>
      <c r="J23" s="1002"/>
      <c r="K23" s="1002"/>
      <c r="L23" s="1002"/>
      <c r="M23" s="1002"/>
      <c r="N23" s="1002"/>
      <c r="O23" s="1002"/>
      <c r="P23" s="1012"/>
      <c r="Q23" s="1131">
        <v>19419</v>
      </c>
      <c r="R23" s="1125"/>
      <c r="S23" s="1125"/>
      <c r="T23" s="1125"/>
      <c r="U23" s="1125"/>
      <c r="V23" s="1125">
        <v>18221</v>
      </c>
      <c r="W23" s="1125"/>
      <c r="X23" s="1125"/>
      <c r="Y23" s="1125"/>
      <c r="Z23" s="1125"/>
      <c r="AA23" s="1125">
        <v>1198</v>
      </c>
      <c r="AB23" s="1125"/>
      <c r="AC23" s="1125"/>
      <c r="AD23" s="1125"/>
      <c r="AE23" s="1132"/>
      <c r="AF23" s="1133">
        <v>1186</v>
      </c>
      <c r="AG23" s="1125"/>
      <c r="AH23" s="1125"/>
      <c r="AI23" s="1125"/>
      <c r="AJ23" s="1134"/>
      <c r="AK23" s="1135"/>
      <c r="AL23" s="1136"/>
      <c r="AM23" s="1136"/>
      <c r="AN23" s="1136"/>
      <c r="AO23" s="1136"/>
      <c r="AP23" s="1125">
        <v>15465</v>
      </c>
      <c r="AQ23" s="1125"/>
      <c r="AR23" s="1125"/>
      <c r="AS23" s="1125"/>
      <c r="AT23" s="1125"/>
      <c r="AU23" s="1126"/>
      <c r="AV23" s="1126"/>
      <c r="AW23" s="1126"/>
      <c r="AX23" s="1126"/>
      <c r="AY23" s="1127"/>
      <c r="AZ23" s="1128" t="s">
        <v>176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372</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379</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404</v>
      </c>
      <c r="C28" s="1112"/>
      <c r="D28" s="1112"/>
      <c r="E28" s="1112"/>
      <c r="F28" s="1112"/>
      <c r="G28" s="1112"/>
      <c r="H28" s="1112"/>
      <c r="I28" s="1112"/>
      <c r="J28" s="1112"/>
      <c r="K28" s="1112"/>
      <c r="L28" s="1112"/>
      <c r="M28" s="1112"/>
      <c r="N28" s="1112"/>
      <c r="O28" s="1112"/>
      <c r="P28" s="1113"/>
      <c r="Q28" s="1114">
        <v>3214</v>
      </c>
      <c r="R28" s="1115"/>
      <c r="S28" s="1115"/>
      <c r="T28" s="1115"/>
      <c r="U28" s="1115"/>
      <c r="V28" s="1115">
        <v>3173</v>
      </c>
      <c r="W28" s="1115"/>
      <c r="X28" s="1115"/>
      <c r="Y28" s="1115"/>
      <c r="Z28" s="1115"/>
      <c r="AA28" s="1115">
        <v>41</v>
      </c>
      <c r="AB28" s="1115"/>
      <c r="AC28" s="1115"/>
      <c r="AD28" s="1115"/>
      <c r="AE28" s="1116"/>
      <c r="AF28" s="1117">
        <v>41</v>
      </c>
      <c r="AG28" s="1115"/>
      <c r="AH28" s="1115"/>
      <c r="AI28" s="1115"/>
      <c r="AJ28" s="1118"/>
      <c r="AK28" s="1106">
        <v>256</v>
      </c>
      <c r="AL28" s="1107"/>
      <c r="AM28" s="1107"/>
      <c r="AN28" s="1107"/>
      <c r="AO28" s="1107"/>
      <c r="AP28" s="1107" t="s">
        <v>572</v>
      </c>
      <c r="AQ28" s="1107"/>
      <c r="AR28" s="1107"/>
      <c r="AS28" s="1107"/>
      <c r="AT28" s="1107"/>
      <c r="AU28" s="1107" t="s">
        <v>572</v>
      </c>
      <c r="AV28" s="1107"/>
      <c r="AW28" s="1107"/>
      <c r="AX28" s="1107"/>
      <c r="AY28" s="1107"/>
      <c r="AZ28" s="1108" t="s">
        <v>572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405</v>
      </c>
      <c r="C29" s="1095"/>
      <c r="D29" s="1095"/>
      <c r="E29" s="1095"/>
      <c r="F29" s="1095"/>
      <c r="G29" s="1095"/>
      <c r="H29" s="1095"/>
      <c r="I29" s="1095"/>
      <c r="J29" s="1095"/>
      <c r="K29" s="1095"/>
      <c r="L29" s="1095"/>
      <c r="M29" s="1095"/>
      <c r="N29" s="1095"/>
      <c r="O29" s="1095"/>
      <c r="P29" s="1096"/>
      <c r="Q29" s="1102">
        <v>3717</v>
      </c>
      <c r="R29" s="1103"/>
      <c r="S29" s="1103"/>
      <c r="T29" s="1103"/>
      <c r="U29" s="1103"/>
      <c r="V29" s="1103">
        <v>3538</v>
      </c>
      <c r="W29" s="1103"/>
      <c r="X29" s="1103"/>
      <c r="Y29" s="1103"/>
      <c r="Z29" s="1103"/>
      <c r="AA29" s="1103">
        <v>179</v>
      </c>
      <c r="AB29" s="1103"/>
      <c r="AC29" s="1103"/>
      <c r="AD29" s="1103"/>
      <c r="AE29" s="1104"/>
      <c r="AF29" s="1099">
        <v>179</v>
      </c>
      <c r="AG29" s="1100"/>
      <c r="AH29" s="1100"/>
      <c r="AI29" s="1100"/>
      <c r="AJ29" s="1101"/>
      <c r="AK29" s="1044">
        <v>519</v>
      </c>
      <c r="AL29" s="1035"/>
      <c r="AM29" s="1035"/>
      <c r="AN29" s="1035"/>
      <c r="AO29" s="1035"/>
      <c r="AP29" s="1035" t="s">
        <v>572</v>
      </c>
      <c r="AQ29" s="1035"/>
      <c r="AR29" s="1035"/>
      <c r="AS29" s="1035"/>
      <c r="AT29" s="1035"/>
      <c r="AU29" s="1035" t="s">
        <v>572</v>
      </c>
      <c r="AV29" s="1035"/>
      <c r="AW29" s="1035"/>
      <c r="AX29" s="1035"/>
      <c r="AY29" s="1035"/>
      <c r="AZ29" s="1105" t="s">
        <v>572</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406</v>
      </c>
      <c r="C30" s="1095"/>
      <c r="D30" s="1095"/>
      <c r="E30" s="1095"/>
      <c r="F30" s="1095"/>
      <c r="G30" s="1095"/>
      <c r="H30" s="1095"/>
      <c r="I30" s="1095"/>
      <c r="J30" s="1095"/>
      <c r="K30" s="1095"/>
      <c r="L30" s="1095"/>
      <c r="M30" s="1095"/>
      <c r="N30" s="1095"/>
      <c r="O30" s="1095"/>
      <c r="P30" s="1096"/>
      <c r="Q30" s="1102">
        <v>397</v>
      </c>
      <c r="R30" s="1103"/>
      <c r="S30" s="1103"/>
      <c r="T30" s="1103"/>
      <c r="U30" s="1103"/>
      <c r="V30" s="1103">
        <v>385</v>
      </c>
      <c r="W30" s="1103"/>
      <c r="X30" s="1103"/>
      <c r="Y30" s="1103"/>
      <c r="Z30" s="1103"/>
      <c r="AA30" s="1103">
        <v>12</v>
      </c>
      <c r="AB30" s="1103"/>
      <c r="AC30" s="1103"/>
      <c r="AD30" s="1103"/>
      <c r="AE30" s="1104"/>
      <c r="AF30" s="1099">
        <v>12</v>
      </c>
      <c r="AG30" s="1100"/>
      <c r="AH30" s="1100"/>
      <c r="AI30" s="1100"/>
      <c r="AJ30" s="1101"/>
      <c r="AK30" s="1044">
        <v>113</v>
      </c>
      <c r="AL30" s="1035"/>
      <c r="AM30" s="1035"/>
      <c r="AN30" s="1035"/>
      <c r="AO30" s="1035"/>
      <c r="AP30" s="1035" t="s">
        <v>572</v>
      </c>
      <c r="AQ30" s="1035"/>
      <c r="AR30" s="1035"/>
      <c r="AS30" s="1035"/>
      <c r="AT30" s="1035"/>
      <c r="AU30" s="1035" t="s">
        <v>572</v>
      </c>
      <c r="AV30" s="1035"/>
      <c r="AW30" s="1035"/>
      <c r="AX30" s="1035"/>
      <c r="AY30" s="1035"/>
      <c r="AZ30" s="1105" t="s">
        <v>572</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407</v>
      </c>
      <c r="C31" s="1095"/>
      <c r="D31" s="1095"/>
      <c r="E31" s="1095"/>
      <c r="F31" s="1095"/>
      <c r="G31" s="1095"/>
      <c r="H31" s="1095"/>
      <c r="I31" s="1095"/>
      <c r="J31" s="1095"/>
      <c r="K31" s="1095"/>
      <c r="L31" s="1095"/>
      <c r="M31" s="1095"/>
      <c r="N31" s="1095"/>
      <c r="O31" s="1095"/>
      <c r="P31" s="1096"/>
      <c r="Q31" s="1102">
        <v>792</v>
      </c>
      <c r="R31" s="1103"/>
      <c r="S31" s="1103"/>
      <c r="T31" s="1103"/>
      <c r="U31" s="1103"/>
      <c r="V31" s="1103">
        <v>689</v>
      </c>
      <c r="W31" s="1103"/>
      <c r="X31" s="1103"/>
      <c r="Y31" s="1103"/>
      <c r="Z31" s="1103"/>
      <c r="AA31" s="1103">
        <v>103</v>
      </c>
      <c r="AB31" s="1103"/>
      <c r="AC31" s="1103"/>
      <c r="AD31" s="1103"/>
      <c r="AE31" s="1104"/>
      <c r="AF31" s="1099">
        <v>792</v>
      </c>
      <c r="AG31" s="1100"/>
      <c r="AH31" s="1100"/>
      <c r="AI31" s="1100"/>
      <c r="AJ31" s="1101"/>
      <c r="AK31" s="1044">
        <v>16</v>
      </c>
      <c r="AL31" s="1035"/>
      <c r="AM31" s="1035"/>
      <c r="AN31" s="1035"/>
      <c r="AO31" s="1035"/>
      <c r="AP31" s="1035">
        <v>1160</v>
      </c>
      <c r="AQ31" s="1035"/>
      <c r="AR31" s="1035"/>
      <c r="AS31" s="1035"/>
      <c r="AT31" s="1035"/>
      <c r="AU31" s="1035">
        <v>60</v>
      </c>
      <c r="AV31" s="1035"/>
      <c r="AW31" s="1035"/>
      <c r="AX31" s="1035"/>
      <c r="AY31" s="1035"/>
      <c r="AZ31" s="1105" t="s">
        <v>572</v>
      </c>
      <c r="BA31" s="1105"/>
      <c r="BB31" s="1105"/>
      <c r="BC31" s="1105"/>
      <c r="BD31" s="1105"/>
      <c r="BE31" s="1036" t="s">
        <v>408</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409</v>
      </c>
      <c r="C32" s="1095"/>
      <c r="D32" s="1095"/>
      <c r="E32" s="1095"/>
      <c r="F32" s="1095"/>
      <c r="G32" s="1095"/>
      <c r="H32" s="1095"/>
      <c r="I32" s="1095"/>
      <c r="J32" s="1095"/>
      <c r="K32" s="1095"/>
      <c r="L32" s="1095"/>
      <c r="M32" s="1095"/>
      <c r="N32" s="1095"/>
      <c r="O32" s="1095"/>
      <c r="P32" s="1096"/>
      <c r="Q32" s="1102">
        <v>962</v>
      </c>
      <c r="R32" s="1103"/>
      <c r="S32" s="1103"/>
      <c r="T32" s="1103"/>
      <c r="U32" s="1103"/>
      <c r="V32" s="1103">
        <v>956</v>
      </c>
      <c r="W32" s="1103"/>
      <c r="X32" s="1103"/>
      <c r="Y32" s="1103"/>
      <c r="Z32" s="1103"/>
      <c r="AA32" s="1103">
        <v>6</v>
      </c>
      <c r="AB32" s="1103"/>
      <c r="AC32" s="1103"/>
      <c r="AD32" s="1103"/>
      <c r="AE32" s="1104"/>
      <c r="AF32" s="1099">
        <v>91</v>
      </c>
      <c r="AG32" s="1100"/>
      <c r="AH32" s="1100"/>
      <c r="AI32" s="1100"/>
      <c r="AJ32" s="1101"/>
      <c r="AK32" s="1044">
        <v>677</v>
      </c>
      <c r="AL32" s="1035"/>
      <c r="AM32" s="1035"/>
      <c r="AN32" s="1035"/>
      <c r="AO32" s="1035"/>
      <c r="AP32" s="1035">
        <v>7234</v>
      </c>
      <c r="AQ32" s="1035"/>
      <c r="AR32" s="1035"/>
      <c r="AS32" s="1035"/>
      <c r="AT32" s="1035"/>
      <c r="AU32" s="1035">
        <v>5281</v>
      </c>
      <c r="AV32" s="1035"/>
      <c r="AW32" s="1035"/>
      <c r="AX32" s="1035"/>
      <c r="AY32" s="1035"/>
      <c r="AZ32" s="1105" t="s">
        <v>572</v>
      </c>
      <c r="BA32" s="1105"/>
      <c r="BB32" s="1105"/>
      <c r="BC32" s="1105"/>
      <c r="BD32" s="1105"/>
      <c r="BE32" s="1036" t="s">
        <v>408</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392</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1116</v>
      </c>
      <c r="AG63" s="1023"/>
      <c r="AH63" s="1023"/>
      <c r="AI63" s="1023"/>
      <c r="AJ63" s="1086"/>
      <c r="AK63" s="1087"/>
      <c r="AL63" s="1027"/>
      <c r="AM63" s="1027"/>
      <c r="AN63" s="1027"/>
      <c r="AO63" s="1027"/>
      <c r="AP63" s="1023">
        <v>8394</v>
      </c>
      <c r="AQ63" s="1023"/>
      <c r="AR63" s="1023"/>
      <c r="AS63" s="1023"/>
      <c r="AT63" s="1023"/>
      <c r="AU63" s="1023">
        <v>5341</v>
      </c>
      <c r="AV63" s="1023"/>
      <c r="AW63" s="1023"/>
      <c r="AX63" s="1023"/>
      <c r="AY63" s="1023"/>
      <c r="AZ63" s="1081"/>
      <c r="BA63" s="1081"/>
      <c r="BB63" s="1081"/>
      <c r="BC63" s="1081"/>
      <c r="BD63" s="1081"/>
      <c r="BE63" s="1024"/>
      <c r="BF63" s="1024"/>
      <c r="BG63" s="1024"/>
      <c r="BH63" s="1024"/>
      <c r="BI63" s="1025"/>
      <c r="BJ63" s="1082" t="s">
        <v>176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413</v>
      </c>
      <c r="B66" s="1060"/>
      <c r="C66" s="1060"/>
      <c r="D66" s="1060"/>
      <c r="E66" s="1060"/>
      <c r="F66" s="1060"/>
      <c r="G66" s="1060"/>
      <c r="H66" s="1060"/>
      <c r="I66" s="1060"/>
      <c r="J66" s="1060"/>
      <c r="K66" s="1060"/>
      <c r="L66" s="1060"/>
      <c r="M66" s="1060"/>
      <c r="N66" s="1060"/>
      <c r="O66" s="1060"/>
      <c r="P66" s="1061"/>
      <c r="Q66" s="1065" t="s">
        <v>414</v>
      </c>
      <c r="R66" s="1066"/>
      <c r="S66" s="1066"/>
      <c r="T66" s="1066"/>
      <c r="U66" s="1067"/>
      <c r="V66" s="1065" t="s">
        <v>415</v>
      </c>
      <c r="W66" s="1066"/>
      <c r="X66" s="1066"/>
      <c r="Y66" s="1066"/>
      <c r="Z66" s="1067"/>
      <c r="AA66" s="1065" t="s">
        <v>398</v>
      </c>
      <c r="AB66" s="1066"/>
      <c r="AC66" s="1066"/>
      <c r="AD66" s="1066"/>
      <c r="AE66" s="1067"/>
      <c r="AF66" s="1071" t="s">
        <v>399</v>
      </c>
      <c r="AG66" s="1072"/>
      <c r="AH66" s="1072"/>
      <c r="AI66" s="1072"/>
      <c r="AJ66" s="1073"/>
      <c r="AK66" s="1065" t="s">
        <v>416</v>
      </c>
      <c r="AL66" s="1060"/>
      <c r="AM66" s="1060"/>
      <c r="AN66" s="1060"/>
      <c r="AO66" s="1061"/>
      <c r="AP66" s="1065" t="s">
        <v>417</v>
      </c>
      <c r="AQ66" s="1066"/>
      <c r="AR66" s="1066"/>
      <c r="AS66" s="1066"/>
      <c r="AT66" s="1067"/>
      <c r="AU66" s="1065" t="s">
        <v>418</v>
      </c>
      <c r="AV66" s="1066"/>
      <c r="AW66" s="1066"/>
      <c r="AX66" s="1066"/>
      <c r="AY66" s="1067"/>
      <c r="AZ66" s="1065" t="s">
        <v>379</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573</v>
      </c>
      <c r="C68" s="1050"/>
      <c r="D68" s="1050"/>
      <c r="E68" s="1050"/>
      <c r="F68" s="1050"/>
      <c r="G68" s="1050"/>
      <c r="H68" s="1050"/>
      <c r="I68" s="1050"/>
      <c r="J68" s="1050"/>
      <c r="K68" s="1050"/>
      <c r="L68" s="1050"/>
      <c r="M68" s="1050"/>
      <c r="N68" s="1050"/>
      <c r="O68" s="1050"/>
      <c r="P68" s="1051"/>
      <c r="Q68" s="1052">
        <v>6990</v>
      </c>
      <c r="R68" s="1046"/>
      <c r="S68" s="1046"/>
      <c r="T68" s="1046"/>
      <c r="U68" s="1046"/>
      <c r="V68" s="1046">
        <v>6853</v>
      </c>
      <c r="W68" s="1046"/>
      <c r="X68" s="1046"/>
      <c r="Y68" s="1046"/>
      <c r="Z68" s="1046"/>
      <c r="AA68" s="1046">
        <v>137</v>
      </c>
      <c r="AB68" s="1046"/>
      <c r="AC68" s="1046"/>
      <c r="AD68" s="1046"/>
      <c r="AE68" s="1046"/>
      <c r="AF68" s="1046">
        <v>137</v>
      </c>
      <c r="AG68" s="1046"/>
      <c r="AH68" s="1046"/>
      <c r="AI68" s="1046"/>
      <c r="AJ68" s="1046"/>
      <c r="AK68" s="1046">
        <v>265</v>
      </c>
      <c r="AL68" s="1046"/>
      <c r="AM68" s="1046"/>
      <c r="AN68" s="1046"/>
      <c r="AO68" s="1046"/>
      <c r="AP68" s="1046">
        <v>6578</v>
      </c>
      <c r="AQ68" s="1046"/>
      <c r="AR68" s="1046"/>
      <c r="AS68" s="1046"/>
      <c r="AT68" s="1046"/>
      <c r="AU68" s="1046">
        <v>488</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574</v>
      </c>
      <c r="C69" s="1039"/>
      <c r="D69" s="1039"/>
      <c r="E69" s="1039"/>
      <c r="F69" s="1039"/>
      <c r="G69" s="1039"/>
      <c r="H69" s="1039"/>
      <c r="I69" s="1039"/>
      <c r="J69" s="1039"/>
      <c r="K69" s="1039"/>
      <c r="L69" s="1039"/>
      <c r="M69" s="1039"/>
      <c r="N69" s="1039"/>
      <c r="O69" s="1039"/>
      <c r="P69" s="1040"/>
      <c r="Q69" s="1041">
        <v>18362</v>
      </c>
      <c r="R69" s="1035"/>
      <c r="S69" s="1035"/>
      <c r="T69" s="1035"/>
      <c r="U69" s="1035"/>
      <c r="V69" s="1035">
        <v>16704</v>
      </c>
      <c r="W69" s="1035"/>
      <c r="X69" s="1035"/>
      <c r="Y69" s="1035"/>
      <c r="Z69" s="1035"/>
      <c r="AA69" s="1035">
        <v>1657</v>
      </c>
      <c r="AB69" s="1035"/>
      <c r="AC69" s="1035"/>
      <c r="AD69" s="1035"/>
      <c r="AE69" s="1035"/>
      <c r="AF69" s="1035">
        <v>2176</v>
      </c>
      <c r="AG69" s="1035"/>
      <c r="AH69" s="1035"/>
      <c r="AI69" s="1035"/>
      <c r="AJ69" s="1035"/>
      <c r="AK69" s="1035" t="s">
        <v>582</v>
      </c>
      <c r="AL69" s="1035"/>
      <c r="AM69" s="1035"/>
      <c r="AN69" s="1035"/>
      <c r="AO69" s="1035"/>
      <c r="AP69" s="1035">
        <v>16425</v>
      </c>
      <c r="AQ69" s="1035"/>
      <c r="AR69" s="1035"/>
      <c r="AS69" s="1035"/>
      <c r="AT69" s="1035"/>
      <c r="AU69" s="1035">
        <v>2598</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575</v>
      </c>
      <c r="C70" s="1039"/>
      <c r="D70" s="1039"/>
      <c r="E70" s="1039"/>
      <c r="F70" s="1039"/>
      <c r="G70" s="1039"/>
      <c r="H70" s="1039"/>
      <c r="I70" s="1039"/>
      <c r="J70" s="1039"/>
      <c r="K70" s="1039"/>
      <c r="L70" s="1039"/>
      <c r="M70" s="1039"/>
      <c r="N70" s="1039"/>
      <c r="O70" s="1039"/>
      <c r="P70" s="1040"/>
      <c r="Q70" s="1041">
        <v>6846</v>
      </c>
      <c r="R70" s="1035"/>
      <c r="S70" s="1035"/>
      <c r="T70" s="1035"/>
      <c r="U70" s="1035"/>
      <c r="V70" s="1035">
        <v>6764</v>
      </c>
      <c r="W70" s="1035"/>
      <c r="X70" s="1035"/>
      <c r="Y70" s="1035"/>
      <c r="Z70" s="1035"/>
      <c r="AA70" s="1035">
        <v>82</v>
      </c>
      <c r="AB70" s="1035"/>
      <c r="AC70" s="1035"/>
      <c r="AD70" s="1035"/>
      <c r="AE70" s="1035"/>
      <c r="AF70" s="1035">
        <v>82</v>
      </c>
      <c r="AG70" s="1035"/>
      <c r="AH70" s="1035"/>
      <c r="AI70" s="1035"/>
      <c r="AJ70" s="1035"/>
      <c r="AK70" s="1035" t="s">
        <v>572</v>
      </c>
      <c r="AL70" s="1035"/>
      <c r="AM70" s="1035"/>
      <c r="AN70" s="1035"/>
      <c r="AO70" s="1035"/>
      <c r="AP70" s="1035" t="s">
        <v>582</v>
      </c>
      <c r="AQ70" s="1035"/>
      <c r="AR70" s="1035"/>
      <c r="AS70" s="1035"/>
      <c r="AT70" s="1035"/>
      <c r="AU70" s="1035" t="s">
        <v>582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576</v>
      </c>
      <c r="C71" s="1039"/>
      <c r="D71" s="1039"/>
      <c r="E71" s="1039"/>
      <c r="F71" s="1039"/>
      <c r="G71" s="1039"/>
      <c r="H71" s="1039"/>
      <c r="I71" s="1039"/>
      <c r="J71" s="1039"/>
      <c r="K71" s="1039"/>
      <c r="L71" s="1039"/>
      <c r="M71" s="1039"/>
      <c r="N71" s="1039"/>
      <c r="O71" s="1039"/>
      <c r="P71" s="1040"/>
      <c r="Q71" s="1041">
        <v>222</v>
      </c>
      <c r="R71" s="1035"/>
      <c r="S71" s="1035"/>
      <c r="T71" s="1035"/>
      <c r="U71" s="1035"/>
      <c r="V71" s="1035">
        <v>127</v>
      </c>
      <c r="W71" s="1035"/>
      <c r="X71" s="1035"/>
      <c r="Y71" s="1035"/>
      <c r="Z71" s="1035"/>
      <c r="AA71" s="1035">
        <v>95</v>
      </c>
      <c r="AB71" s="1035"/>
      <c r="AC71" s="1035"/>
      <c r="AD71" s="1035"/>
      <c r="AE71" s="1035"/>
      <c r="AF71" s="1035">
        <v>95</v>
      </c>
      <c r="AG71" s="1035"/>
      <c r="AH71" s="1035"/>
      <c r="AI71" s="1035"/>
      <c r="AJ71" s="1035"/>
      <c r="AK71" s="1035" t="s">
        <v>572</v>
      </c>
      <c r="AL71" s="1035"/>
      <c r="AM71" s="1035"/>
      <c r="AN71" s="1035"/>
      <c r="AO71" s="1035"/>
      <c r="AP71" s="1035" t="s">
        <v>582</v>
      </c>
      <c r="AQ71" s="1035"/>
      <c r="AR71" s="1035"/>
      <c r="AS71" s="1035"/>
      <c r="AT71" s="1035"/>
      <c r="AU71" s="1035" t="s">
        <v>582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577</v>
      </c>
      <c r="C72" s="1039"/>
      <c r="D72" s="1039"/>
      <c r="E72" s="1039"/>
      <c r="F72" s="1039"/>
      <c r="G72" s="1039"/>
      <c r="H72" s="1039"/>
      <c r="I72" s="1039"/>
      <c r="J72" s="1039"/>
      <c r="K72" s="1039"/>
      <c r="L72" s="1039"/>
      <c r="M72" s="1039"/>
      <c r="N72" s="1039"/>
      <c r="O72" s="1039"/>
      <c r="P72" s="1040"/>
      <c r="Q72" s="1041">
        <v>159547</v>
      </c>
      <c r="R72" s="1035"/>
      <c r="S72" s="1035"/>
      <c r="T72" s="1035"/>
      <c r="U72" s="1035"/>
      <c r="V72" s="1035">
        <v>155011</v>
      </c>
      <c r="W72" s="1035"/>
      <c r="X72" s="1035"/>
      <c r="Y72" s="1035"/>
      <c r="Z72" s="1035"/>
      <c r="AA72" s="1035">
        <v>4536</v>
      </c>
      <c r="AB72" s="1035"/>
      <c r="AC72" s="1035"/>
      <c r="AD72" s="1035"/>
      <c r="AE72" s="1035"/>
      <c r="AF72" s="1035">
        <v>4536</v>
      </c>
      <c r="AG72" s="1035"/>
      <c r="AH72" s="1035"/>
      <c r="AI72" s="1035"/>
      <c r="AJ72" s="1035"/>
      <c r="AK72" s="1035">
        <v>1201</v>
      </c>
      <c r="AL72" s="1035"/>
      <c r="AM72" s="1035"/>
      <c r="AN72" s="1035"/>
      <c r="AO72" s="1035"/>
      <c r="AP72" s="1035" t="s">
        <v>582</v>
      </c>
      <c r="AQ72" s="1035"/>
      <c r="AR72" s="1035"/>
      <c r="AS72" s="1035"/>
      <c r="AT72" s="1035"/>
      <c r="AU72" s="1035" t="s">
        <v>582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578</v>
      </c>
      <c r="C73" s="1039"/>
      <c r="D73" s="1039"/>
      <c r="E73" s="1039"/>
      <c r="F73" s="1039"/>
      <c r="G73" s="1039"/>
      <c r="H73" s="1039"/>
      <c r="I73" s="1039"/>
      <c r="J73" s="1039"/>
      <c r="K73" s="1039"/>
      <c r="L73" s="1039"/>
      <c r="M73" s="1039"/>
      <c r="N73" s="1039"/>
      <c r="O73" s="1039"/>
      <c r="P73" s="1040"/>
      <c r="Q73" s="1041">
        <v>1065</v>
      </c>
      <c r="R73" s="1035"/>
      <c r="S73" s="1035"/>
      <c r="T73" s="1035"/>
      <c r="U73" s="1035"/>
      <c r="V73" s="1035">
        <v>1062</v>
      </c>
      <c r="W73" s="1035"/>
      <c r="X73" s="1035"/>
      <c r="Y73" s="1035"/>
      <c r="Z73" s="1035"/>
      <c r="AA73" s="1035">
        <v>4</v>
      </c>
      <c r="AB73" s="1035"/>
      <c r="AC73" s="1035"/>
      <c r="AD73" s="1035"/>
      <c r="AE73" s="1035"/>
      <c r="AF73" s="1035">
        <v>4</v>
      </c>
      <c r="AG73" s="1035"/>
      <c r="AH73" s="1035"/>
      <c r="AI73" s="1035"/>
      <c r="AJ73" s="1035"/>
      <c r="AK73" s="1035" t="s">
        <v>572</v>
      </c>
      <c r="AL73" s="1035"/>
      <c r="AM73" s="1035"/>
      <c r="AN73" s="1035"/>
      <c r="AO73" s="1035"/>
      <c r="AP73" s="1035" t="s">
        <v>582</v>
      </c>
      <c r="AQ73" s="1035"/>
      <c r="AR73" s="1035"/>
      <c r="AS73" s="1035"/>
      <c r="AT73" s="1035"/>
      <c r="AU73" s="1035" t="s">
        <v>582</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579</v>
      </c>
      <c r="C74" s="1039"/>
      <c r="D74" s="1039"/>
      <c r="E74" s="1039"/>
      <c r="F74" s="1039"/>
      <c r="G74" s="1039"/>
      <c r="H74" s="1039"/>
      <c r="I74" s="1039"/>
      <c r="J74" s="1039"/>
      <c r="K74" s="1039"/>
      <c r="L74" s="1039"/>
      <c r="M74" s="1039"/>
      <c r="N74" s="1039"/>
      <c r="O74" s="1039"/>
      <c r="P74" s="1040"/>
      <c r="Q74" s="1041">
        <v>88</v>
      </c>
      <c r="R74" s="1035"/>
      <c r="S74" s="1035"/>
      <c r="T74" s="1035"/>
      <c r="U74" s="1035"/>
      <c r="V74" s="1035">
        <v>76</v>
      </c>
      <c r="W74" s="1035"/>
      <c r="X74" s="1035"/>
      <c r="Y74" s="1035"/>
      <c r="Z74" s="1035"/>
      <c r="AA74" s="1035">
        <v>12</v>
      </c>
      <c r="AB74" s="1035"/>
      <c r="AC74" s="1035"/>
      <c r="AD74" s="1035"/>
      <c r="AE74" s="1035"/>
      <c r="AF74" s="1035">
        <v>12</v>
      </c>
      <c r="AG74" s="1035"/>
      <c r="AH74" s="1035"/>
      <c r="AI74" s="1035"/>
      <c r="AJ74" s="1035"/>
      <c r="AK74" s="1035" t="s">
        <v>572</v>
      </c>
      <c r="AL74" s="1035"/>
      <c r="AM74" s="1035"/>
      <c r="AN74" s="1035"/>
      <c r="AO74" s="1035"/>
      <c r="AP74" s="1035" t="s">
        <v>582</v>
      </c>
      <c r="AQ74" s="1035"/>
      <c r="AR74" s="1035"/>
      <c r="AS74" s="1035"/>
      <c r="AT74" s="1035"/>
      <c r="AU74" s="1035" t="s">
        <v>582</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580</v>
      </c>
      <c r="C75" s="1039"/>
      <c r="D75" s="1039"/>
      <c r="E75" s="1039"/>
      <c r="F75" s="1039"/>
      <c r="G75" s="1039"/>
      <c r="H75" s="1039"/>
      <c r="I75" s="1039"/>
      <c r="J75" s="1039"/>
      <c r="K75" s="1039"/>
      <c r="L75" s="1039"/>
      <c r="M75" s="1039"/>
      <c r="N75" s="1039"/>
      <c r="O75" s="1039"/>
      <c r="P75" s="1040"/>
      <c r="Q75" s="1042">
        <v>32</v>
      </c>
      <c r="R75" s="1043"/>
      <c r="S75" s="1043"/>
      <c r="T75" s="1043"/>
      <c r="U75" s="1044"/>
      <c r="V75" s="1045">
        <v>28</v>
      </c>
      <c r="W75" s="1043"/>
      <c r="X75" s="1043"/>
      <c r="Y75" s="1043"/>
      <c r="Z75" s="1044"/>
      <c r="AA75" s="1045">
        <v>4</v>
      </c>
      <c r="AB75" s="1043"/>
      <c r="AC75" s="1043"/>
      <c r="AD75" s="1043"/>
      <c r="AE75" s="1044"/>
      <c r="AF75" s="1045">
        <v>4</v>
      </c>
      <c r="AG75" s="1043"/>
      <c r="AH75" s="1043"/>
      <c r="AI75" s="1043"/>
      <c r="AJ75" s="1044"/>
      <c r="AK75" s="1045">
        <v>8</v>
      </c>
      <c r="AL75" s="1043"/>
      <c r="AM75" s="1043"/>
      <c r="AN75" s="1043"/>
      <c r="AO75" s="1044"/>
      <c r="AP75" s="1045" t="s">
        <v>582</v>
      </c>
      <c r="AQ75" s="1043"/>
      <c r="AR75" s="1043"/>
      <c r="AS75" s="1043"/>
      <c r="AT75" s="1044"/>
      <c r="AU75" s="1045" t="s">
        <v>582</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t="s">
        <v>581</v>
      </c>
      <c r="C76" s="1039"/>
      <c r="D76" s="1039"/>
      <c r="E76" s="1039"/>
      <c r="F76" s="1039"/>
      <c r="G76" s="1039"/>
      <c r="H76" s="1039"/>
      <c r="I76" s="1039"/>
      <c r="J76" s="1039"/>
      <c r="K76" s="1039"/>
      <c r="L76" s="1039"/>
      <c r="M76" s="1039"/>
      <c r="N76" s="1039"/>
      <c r="O76" s="1039"/>
      <c r="P76" s="1040"/>
      <c r="Q76" s="1042">
        <v>13</v>
      </c>
      <c r="R76" s="1043"/>
      <c r="S76" s="1043"/>
      <c r="T76" s="1043"/>
      <c r="U76" s="1044"/>
      <c r="V76" s="1045">
        <v>11</v>
      </c>
      <c r="W76" s="1043"/>
      <c r="X76" s="1043"/>
      <c r="Y76" s="1043"/>
      <c r="Z76" s="1044"/>
      <c r="AA76" s="1045">
        <v>2</v>
      </c>
      <c r="AB76" s="1043"/>
      <c r="AC76" s="1043"/>
      <c r="AD76" s="1043"/>
      <c r="AE76" s="1044"/>
      <c r="AF76" s="1045">
        <v>2</v>
      </c>
      <c r="AG76" s="1043"/>
      <c r="AH76" s="1043"/>
      <c r="AI76" s="1043"/>
      <c r="AJ76" s="1044"/>
      <c r="AK76" s="1045" t="s">
        <v>572</v>
      </c>
      <c r="AL76" s="1043"/>
      <c r="AM76" s="1043"/>
      <c r="AN76" s="1043"/>
      <c r="AO76" s="1044"/>
      <c r="AP76" s="1045" t="s">
        <v>582</v>
      </c>
      <c r="AQ76" s="1043"/>
      <c r="AR76" s="1043"/>
      <c r="AS76" s="1043"/>
      <c r="AT76" s="1044"/>
      <c r="AU76" s="1045" t="s">
        <v>582</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392</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7048</v>
      </c>
      <c r="AG88" s="1023"/>
      <c r="AH88" s="1023"/>
      <c r="AI88" s="1023"/>
      <c r="AJ88" s="1023"/>
      <c r="AK88" s="1027"/>
      <c r="AL88" s="1027"/>
      <c r="AM88" s="1027"/>
      <c r="AN88" s="1027"/>
      <c r="AO88" s="1027"/>
      <c r="AP88" s="1023">
        <v>23003</v>
      </c>
      <c r="AQ88" s="1023"/>
      <c r="AR88" s="1023"/>
      <c r="AS88" s="1023"/>
      <c r="AT88" s="1023"/>
      <c r="AU88" s="1023">
        <v>3086</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41</v>
      </c>
      <c r="CS102" s="1017"/>
      <c r="CT102" s="1017"/>
      <c r="CU102" s="1017"/>
      <c r="CV102" s="1018"/>
      <c r="CW102" s="1016">
        <v>2</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306</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306</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306</v>
      </c>
      <c r="DR109" s="960"/>
      <c r="DS109" s="960"/>
      <c r="DT109" s="960"/>
      <c r="DU109" s="961"/>
      <c r="DV109" s="962" t="s">
        <v>430</v>
      </c>
      <c r="DW109" s="960"/>
      <c r="DX109" s="960"/>
      <c r="DY109" s="960"/>
      <c r="DZ109" s="993"/>
    </row>
    <row r="110" spans="1:131" s="233" customFormat="1" ht="26.25" customHeight="1" x14ac:dyDescent="0.2">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1362119</v>
      </c>
      <c r="AB110" s="953"/>
      <c r="AC110" s="953"/>
      <c r="AD110" s="953"/>
      <c r="AE110" s="954"/>
      <c r="AF110" s="955">
        <v>1367390</v>
      </c>
      <c r="AG110" s="953"/>
      <c r="AH110" s="953"/>
      <c r="AI110" s="953"/>
      <c r="AJ110" s="954"/>
      <c r="AK110" s="955">
        <v>1379543</v>
      </c>
      <c r="AL110" s="953"/>
      <c r="AM110" s="953"/>
      <c r="AN110" s="953"/>
      <c r="AO110" s="954"/>
      <c r="AP110" s="956">
        <v>18.3</v>
      </c>
      <c r="AQ110" s="957"/>
      <c r="AR110" s="957"/>
      <c r="AS110" s="957"/>
      <c r="AT110" s="958"/>
      <c r="AU110" s="994" t="s">
        <v>72</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15400758</v>
      </c>
      <c r="BR110" s="906"/>
      <c r="BS110" s="906"/>
      <c r="BT110" s="906"/>
      <c r="BU110" s="906"/>
      <c r="BV110" s="906">
        <v>15089845</v>
      </c>
      <c r="BW110" s="906"/>
      <c r="BX110" s="906"/>
      <c r="BY110" s="906"/>
      <c r="BZ110" s="906"/>
      <c r="CA110" s="906">
        <v>15465185</v>
      </c>
      <c r="CB110" s="906"/>
      <c r="CC110" s="906"/>
      <c r="CD110" s="906"/>
      <c r="CE110" s="906"/>
      <c r="CF110" s="930">
        <v>205.6</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436</v>
      </c>
      <c r="DH110" s="906"/>
      <c r="DI110" s="906"/>
      <c r="DJ110" s="906"/>
      <c r="DK110" s="906"/>
      <c r="DL110" s="906" t="s">
        <v>176</v>
      </c>
      <c r="DM110" s="906"/>
      <c r="DN110" s="906"/>
      <c r="DO110" s="906"/>
      <c r="DP110" s="906"/>
      <c r="DQ110" s="906" t="s">
        <v>176</v>
      </c>
      <c r="DR110" s="906"/>
      <c r="DS110" s="906"/>
      <c r="DT110" s="906"/>
      <c r="DU110" s="906"/>
      <c r="DV110" s="907" t="s">
        <v>176</v>
      </c>
      <c r="DW110" s="907"/>
      <c r="DX110" s="907"/>
      <c r="DY110" s="907"/>
      <c r="DZ110" s="908"/>
    </row>
    <row r="111" spans="1:131" s="233" customFormat="1" ht="26.25" customHeight="1" x14ac:dyDescent="0.2">
      <c r="A111" s="838" t="s">
        <v>437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436</v>
      </c>
      <c r="AB111" s="983"/>
      <c r="AC111" s="983"/>
      <c r="AD111" s="983"/>
      <c r="AE111" s="984"/>
      <c r="AF111" s="985" t="s">
        <v>176</v>
      </c>
      <c r="AG111" s="983"/>
      <c r="AH111" s="983"/>
      <c r="AI111" s="983"/>
      <c r="AJ111" s="984"/>
      <c r="AK111" s="985" t="s">
        <v>176</v>
      </c>
      <c r="AL111" s="983"/>
      <c r="AM111" s="983"/>
      <c r="AN111" s="983"/>
      <c r="AO111" s="984"/>
      <c r="AP111" s="986" t="s">
        <v>176</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v>508580</v>
      </c>
      <c r="BR111" s="881"/>
      <c r="BS111" s="881"/>
      <c r="BT111" s="881"/>
      <c r="BU111" s="881"/>
      <c r="BV111" s="881">
        <v>477740</v>
      </c>
      <c r="BW111" s="881"/>
      <c r="BX111" s="881"/>
      <c r="BY111" s="881"/>
      <c r="BZ111" s="881"/>
      <c r="CA111" s="881">
        <v>446900</v>
      </c>
      <c r="CB111" s="881"/>
      <c r="CC111" s="881"/>
      <c r="CD111" s="881"/>
      <c r="CE111" s="881"/>
      <c r="CF111" s="939">
        <v>5.9</v>
      </c>
      <c r="CG111" s="940"/>
      <c r="CH111" s="940"/>
      <c r="CI111" s="940"/>
      <c r="CJ111" s="940"/>
      <c r="CK111" s="991"/>
      <c r="CL111" s="885"/>
      <c r="CM111" s="879" t="s">
        <v>439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176</v>
      </c>
      <c r="DH111" s="881"/>
      <c r="DI111" s="881"/>
      <c r="DJ111" s="881"/>
      <c r="DK111" s="881"/>
      <c r="DL111" s="881" t="s">
        <v>176</v>
      </c>
      <c r="DM111" s="881"/>
      <c r="DN111" s="881"/>
      <c r="DO111" s="881"/>
      <c r="DP111" s="881"/>
      <c r="DQ111" s="881" t="s">
        <v>176</v>
      </c>
      <c r="DR111" s="881"/>
      <c r="DS111" s="881"/>
      <c r="DT111" s="881"/>
      <c r="DU111" s="881"/>
      <c r="DV111" s="858" t="s">
        <v>176</v>
      </c>
      <c r="DW111" s="858"/>
      <c r="DX111" s="858"/>
      <c r="DY111" s="858"/>
      <c r="DZ111" s="859"/>
    </row>
    <row r="112" spans="1:131" s="233" customFormat="1" ht="26.25" customHeight="1" x14ac:dyDescent="0.2">
      <c r="A112" s="976" t="s">
        <v>440</v>
      </c>
      <c r="B112" s="977"/>
      <c r="C112" s="816" t="s">
        <v>441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176</v>
      </c>
      <c r="AB112" s="844"/>
      <c r="AC112" s="844"/>
      <c r="AD112" s="844"/>
      <c r="AE112" s="845"/>
      <c r="AF112" s="846" t="s">
        <v>436</v>
      </c>
      <c r="AG112" s="844"/>
      <c r="AH112" s="844"/>
      <c r="AI112" s="844"/>
      <c r="AJ112" s="845"/>
      <c r="AK112" s="846" t="s">
        <v>436</v>
      </c>
      <c r="AL112" s="844"/>
      <c r="AM112" s="844"/>
      <c r="AN112" s="844"/>
      <c r="AO112" s="845"/>
      <c r="AP112" s="888" t="s">
        <v>436</v>
      </c>
      <c r="AQ112" s="889"/>
      <c r="AR112" s="889"/>
      <c r="AS112" s="889"/>
      <c r="AT112" s="890"/>
      <c r="AU112" s="996"/>
      <c r="AV112" s="997"/>
      <c r="AW112" s="997"/>
      <c r="AX112" s="997"/>
      <c r="AY112" s="997"/>
      <c r="AZ112" s="879" t="s">
        <v>442</v>
      </c>
      <c r="BA112" s="816"/>
      <c r="BB112" s="816"/>
      <c r="BC112" s="816"/>
      <c r="BD112" s="816"/>
      <c r="BE112" s="816"/>
      <c r="BF112" s="816"/>
      <c r="BG112" s="816"/>
      <c r="BH112" s="816"/>
      <c r="BI112" s="816"/>
      <c r="BJ112" s="816"/>
      <c r="BK112" s="816"/>
      <c r="BL112" s="816"/>
      <c r="BM112" s="816"/>
      <c r="BN112" s="816"/>
      <c r="BO112" s="816"/>
      <c r="BP112" s="817"/>
      <c r="BQ112" s="880">
        <v>5968167</v>
      </c>
      <c r="BR112" s="881"/>
      <c r="BS112" s="881"/>
      <c r="BT112" s="881"/>
      <c r="BU112" s="881"/>
      <c r="BV112" s="881">
        <v>5698503</v>
      </c>
      <c r="BW112" s="881"/>
      <c r="BX112" s="881"/>
      <c r="BY112" s="881"/>
      <c r="BZ112" s="881"/>
      <c r="CA112" s="881">
        <v>5341162</v>
      </c>
      <c r="CB112" s="881"/>
      <c r="CC112" s="881"/>
      <c r="CD112" s="881"/>
      <c r="CE112" s="881"/>
      <c r="CF112" s="939">
        <v>71</v>
      </c>
      <c r="CG112" s="940"/>
      <c r="CH112" s="940"/>
      <c r="CI112" s="940"/>
      <c r="CJ112" s="940"/>
      <c r="CK112" s="991"/>
      <c r="CL112" s="885"/>
      <c r="CM112" s="879" t="s">
        <v>443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176</v>
      </c>
      <c r="DH112" s="881"/>
      <c r="DI112" s="881"/>
      <c r="DJ112" s="881"/>
      <c r="DK112" s="881"/>
      <c r="DL112" s="881" t="s">
        <v>176</v>
      </c>
      <c r="DM112" s="881"/>
      <c r="DN112" s="881"/>
      <c r="DO112" s="881"/>
      <c r="DP112" s="881"/>
      <c r="DQ112" s="881" t="s">
        <v>176</v>
      </c>
      <c r="DR112" s="881"/>
      <c r="DS112" s="881"/>
      <c r="DT112" s="881"/>
      <c r="DU112" s="881"/>
      <c r="DV112" s="858" t="s">
        <v>436</v>
      </c>
      <c r="DW112" s="858"/>
      <c r="DX112" s="858"/>
      <c r="DY112" s="858"/>
      <c r="DZ112" s="859"/>
    </row>
    <row r="113" spans="1:130" s="233" customFormat="1" ht="26.25" customHeight="1" x14ac:dyDescent="0.2">
      <c r="A113" s="978"/>
      <c r="B113" s="979"/>
      <c r="C113" s="816" t="s">
        <v>444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570576</v>
      </c>
      <c r="AB113" s="983"/>
      <c r="AC113" s="983"/>
      <c r="AD113" s="983"/>
      <c r="AE113" s="984"/>
      <c r="AF113" s="985">
        <v>547633</v>
      </c>
      <c r="AG113" s="983"/>
      <c r="AH113" s="983"/>
      <c r="AI113" s="983"/>
      <c r="AJ113" s="984"/>
      <c r="AK113" s="985">
        <v>536064</v>
      </c>
      <c r="AL113" s="983"/>
      <c r="AM113" s="983"/>
      <c r="AN113" s="983"/>
      <c r="AO113" s="984"/>
      <c r="AP113" s="986">
        <v>7.1</v>
      </c>
      <c r="AQ113" s="987"/>
      <c r="AR113" s="987"/>
      <c r="AS113" s="987"/>
      <c r="AT113" s="988"/>
      <c r="AU113" s="996"/>
      <c r="AV113" s="997"/>
      <c r="AW113" s="997"/>
      <c r="AX113" s="997"/>
      <c r="AY113" s="997"/>
      <c r="AZ113" s="879" t="s">
        <v>445</v>
      </c>
      <c r="BA113" s="816"/>
      <c r="BB113" s="816"/>
      <c r="BC113" s="816"/>
      <c r="BD113" s="816"/>
      <c r="BE113" s="816"/>
      <c r="BF113" s="816"/>
      <c r="BG113" s="816"/>
      <c r="BH113" s="816"/>
      <c r="BI113" s="816"/>
      <c r="BJ113" s="816"/>
      <c r="BK113" s="816"/>
      <c r="BL113" s="816"/>
      <c r="BM113" s="816"/>
      <c r="BN113" s="816"/>
      <c r="BO113" s="816"/>
      <c r="BP113" s="817"/>
      <c r="BQ113" s="880">
        <v>3108071</v>
      </c>
      <c r="BR113" s="881"/>
      <c r="BS113" s="881"/>
      <c r="BT113" s="881"/>
      <c r="BU113" s="881"/>
      <c r="BV113" s="881">
        <v>3057570</v>
      </c>
      <c r="BW113" s="881"/>
      <c r="BX113" s="881"/>
      <c r="BY113" s="881"/>
      <c r="BZ113" s="881"/>
      <c r="CA113" s="881">
        <v>3086521</v>
      </c>
      <c r="CB113" s="881"/>
      <c r="CC113" s="881"/>
      <c r="CD113" s="881"/>
      <c r="CE113" s="881"/>
      <c r="CF113" s="939">
        <v>41</v>
      </c>
      <c r="CG113" s="940"/>
      <c r="CH113" s="940"/>
      <c r="CI113" s="940"/>
      <c r="CJ113" s="940"/>
      <c r="CK113" s="991"/>
      <c r="CL113" s="885"/>
      <c r="CM113" s="879" t="s">
        <v>446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176</v>
      </c>
      <c r="DH113" s="844"/>
      <c r="DI113" s="844"/>
      <c r="DJ113" s="844"/>
      <c r="DK113" s="845"/>
      <c r="DL113" s="846" t="s">
        <v>176</v>
      </c>
      <c r="DM113" s="844"/>
      <c r="DN113" s="844"/>
      <c r="DO113" s="844"/>
      <c r="DP113" s="845"/>
      <c r="DQ113" s="846" t="s">
        <v>176</v>
      </c>
      <c r="DR113" s="844"/>
      <c r="DS113" s="844"/>
      <c r="DT113" s="844"/>
      <c r="DU113" s="845"/>
      <c r="DV113" s="888" t="s">
        <v>176</v>
      </c>
      <c r="DW113" s="889"/>
      <c r="DX113" s="889"/>
      <c r="DY113" s="889"/>
      <c r="DZ113" s="890"/>
    </row>
    <row r="114" spans="1:130" s="233" customFormat="1" ht="26.25" customHeight="1" x14ac:dyDescent="0.2">
      <c r="A114" s="978"/>
      <c r="B114" s="979"/>
      <c r="C114" s="816" t="s">
        <v>447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166140</v>
      </c>
      <c r="AB114" s="844"/>
      <c r="AC114" s="844"/>
      <c r="AD114" s="844"/>
      <c r="AE114" s="845"/>
      <c r="AF114" s="846">
        <v>139849</v>
      </c>
      <c r="AG114" s="844"/>
      <c r="AH114" s="844"/>
      <c r="AI114" s="844"/>
      <c r="AJ114" s="845"/>
      <c r="AK114" s="846">
        <v>157787</v>
      </c>
      <c r="AL114" s="844"/>
      <c r="AM114" s="844"/>
      <c r="AN114" s="844"/>
      <c r="AO114" s="845"/>
      <c r="AP114" s="888">
        <v>2.1</v>
      </c>
      <c r="AQ114" s="889"/>
      <c r="AR114" s="889"/>
      <c r="AS114" s="889"/>
      <c r="AT114" s="890"/>
      <c r="AU114" s="996"/>
      <c r="AV114" s="997"/>
      <c r="AW114" s="997"/>
      <c r="AX114" s="997"/>
      <c r="AY114" s="997"/>
      <c r="AZ114" s="879" t="s">
        <v>448</v>
      </c>
      <c r="BA114" s="816"/>
      <c r="BB114" s="816"/>
      <c r="BC114" s="816"/>
      <c r="BD114" s="816"/>
      <c r="BE114" s="816"/>
      <c r="BF114" s="816"/>
      <c r="BG114" s="816"/>
      <c r="BH114" s="816"/>
      <c r="BI114" s="816"/>
      <c r="BJ114" s="816"/>
      <c r="BK114" s="816"/>
      <c r="BL114" s="816"/>
      <c r="BM114" s="816"/>
      <c r="BN114" s="816"/>
      <c r="BO114" s="816"/>
      <c r="BP114" s="817"/>
      <c r="BQ114" s="880">
        <v>2108078</v>
      </c>
      <c r="BR114" s="881"/>
      <c r="BS114" s="881"/>
      <c r="BT114" s="881"/>
      <c r="BU114" s="881"/>
      <c r="BV114" s="881">
        <v>2201321</v>
      </c>
      <c r="BW114" s="881"/>
      <c r="BX114" s="881"/>
      <c r="BY114" s="881"/>
      <c r="BZ114" s="881"/>
      <c r="CA114" s="881">
        <v>2159453</v>
      </c>
      <c r="CB114" s="881"/>
      <c r="CC114" s="881"/>
      <c r="CD114" s="881"/>
      <c r="CE114" s="881"/>
      <c r="CF114" s="939">
        <v>28.7</v>
      </c>
      <c r="CG114" s="940"/>
      <c r="CH114" s="940"/>
      <c r="CI114" s="940"/>
      <c r="CJ114" s="940"/>
      <c r="CK114" s="991"/>
      <c r="CL114" s="885"/>
      <c r="CM114" s="879" t="s">
        <v>449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176</v>
      </c>
      <c r="DH114" s="844"/>
      <c r="DI114" s="844"/>
      <c r="DJ114" s="844"/>
      <c r="DK114" s="845"/>
      <c r="DL114" s="846" t="s">
        <v>176</v>
      </c>
      <c r="DM114" s="844"/>
      <c r="DN114" s="844"/>
      <c r="DO114" s="844"/>
      <c r="DP114" s="845"/>
      <c r="DQ114" s="846" t="s">
        <v>176</v>
      </c>
      <c r="DR114" s="844"/>
      <c r="DS114" s="844"/>
      <c r="DT114" s="844"/>
      <c r="DU114" s="845"/>
      <c r="DV114" s="888" t="s">
        <v>176</v>
      </c>
      <c r="DW114" s="889"/>
      <c r="DX114" s="889"/>
      <c r="DY114" s="889"/>
      <c r="DZ114" s="890"/>
    </row>
    <row r="115" spans="1:130" s="233" customFormat="1" ht="26.25" customHeight="1" x14ac:dyDescent="0.2">
      <c r="A115" s="978"/>
      <c r="B115" s="979"/>
      <c r="C115" s="816" t="s">
        <v>450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9508</v>
      </c>
      <c r="AB115" s="983"/>
      <c r="AC115" s="983"/>
      <c r="AD115" s="983"/>
      <c r="AE115" s="984"/>
      <c r="AF115" s="985">
        <v>36122</v>
      </c>
      <c r="AG115" s="983"/>
      <c r="AH115" s="983"/>
      <c r="AI115" s="983"/>
      <c r="AJ115" s="984"/>
      <c r="AK115" s="985">
        <v>35757</v>
      </c>
      <c r="AL115" s="983"/>
      <c r="AM115" s="983"/>
      <c r="AN115" s="983"/>
      <c r="AO115" s="984"/>
      <c r="AP115" s="986">
        <v>0.5</v>
      </c>
      <c r="AQ115" s="987"/>
      <c r="AR115" s="987"/>
      <c r="AS115" s="987"/>
      <c r="AT115" s="988"/>
      <c r="AU115" s="996"/>
      <c r="AV115" s="997"/>
      <c r="AW115" s="997"/>
      <c r="AX115" s="997"/>
      <c r="AY115" s="997"/>
      <c r="AZ115" s="879" t="s">
        <v>451</v>
      </c>
      <c r="BA115" s="816"/>
      <c r="BB115" s="816"/>
      <c r="BC115" s="816"/>
      <c r="BD115" s="816"/>
      <c r="BE115" s="816"/>
      <c r="BF115" s="816"/>
      <c r="BG115" s="816"/>
      <c r="BH115" s="816"/>
      <c r="BI115" s="816"/>
      <c r="BJ115" s="816"/>
      <c r="BK115" s="816"/>
      <c r="BL115" s="816"/>
      <c r="BM115" s="816"/>
      <c r="BN115" s="816"/>
      <c r="BO115" s="816"/>
      <c r="BP115" s="817"/>
      <c r="BQ115" s="880" t="s">
        <v>436</v>
      </c>
      <c r="BR115" s="881"/>
      <c r="BS115" s="881"/>
      <c r="BT115" s="881"/>
      <c r="BU115" s="881"/>
      <c r="BV115" s="881" t="s">
        <v>436</v>
      </c>
      <c r="BW115" s="881"/>
      <c r="BX115" s="881"/>
      <c r="BY115" s="881"/>
      <c r="BZ115" s="881"/>
      <c r="CA115" s="881" t="s">
        <v>176</v>
      </c>
      <c r="CB115" s="881"/>
      <c r="CC115" s="881"/>
      <c r="CD115" s="881"/>
      <c r="CE115" s="881"/>
      <c r="CF115" s="939" t="s">
        <v>176</v>
      </c>
      <c r="CG115" s="940"/>
      <c r="CH115" s="940"/>
      <c r="CI115" s="940"/>
      <c r="CJ115" s="940"/>
      <c r="CK115" s="991"/>
      <c r="CL115" s="885"/>
      <c r="CM115" s="879" t="s">
        <v>452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176</v>
      </c>
      <c r="DH115" s="844"/>
      <c r="DI115" s="844"/>
      <c r="DJ115" s="844"/>
      <c r="DK115" s="845"/>
      <c r="DL115" s="846" t="s">
        <v>176</v>
      </c>
      <c r="DM115" s="844"/>
      <c r="DN115" s="844"/>
      <c r="DO115" s="844"/>
      <c r="DP115" s="845"/>
      <c r="DQ115" s="846" t="s">
        <v>176</v>
      </c>
      <c r="DR115" s="844"/>
      <c r="DS115" s="844"/>
      <c r="DT115" s="844"/>
      <c r="DU115" s="845"/>
      <c r="DV115" s="888" t="s">
        <v>176</v>
      </c>
      <c r="DW115" s="889"/>
      <c r="DX115" s="889"/>
      <c r="DY115" s="889"/>
      <c r="DZ115" s="890"/>
    </row>
    <row r="116" spans="1:130" s="233" customFormat="1" ht="26.25" customHeight="1" x14ac:dyDescent="0.2">
      <c r="A116" s="980"/>
      <c r="B116" s="981"/>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176</v>
      </c>
      <c r="AB116" s="844"/>
      <c r="AC116" s="844"/>
      <c r="AD116" s="844"/>
      <c r="AE116" s="845"/>
      <c r="AF116" s="846" t="s">
        <v>176</v>
      </c>
      <c r="AG116" s="844"/>
      <c r="AH116" s="844"/>
      <c r="AI116" s="844"/>
      <c r="AJ116" s="845"/>
      <c r="AK116" s="846" t="s">
        <v>176</v>
      </c>
      <c r="AL116" s="844"/>
      <c r="AM116" s="844"/>
      <c r="AN116" s="844"/>
      <c r="AO116" s="845"/>
      <c r="AP116" s="888" t="s">
        <v>176</v>
      </c>
      <c r="AQ116" s="889"/>
      <c r="AR116" s="889"/>
      <c r="AS116" s="889"/>
      <c r="AT116" s="890"/>
      <c r="AU116" s="996"/>
      <c r="AV116" s="997"/>
      <c r="AW116" s="997"/>
      <c r="AX116" s="997"/>
      <c r="AY116" s="997"/>
      <c r="AZ116" s="973" t="s">
        <v>454</v>
      </c>
      <c r="BA116" s="974"/>
      <c r="BB116" s="974"/>
      <c r="BC116" s="974"/>
      <c r="BD116" s="974"/>
      <c r="BE116" s="974"/>
      <c r="BF116" s="974"/>
      <c r="BG116" s="974"/>
      <c r="BH116" s="974"/>
      <c r="BI116" s="974"/>
      <c r="BJ116" s="974"/>
      <c r="BK116" s="974"/>
      <c r="BL116" s="974"/>
      <c r="BM116" s="974"/>
      <c r="BN116" s="974"/>
      <c r="BO116" s="974"/>
      <c r="BP116" s="975"/>
      <c r="BQ116" s="880" t="s">
        <v>176</v>
      </c>
      <c r="BR116" s="881"/>
      <c r="BS116" s="881"/>
      <c r="BT116" s="881"/>
      <c r="BU116" s="881"/>
      <c r="BV116" s="881" t="s">
        <v>176</v>
      </c>
      <c r="BW116" s="881"/>
      <c r="BX116" s="881"/>
      <c r="BY116" s="881"/>
      <c r="BZ116" s="881"/>
      <c r="CA116" s="881" t="s">
        <v>176</v>
      </c>
      <c r="CB116" s="881"/>
      <c r="CC116" s="881"/>
      <c r="CD116" s="881"/>
      <c r="CE116" s="881"/>
      <c r="CF116" s="939" t="s">
        <v>436</v>
      </c>
      <c r="CG116" s="940"/>
      <c r="CH116" s="940"/>
      <c r="CI116" s="940"/>
      <c r="CJ116" s="940"/>
      <c r="CK116" s="991"/>
      <c r="CL116" s="885"/>
      <c r="CM116" s="879" t="s">
        <v>455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508580</v>
      </c>
      <c r="DH116" s="844"/>
      <c r="DI116" s="844"/>
      <c r="DJ116" s="844"/>
      <c r="DK116" s="845"/>
      <c r="DL116" s="846">
        <v>477740</v>
      </c>
      <c r="DM116" s="844"/>
      <c r="DN116" s="844"/>
      <c r="DO116" s="844"/>
      <c r="DP116" s="845"/>
      <c r="DQ116" s="846">
        <v>446900</v>
      </c>
      <c r="DR116" s="844"/>
      <c r="DS116" s="844"/>
      <c r="DT116" s="844"/>
      <c r="DU116" s="845"/>
      <c r="DV116" s="888">
        <v>5.9</v>
      </c>
      <c r="DW116" s="889"/>
      <c r="DX116" s="889"/>
      <c r="DY116" s="889"/>
      <c r="DZ116" s="890"/>
    </row>
    <row r="117" spans="1:130" s="233"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456</v>
      </c>
      <c r="Z117" s="961"/>
      <c r="AA117" s="966">
        <v>2108343</v>
      </c>
      <c r="AB117" s="967"/>
      <c r="AC117" s="967"/>
      <c r="AD117" s="967"/>
      <c r="AE117" s="968"/>
      <c r="AF117" s="969">
        <v>2090994</v>
      </c>
      <c r="AG117" s="967"/>
      <c r="AH117" s="967"/>
      <c r="AI117" s="967"/>
      <c r="AJ117" s="968"/>
      <c r="AK117" s="969">
        <v>2109151</v>
      </c>
      <c r="AL117" s="967"/>
      <c r="AM117" s="967"/>
      <c r="AN117" s="967"/>
      <c r="AO117" s="968"/>
      <c r="AP117" s="970"/>
      <c r="AQ117" s="971"/>
      <c r="AR117" s="971"/>
      <c r="AS117" s="971"/>
      <c r="AT117" s="972"/>
      <c r="AU117" s="996"/>
      <c r="AV117" s="997"/>
      <c r="AW117" s="997"/>
      <c r="AX117" s="997"/>
      <c r="AY117" s="997"/>
      <c r="AZ117" s="927" t="s">
        <v>457</v>
      </c>
      <c r="BA117" s="928"/>
      <c r="BB117" s="928"/>
      <c r="BC117" s="928"/>
      <c r="BD117" s="928"/>
      <c r="BE117" s="928"/>
      <c r="BF117" s="928"/>
      <c r="BG117" s="928"/>
      <c r="BH117" s="928"/>
      <c r="BI117" s="928"/>
      <c r="BJ117" s="928"/>
      <c r="BK117" s="928"/>
      <c r="BL117" s="928"/>
      <c r="BM117" s="928"/>
      <c r="BN117" s="928"/>
      <c r="BO117" s="928"/>
      <c r="BP117" s="929"/>
      <c r="BQ117" s="880" t="s">
        <v>176</v>
      </c>
      <c r="BR117" s="881"/>
      <c r="BS117" s="881"/>
      <c r="BT117" s="881"/>
      <c r="BU117" s="881"/>
      <c r="BV117" s="881" t="s">
        <v>176</v>
      </c>
      <c r="BW117" s="881"/>
      <c r="BX117" s="881"/>
      <c r="BY117" s="881"/>
      <c r="BZ117" s="881"/>
      <c r="CA117" s="881" t="s">
        <v>176</v>
      </c>
      <c r="CB117" s="881"/>
      <c r="CC117" s="881"/>
      <c r="CD117" s="881"/>
      <c r="CE117" s="881"/>
      <c r="CF117" s="939" t="s">
        <v>176</v>
      </c>
      <c r="CG117" s="940"/>
      <c r="CH117" s="940"/>
      <c r="CI117" s="940"/>
      <c r="CJ117" s="940"/>
      <c r="CK117" s="991"/>
      <c r="CL117" s="885"/>
      <c r="CM117" s="879" t="s">
        <v>458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176</v>
      </c>
      <c r="DH117" s="844"/>
      <c r="DI117" s="844"/>
      <c r="DJ117" s="844"/>
      <c r="DK117" s="845"/>
      <c r="DL117" s="846" t="s">
        <v>176</v>
      </c>
      <c r="DM117" s="844"/>
      <c r="DN117" s="844"/>
      <c r="DO117" s="844"/>
      <c r="DP117" s="845"/>
      <c r="DQ117" s="846" t="s">
        <v>176</v>
      </c>
      <c r="DR117" s="844"/>
      <c r="DS117" s="844"/>
      <c r="DT117" s="844"/>
      <c r="DU117" s="845"/>
      <c r="DV117" s="888" t="s">
        <v>176</v>
      </c>
      <c r="DW117" s="889"/>
      <c r="DX117" s="889"/>
      <c r="DY117" s="889"/>
      <c r="DZ117" s="890"/>
    </row>
    <row r="118" spans="1:130" s="233" customFormat="1" ht="26.25" customHeight="1" x14ac:dyDescent="0.2">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306</v>
      </c>
      <c r="AL118" s="960"/>
      <c r="AM118" s="960"/>
      <c r="AN118" s="960"/>
      <c r="AO118" s="961"/>
      <c r="AP118" s="963" t="s">
        <v>430</v>
      </c>
      <c r="AQ118" s="964"/>
      <c r="AR118" s="964"/>
      <c r="AS118" s="964"/>
      <c r="AT118" s="965"/>
      <c r="AU118" s="996"/>
      <c r="AV118" s="997"/>
      <c r="AW118" s="997"/>
      <c r="AX118" s="997"/>
      <c r="AY118" s="997"/>
      <c r="AZ118" s="902" t="s">
        <v>459</v>
      </c>
      <c r="BA118" s="903"/>
      <c r="BB118" s="903"/>
      <c r="BC118" s="903"/>
      <c r="BD118" s="903"/>
      <c r="BE118" s="903"/>
      <c r="BF118" s="903"/>
      <c r="BG118" s="903"/>
      <c r="BH118" s="903"/>
      <c r="BI118" s="903"/>
      <c r="BJ118" s="903"/>
      <c r="BK118" s="903"/>
      <c r="BL118" s="903"/>
      <c r="BM118" s="903"/>
      <c r="BN118" s="903"/>
      <c r="BO118" s="903"/>
      <c r="BP118" s="904"/>
      <c r="BQ118" s="943" t="s">
        <v>176</v>
      </c>
      <c r="BR118" s="909"/>
      <c r="BS118" s="909"/>
      <c r="BT118" s="909"/>
      <c r="BU118" s="909"/>
      <c r="BV118" s="909" t="s">
        <v>176</v>
      </c>
      <c r="BW118" s="909"/>
      <c r="BX118" s="909"/>
      <c r="BY118" s="909"/>
      <c r="BZ118" s="909"/>
      <c r="CA118" s="909" t="s">
        <v>176</v>
      </c>
      <c r="CB118" s="909"/>
      <c r="CC118" s="909"/>
      <c r="CD118" s="909"/>
      <c r="CE118" s="909"/>
      <c r="CF118" s="939" t="s">
        <v>176</v>
      </c>
      <c r="CG118" s="940"/>
      <c r="CH118" s="940"/>
      <c r="CI118" s="940"/>
      <c r="CJ118" s="940"/>
      <c r="CK118" s="991"/>
      <c r="CL118" s="885"/>
      <c r="CM118" s="879" t="s">
        <v>460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176</v>
      </c>
      <c r="DH118" s="844"/>
      <c r="DI118" s="844"/>
      <c r="DJ118" s="844"/>
      <c r="DK118" s="845"/>
      <c r="DL118" s="846" t="s">
        <v>176</v>
      </c>
      <c r="DM118" s="844"/>
      <c r="DN118" s="844"/>
      <c r="DO118" s="844"/>
      <c r="DP118" s="845"/>
      <c r="DQ118" s="846" t="s">
        <v>176</v>
      </c>
      <c r="DR118" s="844"/>
      <c r="DS118" s="844"/>
      <c r="DT118" s="844"/>
      <c r="DU118" s="845"/>
      <c r="DV118" s="888" t="s">
        <v>176</v>
      </c>
      <c r="DW118" s="889"/>
      <c r="DX118" s="889"/>
      <c r="DY118" s="889"/>
      <c r="DZ118" s="890"/>
    </row>
    <row r="119" spans="1:130" s="233" customFormat="1" ht="26.25" customHeight="1" x14ac:dyDescent="0.2">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176</v>
      </c>
      <c r="AB119" s="953"/>
      <c r="AC119" s="953"/>
      <c r="AD119" s="953"/>
      <c r="AE119" s="954"/>
      <c r="AF119" s="955" t="s">
        <v>176</v>
      </c>
      <c r="AG119" s="953"/>
      <c r="AH119" s="953"/>
      <c r="AI119" s="953"/>
      <c r="AJ119" s="954"/>
      <c r="AK119" s="955" t="s">
        <v>176</v>
      </c>
      <c r="AL119" s="953"/>
      <c r="AM119" s="953"/>
      <c r="AN119" s="953"/>
      <c r="AO119" s="954"/>
      <c r="AP119" s="956" t="s">
        <v>176</v>
      </c>
      <c r="AQ119" s="957"/>
      <c r="AR119" s="957"/>
      <c r="AS119" s="957"/>
      <c r="AT119" s="958"/>
      <c r="AU119" s="998"/>
      <c r="AV119" s="999"/>
      <c r="AW119" s="999"/>
      <c r="AX119" s="999"/>
      <c r="AY119" s="999"/>
      <c r="AZ119" s="254" t="s">
        <v>189</v>
      </c>
      <c r="BA119" s="254"/>
      <c r="BB119" s="254"/>
      <c r="BC119" s="254"/>
      <c r="BD119" s="254"/>
      <c r="BE119" s="254"/>
      <c r="BF119" s="254"/>
      <c r="BG119" s="254"/>
      <c r="BH119" s="254"/>
      <c r="BI119" s="254"/>
      <c r="BJ119" s="254"/>
      <c r="BK119" s="254"/>
      <c r="BL119" s="254"/>
      <c r="BM119" s="254"/>
      <c r="BN119" s="254"/>
      <c r="BO119" s="941" t="s">
        <v>461</v>
      </c>
      <c r="BP119" s="942"/>
      <c r="BQ119" s="943">
        <v>27093654</v>
      </c>
      <c r="BR119" s="909"/>
      <c r="BS119" s="909"/>
      <c r="BT119" s="909"/>
      <c r="BU119" s="909"/>
      <c r="BV119" s="909">
        <v>26524979</v>
      </c>
      <c r="BW119" s="909"/>
      <c r="BX119" s="909"/>
      <c r="BY119" s="909"/>
      <c r="BZ119" s="909"/>
      <c r="CA119" s="909">
        <v>26499221</v>
      </c>
      <c r="CB119" s="909"/>
      <c r="CC119" s="909"/>
      <c r="CD119" s="909"/>
      <c r="CE119" s="909"/>
      <c r="CF119" s="812"/>
      <c r="CG119" s="813"/>
      <c r="CH119" s="813"/>
      <c r="CI119" s="813"/>
      <c r="CJ119" s="898"/>
      <c r="CK119" s="992"/>
      <c r="CL119" s="887"/>
      <c r="CM119" s="902" t="s">
        <v>462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176</v>
      </c>
      <c r="DH119" s="828"/>
      <c r="DI119" s="828"/>
      <c r="DJ119" s="828"/>
      <c r="DK119" s="829"/>
      <c r="DL119" s="830" t="s">
        <v>176</v>
      </c>
      <c r="DM119" s="828"/>
      <c r="DN119" s="828"/>
      <c r="DO119" s="828"/>
      <c r="DP119" s="829"/>
      <c r="DQ119" s="830" t="s">
        <v>176</v>
      </c>
      <c r="DR119" s="828"/>
      <c r="DS119" s="828"/>
      <c r="DT119" s="828"/>
      <c r="DU119" s="829"/>
      <c r="DV119" s="912" t="s">
        <v>176</v>
      </c>
      <c r="DW119" s="913"/>
      <c r="DX119" s="913"/>
      <c r="DY119" s="913"/>
      <c r="DZ119" s="914"/>
    </row>
    <row r="120" spans="1:130" s="233" customFormat="1" ht="26.25" customHeight="1" x14ac:dyDescent="0.2">
      <c r="A120" s="884"/>
      <c r="B120" s="885"/>
      <c r="C120" s="879" t="s">
        <v>439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176</v>
      </c>
      <c r="AB120" s="844"/>
      <c r="AC120" s="844"/>
      <c r="AD120" s="844"/>
      <c r="AE120" s="845"/>
      <c r="AF120" s="846" t="s">
        <v>176</v>
      </c>
      <c r="AG120" s="844"/>
      <c r="AH120" s="844"/>
      <c r="AI120" s="844"/>
      <c r="AJ120" s="845"/>
      <c r="AK120" s="846" t="s">
        <v>176</v>
      </c>
      <c r="AL120" s="844"/>
      <c r="AM120" s="844"/>
      <c r="AN120" s="844"/>
      <c r="AO120" s="845"/>
      <c r="AP120" s="888" t="s">
        <v>176</v>
      </c>
      <c r="AQ120" s="889"/>
      <c r="AR120" s="889"/>
      <c r="AS120" s="889"/>
      <c r="AT120" s="890"/>
      <c r="AU120" s="944" t="s">
        <v>463</v>
      </c>
      <c r="AV120" s="945"/>
      <c r="AW120" s="945"/>
      <c r="AX120" s="945"/>
      <c r="AY120" s="946"/>
      <c r="AZ120" s="924" t="s">
        <v>464</v>
      </c>
      <c r="BA120" s="872"/>
      <c r="BB120" s="872"/>
      <c r="BC120" s="872"/>
      <c r="BD120" s="872"/>
      <c r="BE120" s="872"/>
      <c r="BF120" s="872"/>
      <c r="BG120" s="872"/>
      <c r="BH120" s="872"/>
      <c r="BI120" s="872"/>
      <c r="BJ120" s="872"/>
      <c r="BK120" s="872"/>
      <c r="BL120" s="872"/>
      <c r="BM120" s="872"/>
      <c r="BN120" s="872"/>
      <c r="BO120" s="872"/>
      <c r="BP120" s="873"/>
      <c r="BQ120" s="925">
        <v>2769372</v>
      </c>
      <c r="BR120" s="906"/>
      <c r="BS120" s="906"/>
      <c r="BT120" s="906"/>
      <c r="BU120" s="906"/>
      <c r="BV120" s="906">
        <v>2868455</v>
      </c>
      <c r="BW120" s="906"/>
      <c r="BX120" s="906"/>
      <c r="BY120" s="906"/>
      <c r="BZ120" s="906"/>
      <c r="CA120" s="906">
        <v>3157080</v>
      </c>
      <c r="CB120" s="906"/>
      <c r="CC120" s="906"/>
      <c r="CD120" s="906"/>
      <c r="CE120" s="906"/>
      <c r="CF120" s="930">
        <v>42</v>
      </c>
      <c r="CG120" s="931"/>
      <c r="CH120" s="931"/>
      <c r="CI120" s="931"/>
      <c r="CJ120" s="931"/>
      <c r="CK120" s="932" t="s">
        <v>465</v>
      </c>
      <c r="CL120" s="916"/>
      <c r="CM120" s="916"/>
      <c r="CN120" s="916"/>
      <c r="CO120" s="917"/>
      <c r="CP120" s="936" t="s">
        <v>409</v>
      </c>
      <c r="CQ120" s="937"/>
      <c r="CR120" s="937"/>
      <c r="CS120" s="937"/>
      <c r="CT120" s="937"/>
      <c r="CU120" s="937"/>
      <c r="CV120" s="937"/>
      <c r="CW120" s="937"/>
      <c r="CX120" s="937"/>
      <c r="CY120" s="937"/>
      <c r="CZ120" s="937"/>
      <c r="DA120" s="937"/>
      <c r="DB120" s="937"/>
      <c r="DC120" s="937"/>
      <c r="DD120" s="937"/>
      <c r="DE120" s="937"/>
      <c r="DF120" s="938"/>
      <c r="DG120" s="925">
        <v>5891686</v>
      </c>
      <c r="DH120" s="906"/>
      <c r="DI120" s="906"/>
      <c r="DJ120" s="906"/>
      <c r="DK120" s="906"/>
      <c r="DL120" s="906">
        <v>5640560</v>
      </c>
      <c r="DM120" s="906"/>
      <c r="DN120" s="906"/>
      <c r="DO120" s="906"/>
      <c r="DP120" s="906"/>
      <c r="DQ120" s="906">
        <v>5280839</v>
      </c>
      <c r="DR120" s="906"/>
      <c r="DS120" s="906"/>
      <c r="DT120" s="906"/>
      <c r="DU120" s="906"/>
      <c r="DV120" s="907">
        <v>70.2</v>
      </c>
      <c r="DW120" s="907"/>
      <c r="DX120" s="907"/>
      <c r="DY120" s="907"/>
      <c r="DZ120" s="908"/>
    </row>
    <row r="121" spans="1:130" s="233" customFormat="1" ht="26.25" customHeight="1" x14ac:dyDescent="0.2">
      <c r="A121" s="884"/>
      <c r="B121" s="885"/>
      <c r="C121" s="927" t="s">
        <v>466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176</v>
      </c>
      <c r="AB121" s="844"/>
      <c r="AC121" s="844"/>
      <c r="AD121" s="844"/>
      <c r="AE121" s="845"/>
      <c r="AF121" s="846" t="s">
        <v>176</v>
      </c>
      <c r="AG121" s="844"/>
      <c r="AH121" s="844"/>
      <c r="AI121" s="844"/>
      <c r="AJ121" s="845"/>
      <c r="AK121" s="846" t="s">
        <v>176</v>
      </c>
      <c r="AL121" s="844"/>
      <c r="AM121" s="844"/>
      <c r="AN121" s="844"/>
      <c r="AO121" s="845"/>
      <c r="AP121" s="888" t="s">
        <v>176</v>
      </c>
      <c r="AQ121" s="889"/>
      <c r="AR121" s="889"/>
      <c r="AS121" s="889"/>
      <c r="AT121" s="890"/>
      <c r="AU121" s="947"/>
      <c r="AV121" s="948"/>
      <c r="AW121" s="948"/>
      <c r="AX121" s="948"/>
      <c r="AY121" s="949"/>
      <c r="AZ121" s="879" t="s">
        <v>467</v>
      </c>
      <c r="BA121" s="816"/>
      <c r="BB121" s="816"/>
      <c r="BC121" s="816"/>
      <c r="BD121" s="816"/>
      <c r="BE121" s="816"/>
      <c r="BF121" s="816"/>
      <c r="BG121" s="816"/>
      <c r="BH121" s="816"/>
      <c r="BI121" s="816"/>
      <c r="BJ121" s="816"/>
      <c r="BK121" s="816"/>
      <c r="BL121" s="816"/>
      <c r="BM121" s="816"/>
      <c r="BN121" s="816"/>
      <c r="BO121" s="816"/>
      <c r="BP121" s="817"/>
      <c r="BQ121" s="880">
        <v>1723310</v>
      </c>
      <c r="BR121" s="881"/>
      <c r="BS121" s="881"/>
      <c r="BT121" s="881"/>
      <c r="BU121" s="881"/>
      <c r="BV121" s="881">
        <v>1725980</v>
      </c>
      <c r="BW121" s="881"/>
      <c r="BX121" s="881"/>
      <c r="BY121" s="881"/>
      <c r="BZ121" s="881"/>
      <c r="CA121" s="881">
        <v>1749701</v>
      </c>
      <c r="CB121" s="881"/>
      <c r="CC121" s="881"/>
      <c r="CD121" s="881"/>
      <c r="CE121" s="881"/>
      <c r="CF121" s="939">
        <v>23.3</v>
      </c>
      <c r="CG121" s="940"/>
      <c r="CH121" s="940"/>
      <c r="CI121" s="940"/>
      <c r="CJ121" s="940"/>
      <c r="CK121" s="933"/>
      <c r="CL121" s="919"/>
      <c r="CM121" s="919"/>
      <c r="CN121" s="919"/>
      <c r="CO121" s="920"/>
      <c r="CP121" s="899" t="s">
        <v>407</v>
      </c>
      <c r="CQ121" s="900"/>
      <c r="CR121" s="900"/>
      <c r="CS121" s="900"/>
      <c r="CT121" s="900"/>
      <c r="CU121" s="900"/>
      <c r="CV121" s="900"/>
      <c r="CW121" s="900"/>
      <c r="CX121" s="900"/>
      <c r="CY121" s="900"/>
      <c r="CZ121" s="900"/>
      <c r="DA121" s="900"/>
      <c r="DB121" s="900"/>
      <c r="DC121" s="900"/>
      <c r="DD121" s="900"/>
      <c r="DE121" s="900"/>
      <c r="DF121" s="901"/>
      <c r="DG121" s="880">
        <v>76481</v>
      </c>
      <c r="DH121" s="881"/>
      <c r="DI121" s="881"/>
      <c r="DJ121" s="881"/>
      <c r="DK121" s="881"/>
      <c r="DL121" s="881">
        <v>57943</v>
      </c>
      <c r="DM121" s="881"/>
      <c r="DN121" s="881"/>
      <c r="DO121" s="881"/>
      <c r="DP121" s="881"/>
      <c r="DQ121" s="881">
        <v>60323</v>
      </c>
      <c r="DR121" s="881"/>
      <c r="DS121" s="881"/>
      <c r="DT121" s="881"/>
      <c r="DU121" s="881"/>
      <c r="DV121" s="858">
        <v>0.8</v>
      </c>
      <c r="DW121" s="858"/>
      <c r="DX121" s="858"/>
      <c r="DY121" s="858"/>
      <c r="DZ121" s="859"/>
    </row>
    <row r="122" spans="1:130" s="233" customFormat="1" ht="26.25" customHeight="1" x14ac:dyDescent="0.2">
      <c r="A122" s="884"/>
      <c r="B122" s="885"/>
      <c r="C122" s="879" t="s">
        <v>449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176</v>
      </c>
      <c r="AB122" s="844"/>
      <c r="AC122" s="844"/>
      <c r="AD122" s="844"/>
      <c r="AE122" s="845"/>
      <c r="AF122" s="846" t="s">
        <v>176</v>
      </c>
      <c r="AG122" s="844"/>
      <c r="AH122" s="844"/>
      <c r="AI122" s="844"/>
      <c r="AJ122" s="845"/>
      <c r="AK122" s="846" t="s">
        <v>176</v>
      </c>
      <c r="AL122" s="844"/>
      <c r="AM122" s="844"/>
      <c r="AN122" s="844"/>
      <c r="AO122" s="845"/>
      <c r="AP122" s="888" t="s">
        <v>176</v>
      </c>
      <c r="AQ122" s="889"/>
      <c r="AR122" s="889"/>
      <c r="AS122" s="889"/>
      <c r="AT122" s="890"/>
      <c r="AU122" s="947"/>
      <c r="AV122" s="948"/>
      <c r="AW122" s="948"/>
      <c r="AX122" s="948"/>
      <c r="AY122" s="949"/>
      <c r="AZ122" s="902" t="s">
        <v>468</v>
      </c>
      <c r="BA122" s="903"/>
      <c r="BB122" s="903"/>
      <c r="BC122" s="903"/>
      <c r="BD122" s="903"/>
      <c r="BE122" s="903"/>
      <c r="BF122" s="903"/>
      <c r="BG122" s="903"/>
      <c r="BH122" s="903"/>
      <c r="BI122" s="903"/>
      <c r="BJ122" s="903"/>
      <c r="BK122" s="903"/>
      <c r="BL122" s="903"/>
      <c r="BM122" s="903"/>
      <c r="BN122" s="903"/>
      <c r="BO122" s="903"/>
      <c r="BP122" s="904"/>
      <c r="BQ122" s="943">
        <v>12635357</v>
      </c>
      <c r="BR122" s="909"/>
      <c r="BS122" s="909"/>
      <c r="BT122" s="909"/>
      <c r="BU122" s="909"/>
      <c r="BV122" s="909">
        <v>12391355</v>
      </c>
      <c r="BW122" s="909"/>
      <c r="BX122" s="909"/>
      <c r="BY122" s="909"/>
      <c r="BZ122" s="909"/>
      <c r="CA122" s="909">
        <v>12027490</v>
      </c>
      <c r="CB122" s="909"/>
      <c r="CC122" s="909"/>
      <c r="CD122" s="909"/>
      <c r="CE122" s="909"/>
      <c r="CF122" s="910">
        <v>159.9</v>
      </c>
      <c r="CG122" s="911"/>
      <c r="CH122" s="911"/>
      <c r="CI122" s="911"/>
      <c r="CJ122" s="911"/>
      <c r="CK122" s="933"/>
      <c r="CL122" s="919"/>
      <c r="CM122" s="919"/>
      <c r="CN122" s="919"/>
      <c r="CO122" s="920"/>
      <c r="CP122" s="899" t="s">
        <v>405</v>
      </c>
      <c r="CQ122" s="900"/>
      <c r="CR122" s="900"/>
      <c r="CS122" s="900"/>
      <c r="CT122" s="900"/>
      <c r="CU122" s="900"/>
      <c r="CV122" s="900"/>
      <c r="CW122" s="900"/>
      <c r="CX122" s="900"/>
      <c r="CY122" s="900"/>
      <c r="CZ122" s="900"/>
      <c r="DA122" s="900"/>
      <c r="DB122" s="900"/>
      <c r="DC122" s="900"/>
      <c r="DD122" s="900"/>
      <c r="DE122" s="900"/>
      <c r="DF122" s="901"/>
      <c r="DG122" s="880" t="s">
        <v>176</v>
      </c>
      <c r="DH122" s="881"/>
      <c r="DI122" s="881"/>
      <c r="DJ122" s="881"/>
      <c r="DK122" s="881"/>
      <c r="DL122" s="881" t="s">
        <v>176</v>
      </c>
      <c r="DM122" s="881"/>
      <c r="DN122" s="881"/>
      <c r="DO122" s="881"/>
      <c r="DP122" s="881"/>
      <c r="DQ122" s="881" t="s">
        <v>176</v>
      </c>
      <c r="DR122" s="881"/>
      <c r="DS122" s="881"/>
      <c r="DT122" s="881"/>
      <c r="DU122" s="881"/>
      <c r="DV122" s="858" t="s">
        <v>176</v>
      </c>
      <c r="DW122" s="858"/>
      <c r="DX122" s="858"/>
      <c r="DY122" s="858"/>
      <c r="DZ122" s="859"/>
    </row>
    <row r="123" spans="1:130" s="233" customFormat="1" ht="26.25" customHeight="1" x14ac:dyDescent="0.2">
      <c r="A123" s="884"/>
      <c r="B123" s="885"/>
      <c r="C123" s="879" t="s">
        <v>455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8340</v>
      </c>
      <c r="AB123" s="844"/>
      <c r="AC123" s="844"/>
      <c r="AD123" s="844"/>
      <c r="AE123" s="845"/>
      <c r="AF123" s="846">
        <v>30840</v>
      </c>
      <c r="AG123" s="844"/>
      <c r="AH123" s="844"/>
      <c r="AI123" s="844"/>
      <c r="AJ123" s="845"/>
      <c r="AK123" s="846">
        <v>30840</v>
      </c>
      <c r="AL123" s="844"/>
      <c r="AM123" s="844"/>
      <c r="AN123" s="844"/>
      <c r="AO123" s="845"/>
      <c r="AP123" s="888">
        <v>0.4</v>
      </c>
      <c r="AQ123" s="889"/>
      <c r="AR123" s="889"/>
      <c r="AS123" s="889"/>
      <c r="AT123" s="890"/>
      <c r="AU123" s="950"/>
      <c r="AV123" s="951"/>
      <c r="AW123" s="951"/>
      <c r="AX123" s="951"/>
      <c r="AY123" s="951"/>
      <c r="AZ123" s="254" t="s">
        <v>189</v>
      </c>
      <c r="BA123" s="254"/>
      <c r="BB123" s="254"/>
      <c r="BC123" s="254"/>
      <c r="BD123" s="254"/>
      <c r="BE123" s="254"/>
      <c r="BF123" s="254"/>
      <c r="BG123" s="254"/>
      <c r="BH123" s="254"/>
      <c r="BI123" s="254"/>
      <c r="BJ123" s="254"/>
      <c r="BK123" s="254"/>
      <c r="BL123" s="254"/>
      <c r="BM123" s="254"/>
      <c r="BN123" s="254"/>
      <c r="BO123" s="941" t="s">
        <v>469</v>
      </c>
      <c r="BP123" s="942"/>
      <c r="BQ123" s="896">
        <v>17128039</v>
      </c>
      <c r="BR123" s="897"/>
      <c r="BS123" s="897"/>
      <c r="BT123" s="897"/>
      <c r="BU123" s="897"/>
      <c r="BV123" s="897">
        <v>16985790</v>
      </c>
      <c r="BW123" s="897"/>
      <c r="BX123" s="897"/>
      <c r="BY123" s="897"/>
      <c r="BZ123" s="897"/>
      <c r="CA123" s="897">
        <v>16934271</v>
      </c>
      <c r="CB123" s="897"/>
      <c r="CC123" s="897"/>
      <c r="CD123" s="897"/>
      <c r="CE123" s="897"/>
      <c r="CF123" s="812"/>
      <c r="CG123" s="813"/>
      <c r="CH123" s="813"/>
      <c r="CI123" s="813"/>
      <c r="CJ123" s="898"/>
      <c r="CK123" s="933"/>
      <c r="CL123" s="919"/>
      <c r="CM123" s="919"/>
      <c r="CN123" s="919"/>
      <c r="CO123" s="920"/>
      <c r="CP123" s="899" t="s">
        <v>406</v>
      </c>
      <c r="CQ123" s="900"/>
      <c r="CR123" s="900"/>
      <c r="CS123" s="900"/>
      <c r="CT123" s="900"/>
      <c r="CU123" s="900"/>
      <c r="CV123" s="900"/>
      <c r="CW123" s="900"/>
      <c r="CX123" s="900"/>
      <c r="CY123" s="900"/>
      <c r="CZ123" s="900"/>
      <c r="DA123" s="900"/>
      <c r="DB123" s="900"/>
      <c r="DC123" s="900"/>
      <c r="DD123" s="900"/>
      <c r="DE123" s="900"/>
      <c r="DF123" s="901"/>
      <c r="DG123" s="843" t="s">
        <v>176</v>
      </c>
      <c r="DH123" s="844"/>
      <c r="DI123" s="844"/>
      <c r="DJ123" s="844"/>
      <c r="DK123" s="845"/>
      <c r="DL123" s="846" t="s">
        <v>176</v>
      </c>
      <c r="DM123" s="844"/>
      <c r="DN123" s="844"/>
      <c r="DO123" s="844"/>
      <c r="DP123" s="845"/>
      <c r="DQ123" s="846" t="s">
        <v>176</v>
      </c>
      <c r="DR123" s="844"/>
      <c r="DS123" s="844"/>
      <c r="DT123" s="844"/>
      <c r="DU123" s="845"/>
      <c r="DV123" s="888" t="s">
        <v>176</v>
      </c>
      <c r="DW123" s="889"/>
      <c r="DX123" s="889"/>
      <c r="DY123" s="889"/>
      <c r="DZ123" s="890"/>
    </row>
    <row r="124" spans="1:130" s="233" customFormat="1" ht="26.25" customHeight="1" thickBot="1" x14ac:dyDescent="0.25">
      <c r="A124" s="884"/>
      <c r="B124" s="885"/>
      <c r="C124" s="879" t="s">
        <v>458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176</v>
      </c>
      <c r="AB124" s="844"/>
      <c r="AC124" s="844"/>
      <c r="AD124" s="844"/>
      <c r="AE124" s="845"/>
      <c r="AF124" s="846" t="s">
        <v>176</v>
      </c>
      <c r="AG124" s="844"/>
      <c r="AH124" s="844"/>
      <c r="AI124" s="844"/>
      <c r="AJ124" s="845"/>
      <c r="AK124" s="846" t="s">
        <v>176</v>
      </c>
      <c r="AL124" s="844"/>
      <c r="AM124" s="844"/>
      <c r="AN124" s="844"/>
      <c r="AO124" s="845"/>
      <c r="AP124" s="888" t="s">
        <v>176</v>
      </c>
      <c r="AQ124" s="889"/>
      <c r="AR124" s="889"/>
      <c r="AS124" s="889"/>
      <c r="AT124" s="890"/>
      <c r="AU124" s="891" t="s">
        <v>470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146.19999999999999</v>
      </c>
      <c r="BR124" s="895"/>
      <c r="BS124" s="895"/>
      <c r="BT124" s="895"/>
      <c r="BU124" s="895"/>
      <c r="BV124" s="895">
        <v>131.5</v>
      </c>
      <c r="BW124" s="895"/>
      <c r="BX124" s="895"/>
      <c r="BY124" s="895"/>
      <c r="BZ124" s="895"/>
      <c r="CA124" s="895">
        <v>127.1</v>
      </c>
      <c r="CB124" s="895"/>
      <c r="CC124" s="895"/>
      <c r="CD124" s="895"/>
      <c r="CE124" s="895"/>
      <c r="CF124" s="790"/>
      <c r="CG124" s="791"/>
      <c r="CH124" s="791"/>
      <c r="CI124" s="791"/>
      <c r="CJ124" s="926"/>
      <c r="CK124" s="934"/>
      <c r="CL124" s="934"/>
      <c r="CM124" s="934"/>
      <c r="CN124" s="934"/>
      <c r="CO124" s="935"/>
      <c r="CP124" s="899" t="s">
        <v>471</v>
      </c>
      <c r="CQ124" s="900"/>
      <c r="CR124" s="900"/>
      <c r="CS124" s="900"/>
      <c r="CT124" s="900"/>
      <c r="CU124" s="900"/>
      <c r="CV124" s="900"/>
      <c r="CW124" s="900"/>
      <c r="CX124" s="900"/>
      <c r="CY124" s="900"/>
      <c r="CZ124" s="900"/>
      <c r="DA124" s="900"/>
      <c r="DB124" s="900"/>
      <c r="DC124" s="900"/>
      <c r="DD124" s="900"/>
      <c r="DE124" s="900"/>
      <c r="DF124" s="901"/>
      <c r="DG124" s="827" t="s">
        <v>176</v>
      </c>
      <c r="DH124" s="828"/>
      <c r="DI124" s="828"/>
      <c r="DJ124" s="828"/>
      <c r="DK124" s="829"/>
      <c r="DL124" s="830" t="s">
        <v>176</v>
      </c>
      <c r="DM124" s="828"/>
      <c r="DN124" s="828"/>
      <c r="DO124" s="828"/>
      <c r="DP124" s="829"/>
      <c r="DQ124" s="830" t="s">
        <v>176</v>
      </c>
      <c r="DR124" s="828"/>
      <c r="DS124" s="828"/>
      <c r="DT124" s="828"/>
      <c r="DU124" s="829"/>
      <c r="DV124" s="912" t="s">
        <v>176</v>
      </c>
      <c r="DW124" s="913"/>
      <c r="DX124" s="913"/>
      <c r="DY124" s="913"/>
      <c r="DZ124" s="914"/>
    </row>
    <row r="125" spans="1:130" s="233" customFormat="1" ht="26.25" customHeight="1" x14ac:dyDescent="0.2">
      <c r="A125" s="884"/>
      <c r="B125" s="885"/>
      <c r="C125" s="879" t="s">
        <v>460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176</v>
      </c>
      <c r="AB125" s="844"/>
      <c r="AC125" s="844"/>
      <c r="AD125" s="844"/>
      <c r="AE125" s="845"/>
      <c r="AF125" s="846" t="s">
        <v>176</v>
      </c>
      <c r="AG125" s="844"/>
      <c r="AH125" s="844"/>
      <c r="AI125" s="844"/>
      <c r="AJ125" s="845"/>
      <c r="AK125" s="846" t="s">
        <v>176</v>
      </c>
      <c r="AL125" s="844"/>
      <c r="AM125" s="844"/>
      <c r="AN125" s="844"/>
      <c r="AO125" s="845"/>
      <c r="AP125" s="888" t="s">
        <v>176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472</v>
      </c>
      <c r="CL125" s="916"/>
      <c r="CM125" s="916"/>
      <c r="CN125" s="916"/>
      <c r="CO125" s="917"/>
      <c r="CP125" s="924" t="s">
        <v>473</v>
      </c>
      <c r="CQ125" s="872"/>
      <c r="CR125" s="872"/>
      <c r="CS125" s="872"/>
      <c r="CT125" s="872"/>
      <c r="CU125" s="872"/>
      <c r="CV125" s="872"/>
      <c r="CW125" s="872"/>
      <c r="CX125" s="872"/>
      <c r="CY125" s="872"/>
      <c r="CZ125" s="872"/>
      <c r="DA125" s="872"/>
      <c r="DB125" s="872"/>
      <c r="DC125" s="872"/>
      <c r="DD125" s="872"/>
      <c r="DE125" s="872"/>
      <c r="DF125" s="873"/>
      <c r="DG125" s="925" t="s">
        <v>176</v>
      </c>
      <c r="DH125" s="906"/>
      <c r="DI125" s="906"/>
      <c r="DJ125" s="906"/>
      <c r="DK125" s="906"/>
      <c r="DL125" s="906" t="s">
        <v>176</v>
      </c>
      <c r="DM125" s="906"/>
      <c r="DN125" s="906"/>
      <c r="DO125" s="906"/>
      <c r="DP125" s="906"/>
      <c r="DQ125" s="906" t="s">
        <v>176</v>
      </c>
      <c r="DR125" s="906"/>
      <c r="DS125" s="906"/>
      <c r="DT125" s="906"/>
      <c r="DU125" s="906"/>
      <c r="DV125" s="907" t="s">
        <v>176</v>
      </c>
      <c r="DW125" s="907"/>
      <c r="DX125" s="907"/>
      <c r="DY125" s="907"/>
      <c r="DZ125" s="908"/>
    </row>
    <row r="126" spans="1:130" s="233" customFormat="1" ht="26.25" customHeight="1" thickBot="1" x14ac:dyDescent="0.25">
      <c r="A126" s="884"/>
      <c r="B126" s="885"/>
      <c r="C126" s="879" t="s">
        <v>462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176</v>
      </c>
      <c r="AB126" s="844"/>
      <c r="AC126" s="844"/>
      <c r="AD126" s="844"/>
      <c r="AE126" s="845"/>
      <c r="AF126" s="846" t="s">
        <v>176</v>
      </c>
      <c r="AG126" s="844"/>
      <c r="AH126" s="844"/>
      <c r="AI126" s="844"/>
      <c r="AJ126" s="845"/>
      <c r="AK126" s="846" t="s">
        <v>176</v>
      </c>
      <c r="AL126" s="844"/>
      <c r="AM126" s="844"/>
      <c r="AN126" s="844"/>
      <c r="AO126" s="845"/>
      <c r="AP126" s="888" t="s">
        <v>176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474</v>
      </c>
      <c r="CQ126" s="816"/>
      <c r="CR126" s="816"/>
      <c r="CS126" s="816"/>
      <c r="CT126" s="816"/>
      <c r="CU126" s="816"/>
      <c r="CV126" s="816"/>
      <c r="CW126" s="816"/>
      <c r="CX126" s="816"/>
      <c r="CY126" s="816"/>
      <c r="CZ126" s="816"/>
      <c r="DA126" s="816"/>
      <c r="DB126" s="816"/>
      <c r="DC126" s="816"/>
      <c r="DD126" s="816"/>
      <c r="DE126" s="816"/>
      <c r="DF126" s="817"/>
      <c r="DG126" s="880" t="s">
        <v>176</v>
      </c>
      <c r="DH126" s="881"/>
      <c r="DI126" s="881"/>
      <c r="DJ126" s="881"/>
      <c r="DK126" s="881"/>
      <c r="DL126" s="881" t="s">
        <v>176</v>
      </c>
      <c r="DM126" s="881"/>
      <c r="DN126" s="881"/>
      <c r="DO126" s="881"/>
      <c r="DP126" s="881"/>
      <c r="DQ126" s="881" t="s">
        <v>176</v>
      </c>
      <c r="DR126" s="881"/>
      <c r="DS126" s="881"/>
      <c r="DT126" s="881"/>
      <c r="DU126" s="881"/>
      <c r="DV126" s="858" t="s">
        <v>176</v>
      </c>
      <c r="DW126" s="858"/>
      <c r="DX126" s="858"/>
      <c r="DY126" s="858"/>
      <c r="DZ126" s="859"/>
    </row>
    <row r="127" spans="1:130" s="233" customFormat="1" ht="26.25" customHeight="1" x14ac:dyDescent="0.2">
      <c r="A127" s="886"/>
      <c r="B127" s="887"/>
      <c r="C127" s="902" t="s">
        <v>475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1168</v>
      </c>
      <c r="AB127" s="844"/>
      <c r="AC127" s="844"/>
      <c r="AD127" s="844"/>
      <c r="AE127" s="845"/>
      <c r="AF127" s="846">
        <v>5282</v>
      </c>
      <c r="AG127" s="844"/>
      <c r="AH127" s="844"/>
      <c r="AI127" s="844"/>
      <c r="AJ127" s="845"/>
      <c r="AK127" s="846">
        <v>4917</v>
      </c>
      <c r="AL127" s="844"/>
      <c r="AM127" s="844"/>
      <c r="AN127" s="844"/>
      <c r="AO127" s="845"/>
      <c r="AP127" s="888">
        <v>0.1</v>
      </c>
      <c r="AQ127" s="889"/>
      <c r="AR127" s="889"/>
      <c r="AS127" s="889"/>
      <c r="AT127" s="890"/>
      <c r="AU127" s="235"/>
      <c r="AV127" s="235"/>
      <c r="AW127" s="235"/>
      <c r="AX127" s="905" t="s">
        <v>476</v>
      </c>
      <c r="AY127" s="876"/>
      <c r="AZ127" s="876"/>
      <c r="BA127" s="876"/>
      <c r="BB127" s="876"/>
      <c r="BC127" s="876"/>
      <c r="BD127" s="876"/>
      <c r="BE127" s="877"/>
      <c r="BF127" s="875" t="s">
        <v>477</v>
      </c>
      <c r="BG127" s="876"/>
      <c r="BH127" s="876"/>
      <c r="BI127" s="876"/>
      <c r="BJ127" s="876"/>
      <c r="BK127" s="876"/>
      <c r="BL127" s="877"/>
      <c r="BM127" s="875" t="s">
        <v>478</v>
      </c>
      <c r="BN127" s="876"/>
      <c r="BO127" s="876"/>
      <c r="BP127" s="876"/>
      <c r="BQ127" s="876"/>
      <c r="BR127" s="876"/>
      <c r="BS127" s="877"/>
      <c r="BT127" s="875" t="s">
        <v>479</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480</v>
      </c>
      <c r="CQ127" s="816"/>
      <c r="CR127" s="816"/>
      <c r="CS127" s="816"/>
      <c r="CT127" s="816"/>
      <c r="CU127" s="816"/>
      <c r="CV127" s="816"/>
      <c r="CW127" s="816"/>
      <c r="CX127" s="816"/>
      <c r="CY127" s="816"/>
      <c r="CZ127" s="816"/>
      <c r="DA127" s="816"/>
      <c r="DB127" s="816"/>
      <c r="DC127" s="816"/>
      <c r="DD127" s="816"/>
      <c r="DE127" s="816"/>
      <c r="DF127" s="817"/>
      <c r="DG127" s="880" t="s">
        <v>176</v>
      </c>
      <c r="DH127" s="881"/>
      <c r="DI127" s="881"/>
      <c r="DJ127" s="881"/>
      <c r="DK127" s="881"/>
      <c r="DL127" s="881" t="s">
        <v>176</v>
      </c>
      <c r="DM127" s="881"/>
      <c r="DN127" s="881"/>
      <c r="DO127" s="881"/>
      <c r="DP127" s="881"/>
      <c r="DQ127" s="881" t="s">
        <v>176</v>
      </c>
      <c r="DR127" s="881"/>
      <c r="DS127" s="881"/>
      <c r="DT127" s="881"/>
      <c r="DU127" s="881"/>
      <c r="DV127" s="858" t="s">
        <v>176</v>
      </c>
      <c r="DW127" s="858"/>
      <c r="DX127" s="858"/>
      <c r="DY127" s="858"/>
      <c r="DZ127" s="859"/>
    </row>
    <row r="128" spans="1:130" s="233" customFormat="1" ht="26.25" customHeight="1" thickBot="1" x14ac:dyDescent="0.25">
      <c r="A128" s="860" t="s">
        <v>481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482</v>
      </c>
      <c r="X128" s="862"/>
      <c r="Y128" s="862"/>
      <c r="Z128" s="863"/>
      <c r="AA128" s="864">
        <v>180992</v>
      </c>
      <c r="AB128" s="865"/>
      <c r="AC128" s="865"/>
      <c r="AD128" s="865"/>
      <c r="AE128" s="866"/>
      <c r="AF128" s="867">
        <v>181786</v>
      </c>
      <c r="AG128" s="865"/>
      <c r="AH128" s="865"/>
      <c r="AI128" s="865"/>
      <c r="AJ128" s="866"/>
      <c r="AK128" s="867">
        <v>180320</v>
      </c>
      <c r="AL128" s="865"/>
      <c r="AM128" s="865"/>
      <c r="AN128" s="865"/>
      <c r="AO128" s="866"/>
      <c r="AP128" s="868"/>
      <c r="AQ128" s="869"/>
      <c r="AR128" s="869"/>
      <c r="AS128" s="869"/>
      <c r="AT128" s="870"/>
      <c r="AU128" s="235"/>
      <c r="AV128" s="235"/>
      <c r="AW128" s="235"/>
      <c r="AX128" s="871" t="s">
        <v>483</v>
      </c>
      <c r="AY128" s="872"/>
      <c r="AZ128" s="872"/>
      <c r="BA128" s="872"/>
      <c r="BB128" s="872"/>
      <c r="BC128" s="872"/>
      <c r="BD128" s="872"/>
      <c r="BE128" s="873"/>
      <c r="BF128" s="850" t="s">
        <v>176</v>
      </c>
      <c r="BG128" s="851"/>
      <c r="BH128" s="851"/>
      <c r="BI128" s="851"/>
      <c r="BJ128" s="851"/>
      <c r="BK128" s="851"/>
      <c r="BL128" s="874"/>
      <c r="BM128" s="850">
        <v>13.61</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484</v>
      </c>
      <c r="CQ128" s="794"/>
      <c r="CR128" s="794"/>
      <c r="CS128" s="794"/>
      <c r="CT128" s="794"/>
      <c r="CU128" s="794"/>
      <c r="CV128" s="794"/>
      <c r="CW128" s="794"/>
      <c r="CX128" s="794"/>
      <c r="CY128" s="794"/>
      <c r="CZ128" s="794"/>
      <c r="DA128" s="794"/>
      <c r="DB128" s="794"/>
      <c r="DC128" s="794"/>
      <c r="DD128" s="794"/>
      <c r="DE128" s="794"/>
      <c r="DF128" s="795"/>
      <c r="DG128" s="854" t="s">
        <v>176</v>
      </c>
      <c r="DH128" s="855"/>
      <c r="DI128" s="855"/>
      <c r="DJ128" s="855"/>
      <c r="DK128" s="855"/>
      <c r="DL128" s="855" t="s">
        <v>176</v>
      </c>
      <c r="DM128" s="855"/>
      <c r="DN128" s="855"/>
      <c r="DO128" s="855"/>
      <c r="DP128" s="855"/>
      <c r="DQ128" s="855" t="s">
        <v>176</v>
      </c>
      <c r="DR128" s="855"/>
      <c r="DS128" s="855"/>
      <c r="DT128" s="855"/>
      <c r="DU128" s="855"/>
      <c r="DV128" s="856" t="s">
        <v>176</v>
      </c>
      <c r="DW128" s="856"/>
      <c r="DX128" s="856"/>
      <c r="DY128" s="856"/>
      <c r="DZ128" s="857"/>
    </row>
    <row r="129" spans="1:131" s="233"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485</v>
      </c>
      <c r="X129" s="841"/>
      <c r="Y129" s="841"/>
      <c r="Z129" s="842"/>
      <c r="AA129" s="843">
        <v>7898916</v>
      </c>
      <c r="AB129" s="844"/>
      <c r="AC129" s="844"/>
      <c r="AD129" s="844"/>
      <c r="AE129" s="845"/>
      <c r="AF129" s="846">
        <v>8306983</v>
      </c>
      <c r="AG129" s="844"/>
      <c r="AH129" s="844"/>
      <c r="AI129" s="844"/>
      <c r="AJ129" s="845"/>
      <c r="AK129" s="846">
        <v>8557248</v>
      </c>
      <c r="AL129" s="844"/>
      <c r="AM129" s="844"/>
      <c r="AN129" s="844"/>
      <c r="AO129" s="845"/>
      <c r="AP129" s="847"/>
      <c r="AQ129" s="848"/>
      <c r="AR129" s="848"/>
      <c r="AS129" s="848"/>
      <c r="AT129" s="849"/>
      <c r="AU129" s="236"/>
      <c r="AV129" s="236"/>
      <c r="AW129" s="236"/>
      <c r="AX129" s="815" t="s">
        <v>486</v>
      </c>
      <c r="AY129" s="816"/>
      <c r="AZ129" s="816"/>
      <c r="BA129" s="816"/>
      <c r="BB129" s="816"/>
      <c r="BC129" s="816"/>
      <c r="BD129" s="816"/>
      <c r="BE129" s="817"/>
      <c r="BF129" s="834" t="s">
        <v>176</v>
      </c>
      <c r="BG129" s="835"/>
      <c r="BH129" s="835"/>
      <c r="BI129" s="835"/>
      <c r="BJ129" s="835"/>
      <c r="BK129" s="835"/>
      <c r="BL129" s="836"/>
      <c r="BM129" s="834">
        <v>18.61</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487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488</v>
      </c>
      <c r="X130" s="841"/>
      <c r="Y130" s="841"/>
      <c r="Z130" s="842"/>
      <c r="AA130" s="843">
        <v>1084475</v>
      </c>
      <c r="AB130" s="844"/>
      <c r="AC130" s="844"/>
      <c r="AD130" s="844"/>
      <c r="AE130" s="845"/>
      <c r="AF130" s="846">
        <v>1054103</v>
      </c>
      <c r="AG130" s="844"/>
      <c r="AH130" s="844"/>
      <c r="AI130" s="844"/>
      <c r="AJ130" s="845"/>
      <c r="AK130" s="846">
        <v>1035155</v>
      </c>
      <c r="AL130" s="844"/>
      <c r="AM130" s="844"/>
      <c r="AN130" s="844"/>
      <c r="AO130" s="845"/>
      <c r="AP130" s="847"/>
      <c r="AQ130" s="848"/>
      <c r="AR130" s="848"/>
      <c r="AS130" s="848"/>
      <c r="AT130" s="849"/>
      <c r="AU130" s="236"/>
      <c r="AV130" s="236"/>
      <c r="AW130" s="236"/>
      <c r="AX130" s="815" t="s">
        <v>489</v>
      </c>
      <c r="AY130" s="816"/>
      <c r="AZ130" s="816"/>
      <c r="BA130" s="816"/>
      <c r="BB130" s="816"/>
      <c r="BC130" s="816"/>
      <c r="BD130" s="816"/>
      <c r="BE130" s="817"/>
      <c r="BF130" s="818">
        <v>12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490</v>
      </c>
      <c r="X131" s="825"/>
      <c r="Y131" s="825"/>
      <c r="Z131" s="826"/>
      <c r="AA131" s="827">
        <v>6814441</v>
      </c>
      <c r="AB131" s="828"/>
      <c r="AC131" s="828"/>
      <c r="AD131" s="828"/>
      <c r="AE131" s="829"/>
      <c r="AF131" s="830">
        <v>7252880</v>
      </c>
      <c r="AG131" s="828"/>
      <c r="AH131" s="828"/>
      <c r="AI131" s="828"/>
      <c r="AJ131" s="829"/>
      <c r="AK131" s="830">
        <v>7522093</v>
      </c>
      <c r="AL131" s="828"/>
      <c r="AM131" s="828"/>
      <c r="AN131" s="828"/>
      <c r="AO131" s="829"/>
      <c r="AP131" s="831"/>
      <c r="AQ131" s="832"/>
      <c r="AR131" s="832"/>
      <c r="AS131" s="832"/>
      <c r="AT131" s="833"/>
      <c r="AU131" s="236"/>
      <c r="AV131" s="236"/>
      <c r="AW131" s="236"/>
      <c r="AX131" s="793" t="s">
        <v>491</v>
      </c>
      <c r="AY131" s="794"/>
      <c r="AZ131" s="794"/>
      <c r="BA131" s="794"/>
      <c r="BB131" s="794"/>
      <c r="BC131" s="794"/>
      <c r="BD131" s="794"/>
      <c r="BE131" s="795"/>
      <c r="BF131" s="796">
        <v>127.1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492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493</v>
      </c>
      <c r="W132" s="806"/>
      <c r="X132" s="806"/>
      <c r="Y132" s="806"/>
      <c r="Z132" s="807"/>
      <c r="AA132" s="808">
        <v>12.368967250000001</v>
      </c>
      <c r="AB132" s="809"/>
      <c r="AC132" s="809"/>
      <c r="AD132" s="809"/>
      <c r="AE132" s="810"/>
      <c r="AF132" s="811">
        <v>11.7898683</v>
      </c>
      <c r="AG132" s="809"/>
      <c r="AH132" s="809"/>
      <c r="AI132" s="809"/>
      <c r="AJ132" s="810"/>
      <c r="AK132" s="811">
        <v>11.88068268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494</v>
      </c>
      <c r="W133" s="785"/>
      <c r="X133" s="785"/>
      <c r="Y133" s="785"/>
      <c r="Z133" s="786"/>
      <c r="AA133" s="787">
        <v>11.9</v>
      </c>
      <c r="AB133" s="788"/>
      <c r="AC133" s="788"/>
      <c r="AD133" s="788"/>
      <c r="AE133" s="789"/>
      <c r="AF133" s="787">
        <v>11.9</v>
      </c>
      <c r="AG133" s="788"/>
      <c r="AH133" s="788"/>
      <c r="AI133" s="788"/>
      <c r="AJ133" s="789"/>
      <c r="AK133" s="787">
        <v>12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iVRt8wmy/Ra1cMD3rEGWOz8f9YIB1R3TBAUWHgFV4DhCSESiXJgX981Z/TuUggtKYCvXeLHcsZiaoHEwqdwCQ==" saltValue="JBgAkVy2LsqwD3m7D5kw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495</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MgZzj/wwVL9qpWau8p7DJnOsSU1Braqv1uThfJbK/ETa0ghT0nPF46BkApR6eV6tXNjXSeG3LJN9Jn6XQF/urw==" saltValue="qp6vN73fznBW5h95dulT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85" zoomScaleNormal="8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InfB4bZCfoYUDdbzS4YjFzG/xvOCi1yo/jvQGR2EqnbcL9c7SQWIFTN40HJrgpDwxkoOnj7cynamThjfrSIQ==" saltValue="gPoIgDOU3/Cz9RAErE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498</v>
      </c>
      <c r="AP7" s="275"/>
      <c r="AQ7" s="276" t="s">
        <v>499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500</v>
      </c>
      <c r="AQ8" s="282" t="s">
        <v>501</v>
      </c>
      <c r="AR8" s="283" t="s">
        <v>502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503</v>
      </c>
      <c r="AL9" s="1195"/>
      <c r="AM9" s="1195"/>
      <c r="AN9" s="1196"/>
      <c r="AO9" s="284">
        <v>2566351</v>
      </c>
      <c r="AP9" s="284">
        <v>84712</v>
      </c>
      <c r="AQ9" s="285">
        <v>104625</v>
      </c>
      <c r="AR9" s="286">
        <v>-19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504</v>
      </c>
      <c r="AL10" s="1195"/>
      <c r="AM10" s="1195"/>
      <c r="AN10" s="1196"/>
      <c r="AO10" s="287">
        <v>404317</v>
      </c>
      <c r="AP10" s="287">
        <v>13346</v>
      </c>
      <c r="AQ10" s="288">
        <v>9752</v>
      </c>
      <c r="AR10" s="289">
        <v>36.9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505</v>
      </c>
      <c r="AL11" s="1195"/>
      <c r="AM11" s="1195"/>
      <c r="AN11" s="1196"/>
      <c r="AO11" s="287">
        <v>80987</v>
      </c>
      <c r="AP11" s="287">
        <v>2673</v>
      </c>
      <c r="AQ11" s="288">
        <v>1608</v>
      </c>
      <c r="AR11" s="289">
        <v>66.2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506</v>
      </c>
      <c r="AL12" s="1195"/>
      <c r="AM12" s="1195"/>
      <c r="AN12" s="1196"/>
      <c r="AO12" s="287" t="s">
        <v>507</v>
      </c>
      <c r="AP12" s="287" t="s">
        <v>507</v>
      </c>
      <c r="AQ12" s="288">
        <v>4</v>
      </c>
      <c r="AR12" s="289" t="s">
        <v>507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508</v>
      </c>
      <c r="AL13" s="1195"/>
      <c r="AM13" s="1195"/>
      <c r="AN13" s="1196"/>
      <c r="AO13" s="287">
        <v>112621</v>
      </c>
      <c r="AP13" s="287">
        <v>3717</v>
      </c>
      <c r="AQ13" s="288">
        <v>4175</v>
      </c>
      <c r="AR13" s="289">
        <v>-11</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509</v>
      </c>
      <c r="AL14" s="1195"/>
      <c r="AM14" s="1195"/>
      <c r="AN14" s="1196"/>
      <c r="AO14" s="287">
        <v>42647</v>
      </c>
      <c r="AP14" s="287">
        <v>1408</v>
      </c>
      <c r="AQ14" s="288">
        <v>2340</v>
      </c>
      <c r="AR14" s="289">
        <v>-39.799999999999997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510</v>
      </c>
      <c r="AL15" s="1198"/>
      <c r="AM15" s="1198"/>
      <c r="AN15" s="1199"/>
      <c r="AO15" s="287">
        <v>-205349</v>
      </c>
      <c r="AP15" s="287">
        <v>-6778</v>
      </c>
      <c r="AQ15" s="288">
        <v>-8060</v>
      </c>
      <c r="AR15" s="289">
        <v>-15.9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189</v>
      </c>
      <c r="AL16" s="1198"/>
      <c r="AM16" s="1198"/>
      <c r="AN16" s="1199"/>
      <c r="AO16" s="287">
        <v>3001574</v>
      </c>
      <c r="AP16" s="287">
        <v>99078</v>
      </c>
      <c r="AQ16" s="288">
        <v>114444</v>
      </c>
      <c r="AR16" s="289">
        <v>-13.4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512</v>
      </c>
      <c r="AP20" s="296" t="s">
        <v>513</v>
      </c>
      <c r="AQ20" s="297" t="s">
        <v>514</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515</v>
      </c>
      <c r="AL21" s="1201"/>
      <c r="AM21" s="1201"/>
      <c r="AN21" s="1202"/>
      <c r="AO21" s="300">
        <v>8.19</v>
      </c>
      <c r="AP21" s="301">
        <v>10.6</v>
      </c>
      <c r="AQ21" s="302">
        <v>-2.41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516</v>
      </c>
      <c r="AL22" s="1201"/>
      <c r="AM22" s="1201"/>
      <c r="AN22" s="1202"/>
      <c r="AO22" s="305">
        <v>99.9</v>
      </c>
      <c r="AP22" s="306">
        <v>97.5</v>
      </c>
      <c r="AQ22" s="307">
        <v>2.4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517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518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498</v>
      </c>
      <c r="AP30" s="275"/>
      <c r="AQ30" s="276" t="s">
        <v>499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500</v>
      </c>
      <c r="AQ31" s="282" t="s">
        <v>501</v>
      </c>
      <c r="AR31" s="283" t="s">
        <v>502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520</v>
      </c>
      <c r="AL32" s="1185"/>
      <c r="AM32" s="1185"/>
      <c r="AN32" s="1186"/>
      <c r="AO32" s="315">
        <v>1379543</v>
      </c>
      <c r="AP32" s="315">
        <v>45537</v>
      </c>
      <c r="AQ32" s="316">
        <v>72468</v>
      </c>
      <c r="AR32" s="317">
        <v>-37.200000000000003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521</v>
      </c>
      <c r="AL33" s="1185"/>
      <c r="AM33" s="1185"/>
      <c r="AN33" s="1186"/>
      <c r="AO33" s="315" t="s">
        <v>507</v>
      </c>
      <c r="AP33" s="315" t="s">
        <v>507</v>
      </c>
      <c r="AQ33" s="316" t="s">
        <v>507</v>
      </c>
      <c r="AR33" s="317" t="s">
        <v>507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522</v>
      </c>
      <c r="AL34" s="1185"/>
      <c r="AM34" s="1185"/>
      <c r="AN34" s="1186"/>
      <c r="AO34" s="315" t="s">
        <v>507</v>
      </c>
      <c r="AP34" s="315" t="s">
        <v>507</v>
      </c>
      <c r="AQ34" s="316">
        <v>1</v>
      </c>
      <c r="AR34" s="317" t="s">
        <v>507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523</v>
      </c>
      <c r="AL35" s="1185"/>
      <c r="AM35" s="1185"/>
      <c r="AN35" s="1186"/>
      <c r="AO35" s="315">
        <v>536064</v>
      </c>
      <c r="AP35" s="315">
        <v>17695</v>
      </c>
      <c r="AQ35" s="316">
        <v>17710</v>
      </c>
      <c r="AR35" s="317">
        <v>-0.1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524</v>
      </c>
      <c r="AL36" s="1185"/>
      <c r="AM36" s="1185"/>
      <c r="AN36" s="1186"/>
      <c r="AO36" s="315">
        <v>157787</v>
      </c>
      <c r="AP36" s="315">
        <v>5208</v>
      </c>
      <c r="AQ36" s="316">
        <v>2475</v>
      </c>
      <c r="AR36" s="317">
        <v>110.4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525</v>
      </c>
      <c r="AL37" s="1185"/>
      <c r="AM37" s="1185"/>
      <c r="AN37" s="1186"/>
      <c r="AO37" s="315">
        <v>35757</v>
      </c>
      <c r="AP37" s="315">
        <v>1180</v>
      </c>
      <c r="AQ37" s="316">
        <v>637</v>
      </c>
      <c r="AR37" s="317">
        <v>85.2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526</v>
      </c>
      <c r="AL38" s="1188"/>
      <c r="AM38" s="1188"/>
      <c r="AN38" s="1189"/>
      <c r="AO38" s="318" t="s">
        <v>507</v>
      </c>
      <c r="AP38" s="318" t="s">
        <v>507</v>
      </c>
      <c r="AQ38" s="319">
        <v>2</v>
      </c>
      <c r="AR38" s="307" t="s">
        <v>507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527</v>
      </c>
      <c r="AL39" s="1188"/>
      <c r="AM39" s="1188"/>
      <c r="AN39" s="1189"/>
      <c r="AO39" s="315">
        <v>-180320</v>
      </c>
      <c r="AP39" s="315">
        <v>-5952</v>
      </c>
      <c r="AQ39" s="316">
        <v>-3769</v>
      </c>
      <c r="AR39" s="317">
        <v>57.9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528</v>
      </c>
      <c r="AL40" s="1185"/>
      <c r="AM40" s="1185"/>
      <c r="AN40" s="1186"/>
      <c r="AO40" s="315">
        <v>-1035155</v>
      </c>
      <c r="AP40" s="315">
        <v>-34169</v>
      </c>
      <c r="AQ40" s="316">
        <v>-62733</v>
      </c>
      <c r="AR40" s="317">
        <v>-45.5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299</v>
      </c>
      <c r="AL41" s="1191"/>
      <c r="AM41" s="1191"/>
      <c r="AN41" s="1192"/>
      <c r="AO41" s="315">
        <v>893676</v>
      </c>
      <c r="AP41" s="315">
        <v>29499</v>
      </c>
      <c r="AQ41" s="316">
        <v>26792</v>
      </c>
      <c r="AR41" s="317">
        <v>10.1</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529</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498</v>
      </c>
      <c r="AN49" s="1179" t="s">
        <v>532</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533</v>
      </c>
      <c r="AO50" s="332" t="s">
        <v>534</v>
      </c>
      <c r="AP50" s="333" t="s">
        <v>535</v>
      </c>
      <c r="AQ50" s="334" t="s">
        <v>536</v>
      </c>
      <c r="AR50" s="335" t="s">
        <v>537</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538</v>
      </c>
      <c r="AL51" s="328"/>
      <c r="AM51" s="336">
        <v>984018</v>
      </c>
      <c r="AN51" s="337">
        <v>30923</v>
      </c>
      <c r="AO51" s="338">
        <v>26.9</v>
      </c>
      <c r="AP51" s="339">
        <v>88968</v>
      </c>
      <c r="AQ51" s="340">
        <v>6.8</v>
      </c>
      <c r="AR51" s="341">
        <v>20.100000000000001</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539</v>
      </c>
      <c r="AM52" s="344">
        <v>648764</v>
      </c>
      <c r="AN52" s="345">
        <v>20387</v>
      </c>
      <c r="AO52" s="346">
        <v>43</v>
      </c>
      <c r="AP52" s="347">
        <v>45482</v>
      </c>
      <c r="AQ52" s="348">
        <v>5.5</v>
      </c>
      <c r="AR52" s="349">
        <v>37.5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540</v>
      </c>
      <c r="AL53" s="328"/>
      <c r="AM53" s="336">
        <v>1581591</v>
      </c>
      <c r="AN53" s="337">
        <v>50149</v>
      </c>
      <c r="AO53" s="338">
        <v>62.2</v>
      </c>
      <c r="AP53" s="339">
        <v>85173</v>
      </c>
      <c r="AQ53" s="340">
        <v>-4.3</v>
      </c>
      <c r="AR53" s="341">
        <v>66.5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539</v>
      </c>
      <c r="AM54" s="344">
        <v>897410</v>
      </c>
      <c r="AN54" s="345">
        <v>28455</v>
      </c>
      <c r="AO54" s="346">
        <v>39.6</v>
      </c>
      <c r="AP54" s="347">
        <v>43913</v>
      </c>
      <c r="AQ54" s="348">
        <v>-3.4</v>
      </c>
      <c r="AR54" s="349">
        <v>43</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541</v>
      </c>
      <c r="AL55" s="328"/>
      <c r="AM55" s="336">
        <v>1550007</v>
      </c>
      <c r="AN55" s="337">
        <v>49759</v>
      </c>
      <c r="AO55" s="338">
        <v>-0.8</v>
      </c>
      <c r="AP55" s="339">
        <v>94081</v>
      </c>
      <c r="AQ55" s="340">
        <v>10.5</v>
      </c>
      <c r="AR55" s="341">
        <v>-11.3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539</v>
      </c>
      <c r="AM56" s="344">
        <v>885153</v>
      </c>
      <c r="AN56" s="345">
        <v>28416</v>
      </c>
      <c r="AO56" s="346">
        <v>-0.1</v>
      </c>
      <c r="AP56" s="347">
        <v>48949</v>
      </c>
      <c r="AQ56" s="348">
        <v>11.5</v>
      </c>
      <c r="AR56" s="349">
        <v>-11.6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542</v>
      </c>
      <c r="AL57" s="328"/>
      <c r="AM57" s="336">
        <v>1118584</v>
      </c>
      <c r="AN57" s="337">
        <v>36389</v>
      </c>
      <c r="AO57" s="338">
        <v>-26.9</v>
      </c>
      <c r="AP57" s="339">
        <v>92632</v>
      </c>
      <c r="AQ57" s="340">
        <v>-1.5</v>
      </c>
      <c r="AR57" s="341">
        <v>-25.4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539</v>
      </c>
      <c r="AM58" s="344">
        <v>629136</v>
      </c>
      <c r="AN58" s="345">
        <v>20466</v>
      </c>
      <c r="AO58" s="346">
        <v>-28</v>
      </c>
      <c r="AP58" s="347">
        <v>47978</v>
      </c>
      <c r="AQ58" s="348">
        <v>-2</v>
      </c>
      <c r="AR58" s="349">
        <v>-26</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543</v>
      </c>
      <c r="AL59" s="328"/>
      <c r="AM59" s="336">
        <v>1958940</v>
      </c>
      <c r="AN59" s="337">
        <v>64662</v>
      </c>
      <c r="AO59" s="338">
        <v>77.7</v>
      </c>
      <c r="AP59" s="339">
        <v>96469</v>
      </c>
      <c r="AQ59" s="340">
        <v>4.0999999999999996</v>
      </c>
      <c r="AR59" s="341">
        <v>73.599999999999994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539</v>
      </c>
      <c r="AM60" s="344">
        <v>537117</v>
      </c>
      <c r="AN60" s="345">
        <v>17730</v>
      </c>
      <c r="AO60" s="346">
        <v>-13.4</v>
      </c>
      <c r="AP60" s="347">
        <v>49775</v>
      </c>
      <c r="AQ60" s="348">
        <v>3.7</v>
      </c>
      <c r="AR60" s="349">
        <v>-17.100000000000001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544</v>
      </c>
      <c r="AL61" s="350"/>
      <c r="AM61" s="351">
        <v>1438628</v>
      </c>
      <c r="AN61" s="352">
        <v>46376</v>
      </c>
      <c r="AO61" s="353">
        <v>27.8</v>
      </c>
      <c r="AP61" s="354">
        <v>91465</v>
      </c>
      <c r="AQ61" s="355">
        <v>3.1</v>
      </c>
      <c r="AR61" s="341">
        <v>24.7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539</v>
      </c>
      <c r="AM62" s="344">
        <v>719516</v>
      </c>
      <c r="AN62" s="345">
        <v>23091</v>
      </c>
      <c r="AO62" s="346">
        <v>8.1999999999999993</v>
      </c>
      <c r="AP62" s="347">
        <v>47219</v>
      </c>
      <c r="AQ62" s="348">
        <v>3.1</v>
      </c>
      <c r="AR62" s="349">
        <v>5.0999999999999996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d8t6gYlCCqW4IdijQKY0Ol14nm0GkILvcKoRtZ6IuWaf5zogLw5wBzP18kuHwQ7ivnDFCNJnofm1eygIUGa3kQ==" saltValue="tuXw1WA4tGR2oA5Hlx8a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546</v>
      </c>
    </row>
    <row r="120" spans="125:125" ht="13.5" hidden="1" customHeight="1" x14ac:dyDescent="0.2"/>
    <row r="121" spans="125:125" ht="13.5" hidden="1" customHeight="1" x14ac:dyDescent="0.2">
      <c r="DU121" s="262"/>
    </row>
  </sheetData>
  <sheetProtection algorithmName="SHA-512" hashValue="RV+p/KChsvUHLDpA8HuNA02OXxZZhR42DXSZt1CE1vzvecnDSi1jhRMEFaw2kTYoEr71tFSumGf8aN7BwdA4aA==" saltValue="Hv9nYlavrCWbFZ3JYQpu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547</v>
      </c>
    </row>
  </sheetData>
  <sheetProtection algorithmName="SHA-512" hashValue="juiR869t7yw9jDPD+sJ62MPPhyrnzNwTPc+rvJXUVjdgykDSOqHNn1TGMUMJ4EAnel9XcXj+0kif2Z/D/Byneg==" saltValue="iIDMfEiTFTx62Pkyj/gi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03" t="s">
        <v>3</v>
      </c>
      <c r="D47" s="1203"/>
      <c r="E47" s="1204"/>
      <c r="F47" s="11">
        <v>14</v>
      </c>
      <c r="G47" s="12">
        <v>12.58</v>
      </c>
      <c r="H47" s="12">
        <v>9.83</v>
      </c>
      <c r="I47" s="12">
        <v>7.98</v>
      </c>
      <c r="J47" s="13">
        <v>8.2100000000000009</v>
      </c>
    </row>
    <row r="48" spans="2:10" ht="57.75" customHeight="1" x14ac:dyDescent="0.2">
      <c r="B48" s="14"/>
      <c r="C48" s="1205" t="s">
        <v>4</v>
      </c>
      <c r="D48" s="1205"/>
      <c r="E48" s="1206"/>
      <c r="F48" s="15">
        <v>11.79</v>
      </c>
      <c r="G48" s="16">
        <v>11.47</v>
      </c>
      <c r="H48" s="16">
        <v>11.98</v>
      </c>
      <c r="I48" s="16">
        <v>9.64</v>
      </c>
      <c r="J48" s="17">
        <v>13.86</v>
      </c>
    </row>
    <row r="49" spans="2:10" ht="57.75" customHeight="1" thickBot="1" x14ac:dyDescent="0.25">
      <c r="B49" s="18"/>
      <c r="C49" s="1207" t="s">
        <v>5</v>
      </c>
      <c r="D49" s="1207"/>
      <c r="E49" s="1208"/>
      <c r="F49" s="19" t="s">
        <v>553</v>
      </c>
      <c r="G49" s="20" t="s">
        <v>554</v>
      </c>
      <c r="H49" s="20" t="s">
        <v>555</v>
      </c>
      <c r="I49" s="20" t="s">
        <v>556</v>
      </c>
      <c r="J49" s="21">
        <v>4.96</v>
      </c>
    </row>
    <row r="50" spans="2:10" ht="13.2" x14ac:dyDescent="0.2"/>
  </sheetData>
  <sheetProtection algorithmName="SHA-512" hashValue="G38uJTH8avwxL1KhBHsVlnLr8nCCpLKpX9RyG6oGW+2hbrRavQvl6y7tzeY808Xc/iEkCxmmNx0uqPVj7GpiDg==" saltValue="/3wvWrig7o47y07KcHKZ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2023-03-15T02:42:26Z</cp:lastPrinted>
  <dcterms:created xsi:type="dcterms:W3CDTF">2023-02-20T03:58:56Z</dcterms:created>
  <dcterms:modified xsi:type="dcterms:W3CDTF">2023-10-02T08:04:28Z</dcterms:modified>
  <cp:category/>
</cp:coreProperties>
</file>