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as01\shichoson\06 財政係\40決算統計\05財政状況資料集\R3財政状況資料集\10 （追加分）市町村→県\02完成版\"/>
    </mc:Choice>
  </mc:AlternateContent>
  <bookViews>
    <workbookView xWindow="-120" yWindow="-120" windowWidth="21840" windowHeight="1314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s="1"/>
  <c r="DG42" i="7"/>
  <c r="CQ42" i="7"/>
  <c r="CO42" i="7"/>
  <c r="BY42" i="7"/>
  <c r="BW42" i="7"/>
  <c r="BE42" i="7"/>
  <c r="AM42" i="7"/>
  <c r="U42" i="7"/>
  <c r="E42" i="7"/>
  <c r="C42" i="7"/>
  <c r="DG41" i="7"/>
  <c r="CQ41" i="7"/>
  <c r="CO41" i="7" s="1"/>
  <c r="BY41" i="7"/>
  <c r="BW41" i="7"/>
  <c r="BE41" i="7"/>
  <c r="AM41" i="7"/>
  <c r="U41" i="7"/>
  <c r="E41" i="7"/>
  <c r="C41" i="7" s="1"/>
  <c r="DG40" i="7"/>
  <c r="CQ40" i="7"/>
  <c r="CO40" i="7"/>
  <c r="BY40" i="7"/>
  <c r="BW40" i="7" s="1"/>
  <c r="BE40" i="7"/>
  <c r="AM40" i="7"/>
  <c r="U40" i="7"/>
  <c r="E40" i="7"/>
  <c r="C40" i="7"/>
  <c r="DG39" i="7"/>
  <c r="CQ39" i="7"/>
  <c r="CO39" i="7"/>
  <c r="BY39" i="7"/>
  <c r="BE39" i="7"/>
  <c r="AM39" i="7"/>
  <c r="U39" i="7"/>
  <c r="E39" i="7"/>
  <c r="C39" i="7"/>
  <c r="DG38" i="7"/>
  <c r="CQ38" i="7"/>
  <c r="CO38" i="7" s="1"/>
  <c r="BY38" i="7"/>
  <c r="BE38" i="7"/>
  <c r="AM38" i="7"/>
  <c r="U38" i="7"/>
  <c r="E38" i="7"/>
  <c r="C38" i="7"/>
  <c r="DG37" i="7"/>
  <c r="CQ37" i="7"/>
  <c r="CO37" i="7"/>
  <c r="BY37" i="7"/>
  <c r="BE37" i="7"/>
  <c r="AM37" i="7"/>
  <c r="W37" i="7"/>
  <c r="E37" i="7"/>
  <c r="C37" i="7" s="1"/>
  <c r="DG36" i="7"/>
  <c r="CQ36" i="7"/>
  <c r="CO36" i="7"/>
  <c r="BY36" i="7"/>
  <c r="BE36" i="7"/>
  <c r="AM36" i="7"/>
  <c r="W36" i="7"/>
  <c r="E36" i="7"/>
  <c r="C36" i="7"/>
  <c r="DG35" i="7"/>
  <c r="CQ35" i="7"/>
  <c r="BY35" i="7"/>
  <c r="BE35" i="7"/>
  <c r="AO35" i="7"/>
  <c r="W35" i="7"/>
  <c r="E35" i="7"/>
  <c r="C35" i="7"/>
  <c r="DG34" i="7"/>
  <c r="CQ34" i="7"/>
  <c r="BY34" i="7"/>
  <c r="BE34" i="7"/>
  <c r="AO34" i="7"/>
  <c r="W34" i="7"/>
  <c r="E34" i="7"/>
  <c r="C34" i="7"/>
  <c r="U34" i="7" l="1"/>
  <c r="U35" i="7" s="1"/>
  <c r="U36" i="7" s="1"/>
  <c r="U37" i="7" s="1"/>
  <c r="AM34" i="7"/>
  <c r="AM35" i="7" s="1"/>
  <c r="BW34" i="7" l="1"/>
  <c r="BW35" i="7" s="1"/>
  <c r="BW36" i="7" s="1"/>
  <c r="BW37" i="7" s="1"/>
  <c r="BW38" i="7" s="1"/>
  <c r="BW39" i="7" s="1"/>
  <c r="CO34" i="7" l="1"/>
  <c r="CO35" i="7" s="1"/>
</calcChain>
</file>

<file path=xl/sharedStrings.xml><?xml version="1.0" encoding="utf-8"?>
<sst xmlns="http://schemas.openxmlformats.org/spreadsheetml/2006/main" count="1047" uniqueCount="552">
  <si>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</si>
  <si>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</si>
  <si>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</si>
  <si>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</si>
  <si>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</si>
  <si>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</si>
  <si>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</si>
  <si>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</si>
  <si>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</si>
  <si>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</si>
  <si>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</si>
  <si>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</si>
  <si>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</si>
  <si>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</si>
  <si>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</si>
  <si>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</si>
  <si>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地方債の新規発行を選定した結果、将来負担比率は低下してきていたが、令和３年度に多額の市債を発行したため、やや上昇した。前年度に完了しなかった建設工事及び財源となる地方債の発行が繰り越されたことも増加の要因である。また、有形固定資産減価償却率は前年度までは上昇傾向にあったが、令和３年度は学校施設建設（集約化・複合化事業）によりやや改善された。しかし、依然として施設の老朽化が進行しており、今後も更なる老朽化対策に取り組んでいく必要がある。施設更新や統廃合には多額の費用が必要であり、その財源の一部となる地方債の増加による将来負担比率の上昇が懸念される。公共施設等総合管理計画に基づき老朽化対策に取り組みながらも、市有施設設備基金の確保と地方債残高などの将来負担の管理を行い、安定した財政運営を堅持していく。</t>
    <phoneticPr fontId="5"/>
  </si>
  <si>
    <t>新規地方債発行の選定、抑制による公債費の削減などの取組みを継続してきたことにより、両比率は年々改善してきており、類似団体内平均値より良好な数値となっている。
しかし、今後も引き続き小中学校の統廃合による義務教育学校の建設事業や老朽化した公共施設の更新を予定しており、その費用の財源として発行する地方債の増加によって公債費が増加することが見込まれることから、両比率とも増加傾向となる見込みであるため、中期財政計画に基づきこれまで以上に公債費の適正化に取り組んでいく必要がある。</t>
    <phoneticPr fontId="5"/>
  </si>
  <si>
    <t>令和3年度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</si>
  <si>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</si>
  <si>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</si>
  <si>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</si>
  <si>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</si>
  <si>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</si>
  <si>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</si>
  <si>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</si>
  <si>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</si>
  <si>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</si>
  <si>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</si>
  <si>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</si>
  <si>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</si>
  <si>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</si>
  <si>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</si>
  <si>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</si>
  <si>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</si>
  <si>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</si>
  <si>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</si>
  <si>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新庄市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</si>
  <si>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</si>
  <si>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</si>
  <si>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</si>
  <si>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</si>
  <si>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</si>
  <si>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</si>
  <si>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</si>
  <si>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</si>
  <si>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</si>
  <si>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</si>
  <si>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</si>
  <si>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</si>
  <si>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</si>
  <si>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</si>
  <si>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</si>
  <si>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</si>
  <si>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</si>
  <si>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</si>
  <si>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</si>
  <si>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</si>
  <si>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</si>
  <si>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</si>
  <si>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</si>
  <si>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</si>
  <si>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</si>
  <si>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</si>
  <si>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</si>
  <si>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</si>
  <si>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</si>
  <si>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</si>
  <si>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</si>
  <si>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</si>
  <si>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</si>
  <si>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</si>
  <si>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</si>
  <si>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</si>
  <si>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</si>
  <si>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</si>
  <si>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</si>
  <si>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</si>
  <si>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</si>
  <si>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</si>
  <si>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</si>
  <si>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</si>
  <si>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</si>
  <si>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</si>
  <si>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</si>
  <si>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4"/>
  </si>
  <si>
    <t>うち日本人(％)</t>
    <phoneticPr fontId="5"/>
  </si>
  <si>
    <t>-1.7</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</si>
  <si>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</si>
  <si>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</si>
  <si>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</si>
  <si>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</si>
  <si>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</si>
  <si>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</si>
  <si>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</si>
  <si>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</si>
  <si>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</si>
  <si>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</si>
  <si>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</si>
  <si>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</si>
  <si>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</si>
  <si>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</si>
  <si>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</si>
  <si>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</si>
  <si>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</si>
  <si>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</si>
  <si>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</si>
  <si>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</si>
  <si>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</si>
  <si>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</si>
  <si>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</si>
  <si>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</si>
  <si>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</si>
  <si>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</si>
  <si>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</si>
  <si>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</si>
  <si>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</si>
  <si>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</si>
  <si>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</si>
  <si>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</si>
  <si>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</si>
  <si>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</si>
  <si>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</si>
  <si>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</si>
  <si>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</si>
  <si>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</si>
  <si>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</si>
  <si>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</si>
  <si>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</si>
  <si>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</si>
  <si>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</si>
  <si>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</si>
  <si>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</si>
  <si>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</si>
  <si>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</si>
  <si>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</si>
  <si>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</si>
  <si>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</si>
  <si>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</si>
  <si>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</si>
  <si>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</si>
  <si>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</si>
  <si>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</si>
  <si>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</si>
  <si>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</si>
  <si>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</si>
  <si>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</si>
  <si>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</si>
  <si>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山形県新庄市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</si>
  <si>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</si>
  <si>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</si>
  <si>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</si>
  <si>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</si>
  <si>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</si>
  <si>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</si>
  <si>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</si>
  <si>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</si>
  <si>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</si>
  <si>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</si>
  <si>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</si>
  <si>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</si>
  <si>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</si>
  <si>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</si>
  <si>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</si>
  <si>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</si>
  <si>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</si>
  <si>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</si>
  <si>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</si>
  <si>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</si>
  <si>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</si>
  <si>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</si>
  <si>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</si>
  <si>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</si>
  <si>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</si>
  <si>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</si>
  <si>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</si>
  <si>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</si>
  <si>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</si>
  <si>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</si>
  <si>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</si>
  <si>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</si>
  <si>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</si>
  <si>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</si>
  <si>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</si>
  <si>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</si>
  <si>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</si>
  <si>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</si>
  <si>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</si>
  <si>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</si>
  <si>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</si>
  <si>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</si>
  <si>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</si>
  <si>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</si>
  <si>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</si>
  <si>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</si>
  <si>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</si>
  <si>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</si>
  <si>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</si>
  <si>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</si>
  <si>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</si>
  <si>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</si>
  <si>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</si>
  <si>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</si>
  <si>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</si>
  <si>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</si>
  <si>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</si>
  <si>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</si>
  <si>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</si>
  <si>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</si>
  <si>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</si>
  <si>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</si>
  <si>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</si>
  <si>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</si>
  <si>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</si>
  <si>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</si>
  <si>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</si>
  <si>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</si>
  <si>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</si>
  <si>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</si>
  <si>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</si>
  <si>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</si>
  <si>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</si>
  <si>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</si>
  <si>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</si>
  <si>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</si>
  <si>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</si>
  <si>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</si>
  <si>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</si>
  <si>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</si>
  <si>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</si>
  <si>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</si>
  <si>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</si>
  <si>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</si>
  <si>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</si>
  <si>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</si>
  <si>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</si>
  <si>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</si>
  <si>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</si>
  <si>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</si>
  <si>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</si>
  <si>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</si>
  <si>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</si>
  <si>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</si>
  <si>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</si>
  <si>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</si>
  <si>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</si>
  <si>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</si>
  <si>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</si>
  <si>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</si>
  <si>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</si>
  <si>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</si>
  <si>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</si>
  <si>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</si>
  <si>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</si>
  <si>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</si>
  <si>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</si>
  <si>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</si>
  <si>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</si>
  <si>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</si>
  <si>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</si>
  <si>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</si>
  <si>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</si>
  <si>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</si>
  <si>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</si>
  <si>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</si>
  <si>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</si>
  <si>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</si>
  <si>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</si>
  <si>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</si>
  <si>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</si>
  <si>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</si>
  <si>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</si>
  <si>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</si>
  <si>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</si>
  <si>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</si>
  <si>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</si>
  <si>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</si>
  <si>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</si>
  <si>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</si>
  <si>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</si>
  <si>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</si>
  <si>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</si>
  <si>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</si>
  <si>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</si>
  <si>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</si>
  <si>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</si>
  <si>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</si>
  <si>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</si>
  <si>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</si>
  <si>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</si>
  <si>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</si>
  <si>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</si>
  <si>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</si>
  <si>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</si>
  <si>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</si>
  <si>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</si>
  <si>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</si>
  <si>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</si>
  <si>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</si>
  <si>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</si>
  <si>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</si>
  <si>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</si>
  <si>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</si>
  <si>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山形県新庄市</t>
  </si>
  <si>
    <t>一般会計等の財政状況（単位：百万円）</t>
    <rPh sb="0" eb="2">
      <t>イッパン</t>
    </rPh>
    <rPh sb="2" eb="4">
      <t>カイケイ</t>
    </rPh>
    <rPh sb="4" eb="5">
      <t>トウ</t>
    </rPh>
    <rPh sb="6" eb="8">
      <t>ザイセイ</t>
    </rPh>
    <rPh sb="8" eb="10">
      <t>ジョウキョウ</t>
    </rPh>
    <phoneticPr fontId="2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</si>
  <si>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1"/>
  </si>
  <si>
    <t>会計名</t>
    <rPh sb="0" eb="2">
      <t>カイケイ</t>
    </rPh>
    <rPh sb="2" eb="3">
      <t>メイ</t>
    </rPh>
    <phoneticPr fontId="21"/>
  </si>
  <si>
    <t>歳入</t>
    <rPh sb="0" eb="2">
      <t>サイニュウ</t>
    </rPh>
    <phoneticPr fontId="21"/>
  </si>
  <si>
    <t>歳出</t>
    <phoneticPr fontId="21"/>
  </si>
  <si>
    <t>形式収支</t>
    <phoneticPr fontId="21"/>
  </si>
  <si>
    <t>実質収支</t>
    <phoneticPr fontId="21"/>
  </si>
  <si>
    <t>他会計等
からの
繰入金</t>
    <rPh sb="9" eb="11">
      <t>クリイレ</t>
    </rPh>
    <rPh sb="11" eb="12">
      <t>キン</t>
    </rPh>
    <phoneticPr fontId="2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</si>
  <si>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</si>
  <si>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</si>
  <si>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</si>
  <si>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</si>
  <si>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</si>
  <si>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</si>
  <si>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</si>
  <si>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</si>
  <si>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</si>
  <si>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</si>
  <si>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</si>
  <si>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</si>
  <si>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新庄市体育協会</t>
    <rPh sb="0" eb="3">
      <t>シンジョウシ</t>
    </rPh>
    <rPh sb="3" eb="5">
      <t>タイイク</t>
    </rPh>
    <rPh sb="5" eb="7">
      <t>キョウカイ</t>
    </rPh>
    <phoneticPr fontId="2"/>
  </si>
  <si>
    <t>-</t>
  </si>
  <si>
    <t>新庄市土地開発公社</t>
    <rPh sb="0" eb="3">
      <t>シンジョウシ</t>
    </rPh>
    <rPh sb="3" eb="5">
      <t>トチ</t>
    </rPh>
    <rPh sb="5" eb="7">
      <t>カイハツ</t>
    </rPh>
    <rPh sb="7" eb="9">
      <t>コウシャ</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</si>
  <si>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</si>
  <si>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</si>
  <si>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</si>
  <si>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</si>
  <si>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</si>
  <si>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</si>
  <si>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</si>
  <si>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</si>
  <si>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</si>
  <si>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</si>
  <si>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</si>
  <si>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</si>
  <si>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</si>
  <si>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</si>
  <si>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</si>
  <si>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</si>
  <si>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交通災害共済事業特別会計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</si>
  <si>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</si>
  <si>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</si>
  <si>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</si>
  <si>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</si>
  <si>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</si>
  <si>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</si>
  <si>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1"/>
  </si>
  <si>
    <t>左のうち
一般会計等
負担見込額</t>
    <phoneticPr fontId="5"/>
  </si>
  <si>
    <t>山形県消防補償等組合</t>
  </si>
  <si>
    <t>山形県自治会館管理組合</t>
  </si>
  <si>
    <t>山形県市町村職員退職手当組合</t>
    <rPh sb="3" eb="6">
      <t>シチョウソン</t>
    </rPh>
    <rPh sb="6" eb="8">
      <t>ショクイン</t>
    </rPh>
    <rPh sb="8" eb="10">
      <t>タイショク</t>
    </rPh>
    <rPh sb="10" eb="12">
      <t>テアテ</t>
    </rPh>
    <rPh sb="12" eb="14">
      <t>クミアイ</t>
    </rPh>
    <phoneticPr fontId="2"/>
  </si>
  <si>
    <t>最上広域市町村圏事務組合</t>
    <rPh sb="0" eb="2">
      <t>モガミ</t>
    </rPh>
    <rPh sb="2" eb="4">
      <t>コウイキ</t>
    </rPh>
    <rPh sb="4" eb="7">
      <t>シチョウソン</t>
    </rPh>
    <rPh sb="7" eb="8">
      <t>ケン</t>
    </rPh>
    <rPh sb="8" eb="10">
      <t>ジム</t>
    </rPh>
    <rPh sb="10" eb="12">
      <t>クミアイ</t>
    </rPh>
    <phoneticPr fontId="2"/>
  </si>
  <si>
    <t>山形県後期高齢者医療広域連合（普通会計分）</t>
    <rPh sb="15" eb="17">
      <t>フツウ</t>
    </rPh>
    <rPh sb="17" eb="19">
      <t>カイケイ</t>
    </rPh>
    <rPh sb="19" eb="20">
      <t>ブン</t>
    </rPh>
    <phoneticPr fontId="2"/>
  </si>
  <si>
    <t>山形県後期高齢者医療広域連合（事業会計分）</t>
    <rPh sb="15" eb="17">
      <t>ジギョウ</t>
    </rPh>
    <rPh sb="17" eb="19">
      <t>カイケイ</t>
    </rPh>
    <rPh sb="19" eb="20">
      <t>ブン</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</si>
  <si>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</si>
  <si>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</si>
  <si>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</si>
  <si>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</si>
  <si>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</si>
  <si>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</si>
  <si>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</si>
  <si>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</si>
  <si>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</si>
  <si>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</si>
  <si>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</si>
  <si>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</si>
  <si>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1"/>
  </si>
  <si>
    <t>元利償還金</t>
    <rPh sb="0" eb="2">
      <t>ガンリ</t>
    </rPh>
    <rPh sb="2" eb="5">
      <t>ショウカンキン</t>
    </rPh>
    <phoneticPr fontId="21"/>
  </si>
  <si>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</si>
  <si>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1"/>
  </si>
  <si>
    <t>債務負担行為</t>
    <rPh sb="0" eb="2">
      <t>サイム</t>
    </rPh>
    <rPh sb="2" eb="4">
      <t>フタン</t>
    </rPh>
    <rPh sb="4" eb="6">
      <t>コウイ</t>
    </rPh>
    <phoneticPr fontId="5"/>
  </si>
  <si>
    <t>PFI事業に係るもの</t>
    <rPh sb="3" eb="5">
      <t>ジギョウ</t>
    </rPh>
    <rPh sb="6" eb="7">
      <t>カカ</t>
    </rPh>
    <phoneticPr fontId="2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</si>
  <si>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</si>
  <si>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1"/>
  </si>
  <si>
    <t>いわゆる五省協定等に係るもの</t>
    <rPh sb="4" eb="6">
      <t>ゴショウ</t>
    </rPh>
    <rPh sb="6" eb="9">
      <t>キョウテイトウ</t>
    </rPh>
    <rPh sb="10" eb="11">
      <t>カカ</t>
    </rPh>
    <phoneticPr fontId="21"/>
  </si>
  <si>
    <t>準元利償還金</t>
    <rPh sb="0" eb="1">
      <t>ジュン</t>
    </rPh>
    <rPh sb="1" eb="3">
      <t>ガンリ</t>
    </rPh>
    <rPh sb="3" eb="6">
      <t>ショウカンキン</t>
    </rPh>
    <phoneticPr fontId="2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</si>
  <si>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1"/>
  </si>
  <si>
    <t xml:space="preserve">公営企業債等繰入見込額 </t>
    <rPh sb="0" eb="2">
      <t>コウエイ</t>
    </rPh>
    <rPh sb="2" eb="5">
      <t>キギョウサイ</t>
    </rPh>
    <rPh sb="5" eb="6">
      <t>トウ</t>
    </rPh>
    <rPh sb="6" eb="8">
      <t>クリイ</t>
    </rPh>
    <rPh sb="8" eb="11">
      <t>ミコミガク</t>
    </rPh>
    <phoneticPr fontId="21"/>
  </si>
  <si>
    <t>国営土地改良事業に係るもの</t>
    <rPh sb="0" eb="2">
      <t>コクエイ</t>
    </rPh>
    <rPh sb="2" eb="4">
      <t>トチ</t>
    </rPh>
    <rPh sb="4" eb="6">
      <t>カイリョウ</t>
    </rPh>
    <rPh sb="6" eb="8">
      <t>ジギョウ</t>
    </rPh>
    <rPh sb="9" eb="10">
      <t>カカ</t>
    </rPh>
    <phoneticPr fontId="2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</si>
  <si>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1"/>
  </si>
  <si>
    <t xml:space="preserve">組合等負担等見込額 </t>
    <rPh sb="0" eb="2">
      <t>クミアイ</t>
    </rPh>
    <rPh sb="2" eb="3">
      <t>トウ</t>
    </rPh>
    <rPh sb="3" eb="5">
      <t>フタン</t>
    </rPh>
    <rPh sb="5" eb="6">
      <t>トウ</t>
    </rPh>
    <rPh sb="6" eb="9">
      <t>ミコミガク</t>
    </rPh>
    <phoneticPr fontId="2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</si>
  <si>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</si>
  <si>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1"/>
  </si>
  <si>
    <t xml:space="preserve">退職手当負担見込額 </t>
    <rPh sb="0" eb="2">
      <t>タイショク</t>
    </rPh>
    <rPh sb="2" eb="4">
      <t>テアテ</t>
    </rPh>
    <rPh sb="4" eb="6">
      <t>フタン</t>
    </rPh>
    <rPh sb="6" eb="9">
      <t>ミコミガク</t>
    </rPh>
    <phoneticPr fontId="2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</si>
  <si>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</si>
  <si>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</si>
  <si>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</si>
  <si>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</si>
  <si>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</si>
  <si>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</si>
  <si>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</si>
  <si>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</si>
  <si>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</si>
  <si>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</si>
  <si>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</si>
  <si>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</si>
  <si>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</si>
  <si>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</si>
  <si>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</si>
  <si>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</si>
  <si>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</si>
  <si>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1"/>
  </si>
  <si>
    <t xml:space="preserve">充当可能特定歳入 </t>
    <rPh sb="0" eb="2">
      <t>ジュウトウ</t>
    </rPh>
    <rPh sb="2" eb="4">
      <t>カノウ</t>
    </rPh>
    <rPh sb="4" eb="6">
      <t>トクテイ</t>
    </rPh>
    <rPh sb="6" eb="8">
      <t>サイニュウ</t>
    </rPh>
    <phoneticPr fontId="21"/>
  </si>
  <si>
    <t xml:space="preserve">基準財政需要額算入見込額 </t>
    <rPh sb="0" eb="2">
      <t>キジュン</t>
    </rPh>
    <rPh sb="2" eb="4">
      <t>ザイセイ</t>
    </rPh>
    <rPh sb="4" eb="7">
      <t>ジュヨウガク</t>
    </rPh>
    <rPh sb="7" eb="9">
      <t>サンニュウ</t>
    </rPh>
    <rPh sb="9" eb="12">
      <t>ミコミガク</t>
    </rPh>
    <phoneticPr fontId="2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</si>
  <si>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</si>
  <si>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</si>
  <si>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</si>
  <si>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</si>
  <si>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1"/>
  </si>
  <si>
    <t>土地開発公社に係る将来負担額</t>
    <rPh sb="0" eb="2">
      <t>トチ</t>
    </rPh>
    <rPh sb="2" eb="4">
      <t>カイハツ</t>
    </rPh>
    <rPh sb="4" eb="6">
      <t>コウシャ</t>
    </rPh>
    <rPh sb="7" eb="8">
      <t>カカ</t>
    </rPh>
    <rPh sb="9" eb="11">
      <t>ショウライ</t>
    </rPh>
    <rPh sb="11" eb="14">
      <t>フタンガク</t>
    </rPh>
    <phoneticPr fontId="21"/>
  </si>
  <si>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</si>
  <si>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</si>
  <si>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</si>
  <si>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</si>
  <si>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</si>
  <si>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</si>
  <si>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</si>
  <si>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</si>
  <si>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</si>
  <si>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1"/>
  </si>
  <si>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</si>
  <si>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</si>
  <si>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</si>
  <si>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</si>
  <si>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</si>
  <si>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</si>
  <si>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</si>
  <si>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</si>
  <si>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</si>
  <si>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</si>
  <si>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</si>
  <si>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</si>
  <si>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</si>
  <si>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</si>
  <si>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</si>
  <si>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</si>
  <si>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</si>
  <si>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</si>
  <si>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</si>
  <si>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</si>
  <si>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</si>
  <si>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</si>
  <si>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</si>
  <si>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</si>
  <si>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</si>
  <si>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</si>
  <si>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</si>
  <si>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</si>
  <si>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</si>
  <si>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2"/>
  </si>
  <si>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</si>
  <si>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</si>
  <si>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</si>
  <si>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</si>
  <si>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</si>
  <si>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</si>
  <si>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</si>
  <si>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</si>
  <si>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</si>
  <si>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</si>
  <si>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</si>
  <si>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</si>
  <si>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</si>
  <si>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</si>
  <si>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</si>
  <si>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</si>
  <si>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</si>
  <si>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</si>
  <si>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</si>
  <si>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</si>
  <si>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</si>
  <si>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</si>
  <si>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</si>
  <si>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</si>
  <si>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</si>
  <si>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</si>
  <si>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</si>
  <si>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</si>
  <si>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</si>
  <si>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</si>
  <si>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</si>
  <si>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</si>
  <si>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</si>
  <si>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1.28</t>
  </si>
  <si>
    <t>▲ 6.22</t>
  </si>
  <si>
    <t>▲ 1.74</t>
  </si>
  <si>
    <t>会計</t>
    <rPh sb="0" eb="2">
      <t>カイケイ</t>
    </rPh>
    <phoneticPr fontId="5"/>
  </si>
  <si>
    <t>一般会計</t>
  </si>
  <si>
    <t>水道事業会計</t>
  </si>
  <si>
    <t>国民健康保険事業特別会計</t>
  </si>
  <si>
    <t>介護保険事業特別会計</t>
  </si>
  <si>
    <t>下水道事業特別会計</t>
  </si>
  <si>
    <t>後期高齢者医療事業特別会計</t>
  </si>
  <si>
    <t>交通災害共済事業特別会計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</si>
  <si>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</si>
  <si>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</si>
  <si>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</si>
  <si>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</si>
  <si>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</si>
  <si>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</si>
  <si>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</si>
  <si>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</si>
  <si>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</si>
  <si>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</si>
  <si>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</si>
  <si>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</si>
  <si>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</si>
  <si>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</si>
  <si>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</si>
  <si>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</si>
  <si>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</si>
  <si>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</si>
  <si>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</si>
  <si>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</si>
  <si>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</si>
  <si>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</si>
  <si>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</si>
  <si>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</si>
  <si>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</si>
  <si>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</si>
  <si>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</si>
  <si>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</si>
  <si>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</si>
  <si>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</si>
  <si>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</si>
  <si>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</si>
  <si>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</si>
  <si>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</si>
  <si>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</si>
  <si>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</si>
  <si>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</si>
  <si>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</si>
  <si>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</si>
  <si>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</si>
  <si>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</si>
  <si>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</si>
  <si>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</si>
  <si>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</si>
  <si>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</si>
  <si>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</si>
  <si>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</si>
  <si>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</si>
  <si>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市有施設整備基金</t>
    <rPh sb="0" eb="2">
      <t>シユウ</t>
    </rPh>
    <rPh sb="2" eb="4">
      <t>シセツ</t>
    </rPh>
    <rPh sb="4" eb="6">
      <t>セイビ</t>
    </rPh>
    <rPh sb="6" eb="8">
      <t>キキン</t>
    </rPh>
    <phoneticPr fontId="5"/>
  </si>
  <si>
    <t>まちづくり応援基金</t>
    <rPh sb="5" eb="7">
      <t>オウエン</t>
    </rPh>
    <rPh sb="7" eb="9">
      <t>キキン</t>
    </rPh>
    <phoneticPr fontId="5"/>
  </si>
  <si>
    <t>地域福祉基金</t>
    <rPh sb="0" eb="2">
      <t>チイキ</t>
    </rPh>
    <rPh sb="2" eb="4">
      <t>フクシ</t>
    </rPh>
    <rPh sb="4" eb="6">
      <t>キキン</t>
    </rPh>
    <phoneticPr fontId="5"/>
  </si>
  <si>
    <t>中小企業緊急災害対策利子補給基金</t>
    <rPh sb="0" eb="2">
      <t>チュウショウ</t>
    </rPh>
    <rPh sb="2" eb="4">
      <t>キギョウ</t>
    </rPh>
    <rPh sb="4" eb="6">
      <t>キンキュウ</t>
    </rPh>
    <rPh sb="6" eb="8">
      <t>サイガイ</t>
    </rPh>
    <rPh sb="8" eb="10">
      <t>タイサク</t>
    </rPh>
    <rPh sb="10" eb="12">
      <t>リシ</t>
    </rPh>
    <rPh sb="12" eb="14">
      <t>ホキュウ</t>
    </rPh>
    <rPh sb="14" eb="16">
      <t>キキン</t>
    </rPh>
    <phoneticPr fontId="5"/>
  </si>
  <si>
    <t>まつり振興基金</t>
    <rPh sb="3" eb="5">
      <t>シンコウ</t>
    </rPh>
    <rPh sb="5" eb="7">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</si>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</sst>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9"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sz val="9"/>
      <color rgb="FFFF0000"/>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04">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19" fillId="0" borderId="0" xfId="11" applyFont="1">
      <alignment vertical="center"/>
    </xf>
    <xf numFmtId="49" fontId="20" fillId="0" borderId="0" xfId="12" applyNumberFormat="1" applyFont="1">
      <alignment vertical="center"/>
    </xf>
    <xf numFmtId="49" fontId="9" fillId="0" borderId="0" xfId="12" applyNumberFormat="1" applyFont="1">
      <alignment vertical="center"/>
    </xf>
    <xf numFmtId="0" fontId="9" fillId="0" borderId="0" xfId="12" applyFont="1">
      <alignment vertical="center"/>
    </xf>
    <xf numFmtId="0" fontId="21" fillId="0" borderId="0" xfId="12" applyFont="1">
      <alignment vertical="center"/>
    </xf>
    <xf numFmtId="0" fontId="22" fillId="0" borderId="7" xfId="12" applyFont="1" applyBorder="1" applyAlignment="1">
      <alignment horizontal="center" vertical="center"/>
    </xf>
    <xf numFmtId="0" fontId="22" fillId="0" borderId="7" xfId="12" applyFont="1" applyBorder="1">
      <alignment vertical="center"/>
    </xf>
    <xf numFmtId="0" fontId="9" fillId="0" borderId="2" xfId="12" applyFont="1" applyBorder="1">
      <alignment vertical="center"/>
    </xf>
    <xf numFmtId="0" fontId="9" fillId="0" borderId="7" xfId="12" applyFont="1" applyBorder="1">
      <alignment vertical="center"/>
    </xf>
    <xf numFmtId="0" fontId="9" fillId="0" borderId="1" xfId="12" applyFont="1" applyBorder="1" applyAlignment="1">
      <alignment horizontal="center" vertical="center"/>
    </xf>
    <xf numFmtId="0" fontId="9" fillId="0" borderId="2" xfId="12" applyFont="1" applyBorder="1" applyAlignment="1">
      <alignment horizontal="center" vertical="center"/>
    </xf>
    <xf numFmtId="0" fontId="9" fillId="0" borderId="4" xfId="12" applyFont="1" applyBorder="1" applyAlignment="1">
      <alignment horizontal="center" vertical="center"/>
    </xf>
    <xf numFmtId="0" fontId="9" fillId="0" borderId="0" xfId="12" applyFont="1" applyAlignment="1">
      <alignment horizontal="center" vertical="center" wrapText="1"/>
    </xf>
    <xf numFmtId="0" fontId="9" fillId="0" borderId="7" xfId="12" applyFont="1" applyBorder="1" applyAlignment="1">
      <alignment horizontal="center" vertical="center" wrapText="1"/>
    </xf>
    <xf numFmtId="0" fontId="13" fillId="0" borderId="0" xfId="12" applyFont="1">
      <alignment vertical="center"/>
    </xf>
    <xf numFmtId="0" fontId="9" fillId="0" borderId="0" xfId="12" applyFont="1" applyAlignment="1">
      <alignment vertical="center" shrinkToFit="1"/>
    </xf>
    <xf numFmtId="49" fontId="9" fillId="2" borderId="0" xfId="13" applyNumberFormat="1" applyFont="1" applyFill="1">
      <alignment vertical="center"/>
    </xf>
    <xf numFmtId="0" fontId="9" fillId="2" borderId="0" xfId="13" applyFont="1" applyFill="1">
      <alignment vertical="center"/>
    </xf>
    <xf numFmtId="0" fontId="9" fillId="2" borderId="46" xfId="13" applyFont="1" applyFill="1" applyBorder="1">
      <alignment vertical="center"/>
    </xf>
    <xf numFmtId="0" fontId="3" fillId="2" borderId="0" xfId="14" applyFill="1">
      <alignment vertical="center"/>
    </xf>
    <xf numFmtId="0" fontId="3" fillId="0" borderId="0" xfId="14">
      <alignment vertical="center"/>
    </xf>
    <xf numFmtId="0" fontId="4" fillId="2" borderId="0" xfId="13" applyFont="1" applyFill="1">
      <alignment vertical="center"/>
    </xf>
    <xf numFmtId="0" fontId="25" fillId="2" borderId="0" xfId="13" applyFont="1" applyFill="1">
      <alignment vertical="center"/>
    </xf>
    <xf numFmtId="0" fontId="25" fillId="2" borderId="0" xfId="14" applyFont="1" applyFill="1">
      <alignment vertical="center"/>
    </xf>
    <xf numFmtId="0" fontId="25" fillId="0" borderId="0" xfId="14" applyFont="1">
      <alignment vertical="center"/>
    </xf>
    <xf numFmtId="0" fontId="4" fillId="0" borderId="81" xfId="13" applyFont="1" applyBorder="1" applyAlignment="1" applyProtection="1">
      <alignment horizontal="center" vertical="center" shrinkToFit="1"/>
      <protection locked="0"/>
    </xf>
    <xf numFmtId="0" fontId="4" fillId="0" borderId="93" xfId="16" applyFont="1" applyBorder="1" applyAlignment="1" applyProtection="1">
      <alignment horizontal="center" vertical="center" shrinkToFit="1"/>
      <protection locked="0"/>
    </xf>
    <xf numFmtId="0" fontId="4" fillId="0" borderId="95" xfId="13" applyFont="1" applyBorder="1" applyAlignment="1" applyProtection="1">
      <alignment horizontal="center" vertical="center" shrinkToFit="1"/>
      <protection locked="0"/>
    </xf>
    <xf numFmtId="0" fontId="4" fillId="0" borderId="106" xfId="16" applyFont="1" applyBorder="1" applyAlignment="1" applyProtection="1">
      <alignment horizontal="center" vertical="center" shrinkToFit="1"/>
      <protection locked="0"/>
    </xf>
    <xf numFmtId="0" fontId="4" fillId="5" borderId="112" xfId="13" applyFont="1" applyFill="1" applyBorder="1" applyAlignment="1" applyProtection="1">
      <alignment horizontal="center" vertical="center" shrinkToFit="1"/>
      <protection locked="0"/>
    </xf>
    <xf numFmtId="0" fontId="16" fillId="2" borderId="0" xfId="13" applyFont="1" applyFill="1">
      <alignment vertical="center"/>
    </xf>
    <xf numFmtId="0" fontId="4" fillId="0" borderId="120" xfId="13" applyFont="1" applyBorder="1" applyAlignment="1" applyProtection="1">
      <alignment horizontal="center" vertical="center" shrinkToFit="1"/>
      <protection locked="0"/>
    </xf>
    <xf numFmtId="0" fontId="4" fillId="2" borderId="106" xfId="13" applyFont="1" applyFill="1" applyBorder="1" applyAlignment="1" applyProtection="1">
      <alignment horizontal="center" vertical="center" shrinkToFit="1"/>
      <protection locked="0"/>
    </xf>
    <xf numFmtId="0" fontId="4" fillId="0" borderId="129" xfId="13" applyFont="1" applyBorder="1" applyAlignment="1" applyProtection="1">
      <alignment horizontal="center" vertical="center" shrinkToFit="1"/>
      <protection locked="0"/>
    </xf>
    <xf numFmtId="0" fontId="4" fillId="2" borderId="0" xfId="13" applyFont="1" applyFill="1" applyAlignment="1">
      <alignment horizontal="center" vertical="center" shrinkToFit="1"/>
    </xf>
    <xf numFmtId="0" fontId="4" fillId="2" borderId="0" xfId="13" applyFont="1" applyFill="1" applyAlignment="1">
      <alignment horizontal="left" vertical="center" shrinkToFit="1"/>
    </xf>
    <xf numFmtId="181" fontId="4" fillId="2" borderId="0" xfId="13" applyNumberFormat="1" applyFont="1" applyFill="1" applyAlignment="1">
      <alignment horizontal="right" vertical="center" shrinkToFit="1"/>
    </xf>
    <xf numFmtId="181" fontId="4" fillId="2" borderId="0" xfId="13" applyNumberFormat="1" applyFont="1" applyFill="1" applyAlignment="1">
      <alignment horizontal="left" vertical="center" shrinkToFit="1"/>
    </xf>
    <xf numFmtId="0" fontId="4" fillId="2" borderId="46" xfId="13" applyFont="1" applyFill="1" applyBorder="1">
      <alignment vertical="center"/>
    </xf>
    <xf numFmtId="0" fontId="4" fillId="2" borderId="46" xfId="13" applyFont="1" applyFill="1" applyBorder="1" applyAlignment="1">
      <alignment horizontal="center" vertical="center"/>
    </xf>
    <xf numFmtId="0" fontId="4" fillId="2" borderId="9" xfId="13" applyFont="1" applyFill="1" applyBorder="1">
      <alignment vertical="center"/>
    </xf>
    <xf numFmtId="0" fontId="4" fillId="2" borderId="38" xfId="13" applyFont="1" applyFill="1" applyBorder="1">
      <alignment vertical="center"/>
    </xf>
    <xf numFmtId="0" fontId="4" fillId="2" borderId="2" xfId="13" applyFont="1" applyFill="1" applyBorder="1">
      <alignment vertical="center"/>
    </xf>
    <xf numFmtId="0" fontId="4" fillId="2" borderId="28" xfId="13" applyFont="1" applyFill="1" applyBorder="1">
      <alignment vertical="center"/>
    </xf>
    <xf numFmtId="0" fontId="4" fillId="2" borderId="0" xfId="13" applyFont="1" applyFill="1" applyAlignment="1">
      <alignment horizontal="center" vertical="center"/>
    </xf>
    <xf numFmtId="0" fontId="25" fillId="2" borderId="0" xfId="13" applyFont="1" applyFill="1" applyAlignment="1">
      <alignment horizontal="center" vertical="center"/>
    </xf>
    <xf numFmtId="0" fontId="25" fillId="2" borderId="27" xfId="13" applyFont="1" applyFill="1" applyBorder="1">
      <alignment vertical="center"/>
    </xf>
    <xf numFmtId="0" fontId="27" fillId="2" borderId="0" xfId="14" applyFont="1" applyFill="1">
      <alignment vertical="center"/>
    </xf>
    <xf numFmtId="177" fontId="22"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2" fillId="2" borderId="6" xfId="2" applyNumberFormat="1" applyFont="1" applyFill="1" applyBorder="1">
      <alignment vertical="center"/>
    </xf>
    <xf numFmtId="177" fontId="22" fillId="2" borderId="7" xfId="2" applyNumberFormat="1" applyFont="1" applyFill="1" applyBorder="1">
      <alignment vertical="center"/>
    </xf>
    <xf numFmtId="177" fontId="22" fillId="2" borderId="8" xfId="2" applyNumberFormat="1" applyFont="1" applyFill="1" applyBorder="1">
      <alignment vertical="center"/>
    </xf>
    <xf numFmtId="177" fontId="22"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2" fillId="2" borderId="172" xfId="2" applyNumberFormat="1" applyFont="1" applyFill="1" applyBorder="1" applyAlignment="1">
      <alignment horizontal="center" vertical="center"/>
    </xf>
    <xf numFmtId="181" fontId="22" fillId="2" borderId="32" xfId="3" applyNumberFormat="1" applyFont="1" applyFill="1" applyBorder="1" applyAlignment="1">
      <alignment horizontal="right" vertical="center" shrinkToFit="1"/>
    </xf>
    <xf numFmtId="181" fontId="22" fillId="2" borderId="6" xfId="3" applyNumberFormat="1" applyFont="1" applyFill="1" applyBorder="1" applyAlignment="1">
      <alignment horizontal="right" vertical="center" shrinkToFit="1"/>
    </xf>
    <xf numFmtId="179" fontId="22" fillId="2" borderId="173" xfId="3" applyNumberFormat="1" applyFont="1" applyFill="1" applyBorder="1" applyAlignment="1">
      <alignment horizontal="right" vertical="center" shrinkToFit="1"/>
    </xf>
    <xf numFmtId="181" fontId="22" fillId="2" borderId="12" xfId="3" applyNumberFormat="1" applyFont="1" applyFill="1" applyBorder="1" applyAlignment="1">
      <alignment horizontal="right" vertical="center" shrinkToFit="1"/>
    </xf>
    <xf numFmtId="181" fontId="22" fillId="2" borderId="10" xfId="3" applyNumberFormat="1" applyFont="1" applyFill="1" applyBorder="1" applyAlignment="1">
      <alignment horizontal="right" vertical="center" shrinkToFit="1"/>
    </xf>
    <xf numFmtId="179" fontId="22" fillId="2" borderId="172" xfId="3" applyNumberFormat="1" applyFont="1" applyFill="1" applyBorder="1" applyAlignment="1">
      <alignment horizontal="right" vertical="center" shrinkToFit="1"/>
    </xf>
    <xf numFmtId="176" fontId="22" fillId="0" borderId="0" xfId="2" applyNumberFormat="1" applyFont="1">
      <alignment vertical="center"/>
    </xf>
    <xf numFmtId="177" fontId="22" fillId="0" borderId="10" xfId="2" applyNumberFormat="1" applyFont="1" applyBorder="1">
      <alignment vertical="center"/>
    </xf>
    <xf numFmtId="177" fontId="22" fillId="0" borderId="9" xfId="2" applyNumberFormat="1" applyFont="1" applyBorder="1">
      <alignment vertical="center"/>
    </xf>
    <xf numFmtId="177" fontId="22" fillId="0" borderId="11" xfId="2" applyNumberFormat="1" applyFont="1" applyBorder="1">
      <alignment vertical="center"/>
    </xf>
    <xf numFmtId="177" fontId="22" fillId="0" borderId="12" xfId="2" applyNumberFormat="1" applyFont="1" applyBorder="1" applyAlignment="1">
      <alignment horizontal="center" vertical="center"/>
    </xf>
    <xf numFmtId="177" fontId="22" fillId="0" borderId="171" xfId="2" applyNumberFormat="1" applyFont="1" applyBorder="1" applyAlignment="1">
      <alignment horizontal="center" vertical="center"/>
    </xf>
    <xf numFmtId="177" fontId="22" fillId="0" borderId="172" xfId="2" applyNumberFormat="1" applyFont="1" applyBorder="1" applyAlignment="1">
      <alignment horizontal="center" vertical="center"/>
    </xf>
    <xf numFmtId="177" fontId="22" fillId="0" borderId="0" xfId="2" applyNumberFormat="1" applyFont="1" applyAlignment="1">
      <alignment horizontal="center" vertical="center"/>
    </xf>
    <xf numFmtId="177" fontId="22" fillId="0" borderId="4" xfId="2" applyNumberFormat="1" applyFont="1" applyBorder="1">
      <alignment vertical="center"/>
    </xf>
    <xf numFmtId="190" fontId="28" fillId="0" borderId="12" xfId="2" applyNumberFormat="1" applyFont="1" applyBorder="1" applyAlignment="1">
      <alignment horizontal="right" vertical="center" shrinkToFit="1"/>
    </xf>
    <xf numFmtId="190" fontId="28" fillId="0" borderId="171" xfId="2" applyNumberFormat="1" applyFont="1" applyBorder="1" applyAlignment="1">
      <alignment horizontal="right" vertical="center" shrinkToFit="1"/>
    </xf>
    <xf numFmtId="190" fontId="22" fillId="0" borderId="172" xfId="2" applyNumberFormat="1" applyFont="1" applyBorder="1" applyAlignment="1">
      <alignment horizontal="right" vertical="center" shrinkToFit="1"/>
    </xf>
    <xf numFmtId="177" fontId="22" fillId="0" borderId="5" xfId="2" applyNumberFormat="1" applyFont="1" applyBorder="1">
      <alignment vertical="center"/>
    </xf>
    <xf numFmtId="179" fontId="28" fillId="0" borderId="12" xfId="2" applyNumberFormat="1" applyFont="1" applyBorder="1" applyAlignment="1">
      <alignment horizontal="right" vertical="center" shrinkToFit="1"/>
    </xf>
    <xf numFmtId="179" fontId="28" fillId="0" borderId="171" xfId="2" applyNumberFormat="1" applyFont="1" applyBorder="1" applyAlignment="1">
      <alignment horizontal="right" vertical="center" shrinkToFit="1"/>
    </xf>
    <xf numFmtId="179" fontId="22" fillId="0" borderId="172" xfId="2" applyNumberFormat="1" applyFont="1" applyBorder="1" applyAlignment="1">
      <alignment horizontal="right" vertical="center" shrinkToFit="1"/>
    </xf>
    <xf numFmtId="177" fontId="22" fillId="0" borderId="6" xfId="2" applyNumberFormat="1" applyFont="1" applyBorder="1">
      <alignment vertical="center"/>
    </xf>
    <xf numFmtId="177" fontId="22" fillId="0" borderId="7" xfId="2" applyNumberFormat="1" applyFont="1" applyBorder="1">
      <alignment vertical="center"/>
    </xf>
    <xf numFmtId="176" fontId="22" fillId="0" borderId="7" xfId="2" applyNumberFormat="1" applyFont="1" applyBorder="1">
      <alignment vertical="center"/>
    </xf>
    <xf numFmtId="177" fontId="22" fillId="0" borderId="8" xfId="2" applyNumberFormat="1" applyFont="1" applyBorder="1">
      <alignment vertical="center"/>
    </xf>
    <xf numFmtId="0" fontId="22" fillId="0" borderId="0" xfId="2" applyFont="1">
      <alignment vertical="center"/>
    </xf>
    <xf numFmtId="0" fontId="3" fillId="0" borderId="3" xfId="2" applyFont="1" applyBorder="1" applyAlignment="1"/>
    <xf numFmtId="0" fontId="3" fillId="0" borderId="5" xfId="2" applyFont="1" applyBorder="1" applyAlignment="1"/>
    <xf numFmtId="181" fontId="22" fillId="2" borderId="12" xfId="2" applyNumberFormat="1" applyFont="1" applyFill="1" applyBorder="1" applyAlignment="1">
      <alignment horizontal="right" vertical="center" shrinkToFit="1"/>
    </xf>
    <xf numFmtId="181" fontId="22" fillId="2" borderId="171" xfId="2" applyNumberFormat="1" applyFont="1" applyFill="1" applyBorder="1" applyAlignment="1">
      <alignment horizontal="right" vertical="center" shrinkToFit="1"/>
    </xf>
    <xf numFmtId="179" fontId="22" fillId="2" borderId="172" xfId="2" applyNumberFormat="1" applyFont="1" applyFill="1" applyBorder="1" applyAlignment="1">
      <alignment horizontal="right" vertical="center" shrinkToFit="1"/>
    </xf>
    <xf numFmtId="181" fontId="22" fillId="0" borderId="12" xfId="2" applyNumberFormat="1" applyFont="1" applyBorder="1" applyAlignment="1">
      <alignment horizontal="right" vertical="center" shrinkToFit="1"/>
    </xf>
    <xf numFmtId="181" fontId="22" fillId="0" borderId="171" xfId="2" applyNumberFormat="1" applyFont="1" applyBorder="1" applyAlignment="1">
      <alignment horizontal="right" vertical="center" shrinkToFit="1"/>
    </xf>
    <xf numFmtId="0" fontId="22" fillId="0" borderId="0" xfId="2" applyFont="1" applyAlignment="1"/>
    <xf numFmtId="0" fontId="3" fillId="0" borderId="0" xfId="2" applyFont="1" applyAlignment="1"/>
    <xf numFmtId="176" fontId="22" fillId="0" borderId="2" xfId="2" applyNumberFormat="1" applyFont="1" applyBorder="1">
      <alignment vertical="center"/>
    </xf>
    <xf numFmtId="0" fontId="3" fillId="0" borderId="7" xfId="3" applyFont="1" applyBorder="1">
      <alignment vertical="center"/>
    </xf>
    <xf numFmtId="176" fontId="22" fillId="0" borderId="7" xfId="3" applyNumberFormat="1" applyFont="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6"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5" xfId="5" applyNumberFormat="1" applyFont="1" applyBorder="1" applyAlignment="1">
      <alignment horizontal="right" vertical="center" shrinkToFit="1"/>
    </xf>
    <xf numFmtId="181" fontId="28" fillId="0" borderId="174" xfId="5" applyNumberFormat="1" applyFont="1" applyBorder="1" applyAlignment="1">
      <alignment horizontal="right" vertical="center" shrinkToFit="1"/>
    </xf>
    <xf numFmtId="179" fontId="28" fillId="0" borderId="176" xfId="5" applyNumberFormat="1" applyFont="1" applyBorder="1" applyAlignment="1">
      <alignment horizontal="right" vertical="center" shrinkToFit="1"/>
    </xf>
    <xf numFmtId="179" fontId="28" fillId="0" borderId="36"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7" xfId="4" applyNumberFormat="1" applyFont="1" applyBorder="1" applyAlignment="1">
      <alignment horizontal="center" vertical="center"/>
    </xf>
    <xf numFmtId="181" fontId="28" fillId="0" borderId="178" xfId="5" applyNumberFormat="1" applyFont="1" applyBorder="1" applyAlignment="1">
      <alignment horizontal="right" vertical="center" shrinkToFit="1"/>
    </xf>
    <xf numFmtId="181" fontId="28" fillId="0" borderId="179" xfId="5" applyNumberFormat="1" applyFont="1" applyBorder="1" applyAlignment="1">
      <alignment horizontal="right" vertical="center" shrinkToFit="1"/>
    </xf>
    <xf numFmtId="179" fontId="28" fillId="0" borderId="177" xfId="5" applyNumberFormat="1" applyFont="1" applyBorder="1" applyAlignment="1">
      <alignment horizontal="right" vertical="center" shrinkToFit="1"/>
    </xf>
    <xf numFmtId="181" fontId="28" fillId="0" borderId="180" xfId="5" applyNumberFormat="1" applyFont="1" applyBorder="1" applyAlignment="1">
      <alignment horizontal="right" vertical="center" shrinkToFit="1"/>
    </xf>
    <xf numFmtId="179" fontId="28" fillId="0" borderId="181" xfId="5" applyNumberFormat="1" applyFont="1" applyBorder="1" applyAlignment="1">
      <alignment horizontal="right" vertical="center" shrinkToFit="1"/>
    </xf>
    <xf numFmtId="179" fontId="28" fillId="0" borderId="178"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79" fontId="28" fillId="0" borderId="2" xfId="5" applyNumberFormat="1" applyFont="1" applyBorder="1" applyAlignment="1">
      <alignment horizontal="right" vertical="center" shrinkToFit="1"/>
    </xf>
    <xf numFmtId="0" fontId="3" fillId="0" borderId="0" xfId="17">
      <alignment vertical="center"/>
    </xf>
    <xf numFmtId="0" fontId="22" fillId="0" borderId="0" xfId="17" applyFont="1">
      <alignment vertical="center"/>
    </xf>
    <xf numFmtId="0" fontId="29" fillId="0" borderId="0" xfId="17" applyFont="1" applyAlignment="1">
      <alignment horizontal="right" vertical="center"/>
    </xf>
    <xf numFmtId="0" fontId="30" fillId="6" borderId="21" xfId="17" applyFont="1" applyFill="1" applyBorder="1" applyAlignment="1"/>
    <xf numFmtId="0" fontId="30" fillId="6" borderId="22" xfId="17" applyFont="1" applyFill="1" applyBorder="1" applyAlignment="1">
      <alignment horizontal="right" vertical="top"/>
    </xf>
    <xf numFmtId="0" fontId="30" fillId="6" borderId="23" xfId="17" applyFont="1" applyFill="1" applyBorder="1" applyAlignment="1">
      <alignment horizontal="right" vertical="top"/>
    </xf>
    <xf numFmtId="0" fontId="30" fillId="6" borderId="13" xfId="17" applyFont="1" applyFill="1" applyBorder="1" applyAlignment="1">
      <alignment horizontal="center" vertical="center"/>
    </xf>
    <xf numFmtId="0" fontId="30" fillId="6" borderId="15" xfId="17" applyFont="1" applyFill="1" applyBorder="1" applyAlignment="1">
      <alignment horizontal="center" vertical="center"/>
    </xf>
    <xf numFmtId="0" fontId="30" fillId="6" borderId="61" xfId="17" applyFont="1" applyFill="1" applyBorder="1" applyAlignment="1">
      <alignment horizontal="center" vertical="center"/>
    </xf>
    <xf numFmtId="0" fontId="30" fillId="0" borderId="27" xfId="17" applyFont="1" applyBorder="1" applyAlignment="1">
      <alignment horizontal="center" vertical="center" wrapText="1"/>
    </xf>
    <xf numFmtId="188" fontId="30" fillId="0" borderId="13" xfId="17" applyNumberFormat="1" applyFont="1" applyBorder="1" applyAlignment="1">
      <alignment horizontal="right" vertical="center" shrinkToFit="1"/>
    </xf>
    <xf numFmtId="188" fontId="30" fillId="0" borderId="15" xfId="17" applyNumberFormat="1" applyFont="1" applyBorder="1" applyAlignment="1">
      <alignment horizontal="right" vertical="center" shrinkToFit="1"/>
    </xf>
    <xf numFmtId="188" fontId="30" fillId="0" borderId="17" xfId="17" applyNumberFormat="1" applyFont="1" applyBorder="1" applyAlignment="1">
      <alignment horizontal="right" vertical="center" shrinkToFit="1"/>
    </xf>
    <xf numFmtId="0" fontId="30" fillId="0" borderId="38" xfId="17" applyFont="1" applyBorder="1" applyAlignment="1">
      <alignment horizontal="center" vertical="center" wrapText="1"/>
    </xf>
    <xf numFmtId="188" fontId="30" fillId="0" borderId="35" xfId="17" applyNumberFormat="1" applyFont="1" applyBorder="1" applyAlignment="1">
      <alignment horizontal="right" vertical="center" shrinkToFit="1"/>
    </xf>
    <xf numFmtId="188" fontId="30" fillId="0" borderId="36" xfId="17" applyNumberFormat="1" applyFont="1" applyBorder="1" applyAlignment="1">
      <alignment horizontal="right" vertical="center" shrinkToFit="1"/>
    </xf>
    <xf numFmtId="188" fontId="30" fillId="0" borderId="37" xfId="17" applyNumberFormat="1" applyFont="1" applyBorder="1" applyAlignment="1">
      <alignment horizontal="right" vertical="center" shrinkToFit="1"/>
    </xf>
    <xf numFmtId="0" fontId="30" fillId="0" borderId="62" xfId="17" applyFont="1" applyBorder="1" applyAlignment="1">
      <alignment horizontal="center" vertical="center"/>
    </xf>
    <xf numFmtId="188" fontId="30" fillId="0" borderId="112" xfId="17" applyNumberFormat="1" applyFont="1" applyBorder="1" applyAlignment="1">
      <alignment horizontal="right" vertical="center" shrinkToFit="1"/>
    </xf>
    <xf numFmtId="188" fontId="30" fillId="0" borderId="182" xfId="17" applyNumberFormat="1" applyFont="1" applyBorder="1" applyAlignment="1">
      <alignment horizontal="right" vertical="center" shrinkToFit="1"/>
    </xf>
    <xf numFmtId="188" fontId="30" fillId="0" borderId="63" xfId="17" applyNumberFormat="1" applyFont="1" applyBorder="1" applyAlignment="1">
      <alignment horizontal="right" vertical="center" shrinkToFit="1"/>
    </xf>
    <xf numFmtId="0" fontId="30" fillId="0" borderId="0" xfId="18" applyFont="1">
      <alignment vertical="center"/>
    </xf>
    <xf numFmtId="0" fontId="3" fillId="0" borderId="0" xfId="18">
      <alignment vertical="center"/>
    </xf>
    <xf numFmtId="0" fontId="29" fillId="0" borderId="0" xfId="18" applyFont="1" applyAlignment="1">
      <alignment horizontal="right" vertical="center"/>
    </xf>
    <xf numFmtId="0" fontId="30" fillId="7" borderId="21" xfId="18" applyFont="1" applyFill="1" applyBorder="1" applyAlignment="1"/>
    <xf numFmtId="0" fontId="30" fillId="7" borderId="22" xfId="18" applyFont="1" applyFill="1" applyBorder="1" applyAlignment="1">
      <alignment horizontal="right" vertical="top"/>
    </xf>
    <xf numFmtId="0" fontId="30" fillId="7" borderId="23" xfId="18" applyFont="1" applyFill="1" applyBorder="1" applyAlignment="1">
      <alignment horizontal="right" vertical="top"/>
    </xf>
    <xf numFmtId="0" fontId="30" fillId="7" borderId="14" xfId="18" applyFont="1" applyFill="1" applyBorder="1" applyAlignment="1">
      <alignment horizontal="center" vertical="center"/>
    </xf>
    <xf numFmtId="0" fontId="30" fillId="7" borderId="15" xfId="18" applyFont="1" applyFill="1" applyBorder="1" applyAlignment="1">
      <alignment horizontal="center" vertical="center"/>
    </xf>
    <xf numFmtId="0" fontId="30" fillId="7" borderId="17" xfId="18" applyFont="1" applyFill="1" applyBorder="1" applyAlignment="1">
      <alignment horizontal="center" vertical="center"/>
    </xf>
    <xf numFmtId="0" fontId="30" fillId="0" borderId="29" xfId="18" applyFont="1" applyBorder="1" applyAlignment="1">
      <alignment vertical="center" wrapText="1"/>
    </xf>
    <xf numFmtId="188" fontId="30" fillId="0" borderId="183" xfId="18" applyNumberFormat="1" applyFont="1" applyBorder="1" applyAlignment="1">
      <alignment horizontal="right" vertical="center" shrinkToFit="1"/>
    </xf>
    <xf numFmtId="188" fontId="30" fillId="0" borderId="184" xfId="18" applyNumberFormat="1" applyFont="1" applyBorder="1" applyAlignment="1">
      <alignment horizontal="right" vertical="center" shrinkToFit="1"/>
    </xf>
    <xf numFmtId="188" fontId="30" fillId="0" borderId="185" xfId="18" applyNumberFormat="1" applyFont="1" applyBorder="1" applyAlignment="1">
      <alignment horizontal="right" vertical="center" shrinkToFit="1"/>
    </xf>
    <xf numFmtId="0" fontId="30" fillId="0" borderId="34" xfId="18" applyFont="1" applyBorder="1">
      <alignment vertical="center"/>
    </xf>
    <xf numFmtId="188" fontId="30" fillId="0" borderId="186" xfId="18" applyNumberFormat="1" applyFont="1" applyBorder="1" applyAlignment="1">
      <alignment horizontal="right" vertical="center" shrinkToFit="1"/>
    </xf>
    <xf numFmtId="188" fontId="30" fillId="0" borderId="12" xfId="18" applyNumberFormat="1" applyFont="1" applyBorder="1" applyAlignment="1">
      <alignment horizontal="right" vertical="center" shrinkToFit="1"/>
    </xf>
    <xf numFmtId="188" fontId="30" fillId="0" borderId="187" xfId="18" applyNumberFormat="1" applyFont="1" applyBorder="1" applyAlignment="1">
      <alignment horizontal="right" vertical="center" shrinkToFit="1"/>
    </xf>
    <xf numFmtId="0" fontId="30" fillId="0" borderId="38" xfId="18" applyFont="1" applyBorder="1">
      <alignment vertical="center"/>
    </xf>
    <xf numFmtId="0" fontId="30" fillId="0" borderId="62" xfId="18" applyFont="1" applyBorder="1">
      <alignment vertical="center"/>
    </xf>
    <xf numFmtId="188" fontId="30" fillId="0" borderId="112" xfId="18" applyNumberFormat="1" applyFont="1" applyBorder="1" applyAlignment="1">
      <alignment horizontal="right" vertical="center" shrinkToFit="1"/>
    </xf>
    <xf numFmtId="188" fontId="30" fillId="0" borderId="182" xfId="18" applyNumberFormat="1" applyFont="1" applyBorder="1" applyAlignment="1">
      <alignment horizontal="right" vertical="center" shrinkToFit="1"/>
    </xf>
    <xf numFmtId="188" fontId="30" fillId="0" borderId="63" xfId="18" applyNumberFormat="1" applyFont="1" applyBorder="1" applyAlignment="1">
      <alignment horizontal="right" vertical="center" shrinkToFit="1"/>
    </xf>
    <xf numFmtId="0" fontId="31" fillId="0" borderId="0" xfId="18" applyFont="1">
      <alignment vertical="center"/>
    </xf>
    <xf numFmtId="0" fontId="31" fillId="0" borderId="0" xfId="18" applyFont="1" applyAlignment="1">
      <alignment vertical="center" wrapText="1"/>
    </xf>
    <xf numFmtId="0" fontId="22" fillId="0" borderId="0" xfId="19" applyFont="1">
      <alignment vertical="center"/>
    </xf>
    <xf numFmtId="0" fontId="3" fillId="0" borderId="0" xfId="19">
      <alignment vertical="center"/>
    </xf>
    <xf numFmtId="0" fontId="29" fillId="0" borderId="0" xfId="19" applyFont="1" applyAlignment="1">
      <alignment horizontal="center" vertical="center"/>
    </xf>
    <xf numFmtId="0" fontId="31" fillId="6" borderId="21" xfId="19" applyFont="1" applyFill="1" applyBorder="1" applyAlignment="1"/>
    <xf numFmtId="0" fontId="31" fillId="6" borderId="22" xfId="19" applyFont="1" applyFill="1" applyBorder="1" applyAlignment="1"/>
    <xf numFmtId="0" fontId="31" fillId="6" borderId="22" xfId="19" applyFont="1" applyFill="1" applyBorder="1" applyAlignment="1">
      <alignment horizontal="right" vertical="center"/>
    </xf>
    <xf numFmtId="0" fontId="31" fillId="6" borderId="23" xfId="19" applyFont="1" applyFill="1" applyBorder="1" applyAlignment="1">
      <alignment horizontal="right" vertical="top"/>
    </xf>
    <xf numFmtId="0" fontId="31" fillId="6" borderId="14" xfId="19" applyFont="1" applyFill="1" applyBorder="1" applyAlignment="1">
      <alignment horizontal="center" vertical="center"/>
    </xf>
    <xf numFmtId="0" fontId="31" fillId="6" borderId="15" xfId="19" applyFont="1" applyFill="1" applyBorder="1" applyAlignment="1">
      <alignment horizontal="center" vertical="center"/>
    </xf>
    <xf numFmtId="0" fontId="31" fillId="6" borderId="61" xfId="19" applyFont="1" applyFill="1" applyBorder="1" applyAlignment="1">
      <alignment horizontal="center" vertical="center"/>
    </xf>
    <xf numFmtId="0" fontId="31" fillId="0" borderId="6" xfId="19" applyFont="1" applyBorder="1" applyAlignment="1">
      <alignment vertical="center" wrapText="1"/>
    </xf>
    <xf numFmtId="181" fontId="31" fillId="0" borderId="183" xfId="19" applyNumberFormat="1" applyFont="1" applyBorder="1" applyAlignment="1">
      <alignment horizontal="right" vertical="center" shrinkToFit="1"/>
    </xf>
    <xf numFmtId="181" fontId="31" fillId="0" borderId="184" xfId="19" applyNumberFormat="1" applyFont="1" applyBorder="1" applyAlignment="1">
      <alignment horizontal="right" vertical="center" shrinkToFit="1"/>
    </xf>
    <xf numFmtId="181" fontId="31" fillId="0" borderId="185" xfId="19" applyNumberFormat="1" applyFont="1" applyBorder="1" applyAlignment="1">
      <alignment horizontal="right" vertical="center" shrinkToFit="1"/>
    </xf>
    <xf numFmtId="0" fontId="31" fillId="0" borderId="10" xfId="19" applyFont="1" applyBorder="1">
      <alignment vertical="center"/>
    </xf>
    <xf numFmtId="181" fontId="31" fillId="0" borderId="186" xfId="19" applyNumberFormat="1" applyFont="1" applyBorder="1" applyAlignment="1">
      <alignment horizontal="right" vertical="center" shrinkToFit="1"/>
    </xf>
    <xf numFmtId="181" fontId="31" fillId="0" borderId="12" xfId="19" applyNumberFormat="1" applyFont="1" applyBorder="1" applyAlignment="1">
      <alignment horizontal="right" vertical="center" shrinkToFit="1"/>
    </xf>
    <xf numFmtId="181" fontId="31" fillId="0" borderId="187" xfId="19" applyNumberFormat="1" applyFont="1" applyBorder="1" applyAlignment="1">
      <alignment horizontal="right" vertical="center" shrinkToFit="1"/>
    </xf>
    <xf numFmtId="0" fontId="31" fillId="0" borderId="1" xfId="19" applyFont="1" applyBorder="1">
      <alignment vertical="center"/>
    </xf>
    <xf numFmtId="0" fontId="31" fillId="0" borderId="54" xfId="19" applyFont="1" applyBorder="1">
      <alignment vertical="center"/>
    </xf>
    <xf numFmtId="181" fontId="31" fillId="0" borderId="112" xfId="19" applyNumberFormat="1" applyFont="1" applyBorder="1" applyAlignment="1">
      <alignment horizontal="right" vertical="center" shrinkToFit="1"/>
    </xf>
    <xf numFmtId="181" fontId="31" fillId="0" borderId="182" xfId="19" applyNumberFormat="1" applyFont="1" applyBorder="1" applyAlignment="1">
      <alignment horizontal="right" vertical="center" shrinkToFit="1"/>
    </xf>
    <xf numFmtId="181" fontId="31" fillId="0" borderId="63" xfId="19" applyNumberFormat="1" applyFont="1" applyBorder="1" applyAlignment="1">
      <alignment horizontal="right" vertical="center" shrinkToFit="1"/>
    </xf>
    <xf numFmtId="0" fontId="31" fillId="0" borderId="0" xfId="19" applyFont="1" applyAlignment="1"/>
    <xf numFmtId="0" fontId="32" fillId="0" borderId="0" xfId="19" applyFont="1" applyAlignment="1"/>
    <xf numFmtId="0" fontId="32" fillId="0" borderId="0" xfId="19" applyFont="1">
      <alignment vertical="center"/>
    </xf>
    <xf numFmtId="181" fontId="32" fillId="0" borderId="0" xfId="19" applyNumberFormat="1" applyFont="1" applyAlignment="1">
      <alignment horizontal="right" vertical="center" shrinkToFit="1"/>
    </xf>
    <xf numFmtId="0" fontId="33" fillId="0" borderId="0" xfId="19" applyFont="1" applyAlignment="1">
      <alignment horizontal="center" vertical="center" shrinkToFit="1"/>
    </xf>
    <xf numFmtId="0" fontId="32" fillId="8" borderId="21" xfId="19" applyFont="1" applyFill="1" applyBorder="1" applyAlignment="1"/>
    <xf numFmtId="0" fontId="32" fillId="8" borderId="22" xfId="19" applyFont="1" applyFill="1" applyBorder="1" applyAlignment="1"/>
    <xf numFmtId="0" fontId="32" fillId="8" borderId="22" xfId="19" applyFont="1" applyFill="1" applyBorder="1" applyAlignment="1">
      <alignment horizontal="right" vertical="center"/>
    </xf>
    <xf numFmtId="0" fontId="32" fillId="8" borderId="23" xfId="19" applyFont="1" applyFill="1" applyBorder="1" applyAlignment="1">
      <alignment horizontal="right" vertical="top"/>
    </xf>
    <xf numFmtId="0" fontId="32" fillId="8" borderId="14" xfId="19" applyFont="1" applyFill="1" applyBorder="1" applyAlignment="1">
      <alignment horizontal="center" vertical="center"/>
    </xf>
    <xf numFmtId="0" fontId="32" fillId="8" borderId="15" xfId="19" applyFont="1" applyFill="1" applyBorder="1" applyAlignment="1">
      <alignment horizontal="center" vertical="center"/>
    </xf>
    <xf numFmtId="0" fontId="32" fillId="8" borderId="61" xfId="19" applyFont="1" applyFill="1" applyBorder="1" applyAlignment="1">
      <alignment horizontal="center" vertical="center"/>
    </xf>
    <xf numFmtId="181" fontId="32" fillId="0" borderId="183" xfId="19" applyNumberFormat="1" applyFont="1" applyBorder="1" applyAlignment="1" applyProtection="1">
      <alignment horizontal="right" vertical="center" shrinkToFit="1"/>
      <protection locked="0"/>
    </xf>
    <xf numFmtId="181" fontId="32" fillId="0" borderId="184" xfId="19" applyNumberFormat="1" applyFont="1" applyBorder="1" applyAlignment="1" applyProtection="1">
      <alignment horizontal="right" vertical="center" shrinkToFit="1"/>
      <protection locked="0"/>
    </xf>
    <xf numFmtId="181" fontId="32" fillId="0" borderId="185" xfId="19" applyNumberFormat="1" applyFont="1" applyBorder="1" applyAlignment="1" applyProtection="1">
      <alignment horizontal="right" vertical="center" shrinkToFit="1"/>
      <protection locked="0"/>
    </xf>
    <xf numFmtId="181" fontId="32" fillId="0" borderId="112" xfId="19" applyNumberFormat="1" applyFont="1" applyBorder="1" applyAlignment="1" applyProtection="1">
      <alignment horizontal="right" vertical="center" shrinkToFit="1"/>
      <protection locked="0"/>
    </xf>
    <xf numFmtId="181" fontId="32" fillId="0" borderId="182" xfId="19" applyNumberFormat="1" applyFont="1" applyBorder="1" applyAlignment="1" applyProtection="1">
      <alignment horizontal="right" vertical="center" shrinkToFit="1"/>
      <protection locked="0"/>
    </xf>
    <xf numFmtId="181" fontId="32" fillId="0" borderId="63" xfId="19" applyNumberFormat="1" applyFont="1" applyBorder="1" applyAlignment="1" applyProtection="1">
      <alignment horizontal="right" vertical="center" shrinkToFit="1"/>
      <protection locked="0"/>
    </xf>
    <xf numFmtId="0" fontId="35" fillId="0" borderId="0" xfId="19" applyFont="1" applyAlignment="1">
      <alignment horizontal="center" vertical="center" wrapText="1"/>
    </xf>
    <xf numFmtId="0" fontId="32" fillId="0" borderId="0" xfId="19" applyFont="1" applyAlignment="1">
      <alignment vertical="top"/>
    </xf>
    <xf numFmtId="0" fontId="36" fillId="0" borderId="0" xfId="19" applyFont="1">
      <alignment vertical="center"/>
    </xf>
    <xf numFmtId="0" fontId="35" fillId="0" borderId="0" xfId="19" applyFont="1" applyAlignment="1">
      <alignment vertical="center" wrapText="1"/>
    </xf>
    <xf numFmtId="0" fontId="3" fillId="0" borderId="0" xfId="20">
      <alignment vertical="center"/>
    </xf>
    <xf numFmtId="0" fontId="29" fillId="0" borderId="0" xfId="20" applyFont="1" applyAlignment="1">
      <alignment horizontal="center" vertical="center"/>
    </xf>
    <xf numFmtId="0" fontId="31" fillId="6" borderId="21" xfId="20" applyFont="1" applyFill="1" applyBorder="1" applyAlignment="1"/>
    <xf numFmtId="0" fontId="31" fillId="6" borderId="22" xfId="20" applyFont="1" applyFill="1" applyBorder="1" applyAlignment="1"/>
    <xf numFmtId="0" fontId="31" fillId="6" borderId="22" xfId="20" applyFont="1" applyFill="1" applyBorder="1" applyAlignment="1">
      <alignment horizontal="right" vertical="center"/>
    </xf>
    <xf numFmtId="0" fontId="31" fillId="6" borderId="23" xfId="20" applyFont="1" applyFill="1" applyBorder="1" applyAlignment="1">
      <alignment horizontal="right" vertical="top"/>
    </xf>
    <xf numFmtId="0" fontId="31" fillId="6" borderId="14" xfId="20" applyFont="1" applyFill="1" applyBorder="1" applyAlignment="1">
      <alignment horizontal="center" vertical="center"/>
    </xf>
    <xf numFmtId="0" fontId="31" fillId="6" borderId="15" xfId="20" applyFont="1" applyFill="1" applyBorder="1" applyAlignment="1">
      <alignment horizontal="center" vertical="center"/>
    </xf>
    <xf numFmtId="0" fontId="31" fillId="6" borderId="17" xfId="20" applyFont="1" applyFill="1" applyBorder="1" applyAlignment="1">
      <alignment horizontal="center" vertical="center"/>
    </xf>
    <xf numFmtId="0" fontId="31" fillId="0" borderId="6" xfId="20" applyFont="1" applyBorder="1" applyAlignment="1">
      <alignment vertical="center" wrapText="1"/>
    </xf>
    <xf numFmtId="181" fontId="31" fillId="0" borderId="183" xfId="20" applyNumberFormat="1" applyFont="1" applyBorder="1" applyAlignment="1">
      <alignment horizontal="right" vertical="center" shrinkToFit="1"/>
    </xf>
    <xf numFmtId="181" fontId="31" fillId="0" borderId="184" xfId="20" applyNumberFormat="1" applyFont="1" applyBorder="1" applyAlignment="1">
      <alignment horizontal="right" vertical="center" shrinkToFit="1"/>
    </xf>
    <xf numFmtId="181" fontId="31" fillId="0" borderId="185" xfId="20" applyNumberFormat="1" applyFont="1" applyBorder="1" applyAlignment="1">
      <alignment horizontal="right" vertical="center" shrinkToFit="1"/>
    </xf>
    <xf numFmtId="0" fontId="31" fillId="0" borderId="10" xfId="20" applyFont="1" applyBorder="1">
      <alignment vertical="center"/>
    </xf>
    <xf numFmtId="181" fontId="31" fillId="0" borderId="186" xfId="20" applyNumberFormat="1" applyFont="1" applyBorder="1" applyAlignment="1">
      <alignment horizontal="right" vertical="center" shrinkToFit="1"/>
    </xf>
    <xf numFmtId="181" fontId="31" fillId="0" borderId="12" xfId="20" applyNumberFormat="1" applyFont="1" applyBorder="1" applyAlignment="1">
      <alignment horizontal="right" vertical="center" shrinkToFit="1"/>
    </xf>
    <xf numFmtId="181" fontId="31" fillId="0" borderId="187" xfId="20" applyNumberFormat="1" applyFont="1" applyBorder="1" applyAlignment="1">
      <alignment horizontal="right" vertical="center" shrinkToFit="1"/>
    </xf>
    <xf numFmtId="0" fontId="31" fillId="0" borderId="1" xfId="20" applyFont="1" applyBorder="1">
      <alignment vertical="center"/>
    </xf>
    <xf numFmtId="0" fontId="31" fillId="0" borderId="32" xfId="20" applyFont="1" applyBorder="1">
      <alignment vertical="center"/>
    </xf>
    <xf numFmtId="0" fontId="31" fillId="0" borderId="10" xfId="20" applyFont="1" applyBorder="1" applyAlignment="1">
      <alignment vertical="center" wrapText="1"/>
    </xf>
    <xf numFmtId="0" fontId="31" fillId="0" borderId="54" xfId="20" applyFont="1" applyBorder="1">
      <alignment vertical="center"/>
    </xf>
    <xf numFmtId="181" fontId="31" fillId="0" borderId="112" xfId="20" applyNumberFormat="1" applyFont="1" applyBorder="1" applyAlignment="1">
      <alignment horizontal="right" vertical="center" shrinkToFit="1"/>
    </xf>
    <xf numFmtId="181" fontId="31" fillId="0" borderId="182" xfId="20" applyNumberFormat="1" applyFont="1" applyBorder="1" applyAlignment="1">
      <alignment horizontal="right" vertical="center" shrinkToFit="1"/>
    </xf>
    <xf numFmtId="181" fontId="31" fillId="0" borderId="63" xfId="20" applyNumberFormat="1" applyFont="1" applyBorder="1" applyAlignment="1">
      <alignment horizontal="right" vertical="center" shrinkToFit="1"/>
    </xf>
    <xf numFmtId="0" fontId="31" fillId="0" borderId="0" xfId="20" applyFont="1" applyAlignment="1"/>
    <xf numFmtId="0" fontId="31" fillId="0" borderId="0" xfId="20" applyFont="1">
      <alignment vertical="center"/>
    </xf>
    <xf numFmtId="0" fontId="31" fillId="0" borderId="0" xfId="20" applyFont="1" applyAlignment="1">
      <alignment horizontal="left" vertical="center"/>
    </xf>
    <xf numFmtId="181" fontId="31" fillId="0" borderId="0" xfId="20" applyNumberFormat="1" applyFont="1" applyAlignment="1">
      <alignment horizontal="right" vertical="center"/>
    </xf>
    <xf numFmtId="0" fontId="29" fillId="0" borderId="0" xfId="17" applyFont="1" applyAlignment="1">
      <alignment horizontal="right"/>
    </xf>
    <xf numFmtId="0" fontId="37" fillId="6" borderId="21" xfId="17" applyFont="1" applyFill="1" applyBorder="1" applyAlignment="1"/>
    <xf numFmtId="0" fontId="37" fillId="6" borderId="22" xfId="17" applyFont="1" applyFill="1" applyBorder="1" applyAlignment="1">
      <alignment horizontal="right" vertical="top"/>
    </xf>
    <xf numFmtId="0" fontId="37" fillId="6" borderId="23" xfId="17" applyFont="1" applyFill="1" applyBorder="1" applyAlignment="1">
      <alignment horizontal="right" vertical="top"/>
    </xf>
    <xf numFmtId="0" fontId="38" fillId="8" borderId="15" xfId="21" applyFont="1" applyFill="1" applyBorder="1" applyAlignment="1">
      <alignment horizontal="center" vertical="center"/>
    </xf>
    <xf numFmtId="0" fontId="38" fillId="8" borderId="61" xfId="21" applyFont="1" applyFill="1" applyBorder="1" applyAlignment="1">
      <alignment horizontal="center" vertical="center"/>
    </xf>
    <xf numFmtId="0" fontId="37" fillId="0" borderId="27" xfId="17" applyFont="1" applyBorder="1" applyAlignment="1">
      <alignment horizontal="center" vertical="center" wrapText="1"/>
    </xf>
    <xf numFmtId="181" fontId="37" fillId="0" borderId="15" xfId="21" applyNumberFormat="1" applyFont="1" applyBorder="1" applyAlignment="1">
      <alignment horizontal="right" vertical="center" shrinkToFit="1"/>
    </xf>
    <xf numFmtId="181" fontId="37" fillId="0" borderId="17" xfId="21" applyNumberFormat="1" applyFont="1" applyBorder="1" applyAlignment="1">
      <alignment horizontal="right" vertical="center" shrinkToFit="1"/>
    </xf>
    <xf numFmtId="0" fontId="37" fillId="0" borderId="38" xfId="17" applyFont="1" applyBorder="1" applyAlignment="1">
      <alignment horizontal="center" vertical="center" wrapText="1"/>
    </xf>
    <xf numFmtId="181" fontId="37" fillId="0" borderId="36" xfId="21" applyNumberFormat="1" applyFont="1" applyBorder="1" applyAlignment="1">
      <alignment horizontal="right" vertical="center" shrinkToFit="1"/>
    </xf>
    <xf numFmtId="181" fontId="37" fillId="0" borderId="37" xfId="21" applyNumberFormat="1" applyFont="1" applyBorder="1" applyAlignment="1">
      <alignment horizontal="right" vertical="center" shrinkToFit="1"/>
    </xf>
    <xf numFmtId="181" fontId="37" fillId="0" borderId="12" xfId="21" applyNumberFormat="1" applyFont="1" applyBorder="1" applyAlignment="1">
      <alignment horizontal="right" vertical="center" shrinkToFit="1"/>
    </xf>
    <xf numFmtId="181" fontId="37" fillId="0" borderId="187" xfId="21" applyNumberFormat="1" applyFont="1" applyBorder="1" applyAlignment="1">
      <alignment horizontal="right" vertical="center" shrinkToFit="1"/>
    </xf>
    <xf numFmtId="0" fontId="37" fillId="0" borderId="24" xfId="17" applyFont="1" applyBorder="1" applyAlignment="1">
      <alignment horizontal="center" vertical="center"/>
    </xf>
    <xf numFmtId="181" fontId="37" fillId="0" borderId="12" xfId="21" applyNumberFormat="1" applyFont="1" applyBorder="1" applyAlignment="1" applyProtection="1">
      <alignment horizontal="right" vertical="center" shrinkToFit="1"/>
      <protection locked="0"/>
    </xf>
    <xf numFmtId="181" fontId="37" fillId="0" borderId="187" xfId="21" applyNumberFormat="1" applyFont="1" applyBorder="1" applyAlignment="1" applyProtection="1">
      <alignment horizontal="right" vertical="center" shrinkToFit="1"/>
      <protection locked="0"/>
    </xf>
    <xf numFmtId="0" fontId="37" fillId="0" borderId="40" xfId="17" applyFont="1" applyBorder="1" applyAlignment="1">
      <alignment horizontal="center" vertical="center"/>
    </xf>
    <xf numFmtId="181" fontId="37" fillId="0" borderId="182" xfId="21" applyNumberFormat="1" applyFont="1" applyBorder="1" applyAlignment="1" applyProtection="1">
      <alignment horizontal="right" vertical="center" shrinkToFit="1"/>
      <protection locked="0"/>
    </xf>
    <xf numFmtId="181" fontId="37" fillId="0" borderId="63" xfId="21" applyNumberFormat="1" applyFont="1" applyBorder="1" applyAlignment="1" applyProtection="1">
      <alignment horizontal="right" vertical="center" shrinkToFit="1"/>
      <protection locked="0"/>
    </xf>
    <xf numFmtId="0" fontId="37" fillId="0" borderId="21" xfId="17" applyFont="1" applyBorder="1" applyAlignment="1">
      <alignment horizontal="center" vertical="center"/>
    </xf>
    <xf numFmtId="181" fontId="37" fillId="0" borderId="59" xfId="21" applyNumberFormat="1" applyFont="1" applyBorder="1" applyAlignment="1">
      <alignment horizontal="right" vertical="center" shrinkToFit="1"/>
    </xf>
    <xf numFmtId="181" fontId="37" fillId="0" borderId="61" xfId="21" applyNumberFormat="1" applyFont="1" applyBorder="1" applyAlignment="1">
      <alignment horizontal="right" vertical="center" shrinkToFit="1"/>
    </xf>
    <xf numFmtId="0" fontId="9" fillId="0" borderId="0" xfId="7" applyFont="1">
      <alignment vertical="center"/>
    </xf>
    <xf numFmtId="0" fontId="9" fillId="0" borderId="0" xfId="7" applyFont="1" applyAlignment="1" applyProtection="1">
      <alignment horizontal="center" vertical="center" shrinkToFit="1"/>
      <protection hidden="1"/>
    </xf>
    <xf numFmtId="0" fontId="9" fillId="0" borderId="0" xfId="10">
      <alignment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49" fontId="9" fillId="0" borderId="0" xfId="7" applyNumberFormat="1" applyFont="1" applyAlignment="1">
      <alignment horizontal="left" vertical="center"/>
    </xf>
    <xf numFmtId="0" fontId="9" fillId="0" borderId="0" xfId="7" applyFont="1" applyAlignment="1">
      <alignment horizontal="left" vertical="center"/>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27" xfId="7" applyFont="1" applyBorder="1" applyAlignment="1">
      <alignment horizontal="left" vertical="center"/>
    </xf>
    <xf numFmtId="0" fontId="9" fillId="0" borderId="28" xfId="7" applyFont="1" applyBorder="1" applyAlignment="1">
      <alignment horizontal="left" vertical="center"/>
    </xf>
    <xf numFmtId="0" fontId="16" fillId="0" borderId="9" xfId="7" applyFont="1" applyBorder="1">
      <alignment vertical="center"/>
    </xf>
    <xf numFmtId="0" fontId="16" fillId="0" borderId="11" xfId="7" applyFont="1" applyBorder="1">
      <alignment vertical="center"/>
    </xf>
    <xf numFmtId="0" fontId="9" fillId="0" borderId="1" xfId="7" applyFont="1" applyBorder="1" applyAlignment="1">
      <alignment horizontal="center" vertical="center" wrapText="1"/>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30" xfId="7" applyFont="1" applyBorder="1" applyAlignment="1">
      <alignment horizontal="center" vertical="center" wrapText="1"/>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9" fillId="0" borderId="1" xfId="7" applyFont="1" applyBorder="1" applyAlignment="1">
      <alignment horizontal="center" vertical="center"/>
    </xf>
    <xf numFmtId="0" fontId="15" fillId="0" borderId="3"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58" xfId="7" applyFont="1" applyBorder="1" applyAlignment="1">
      <alignment horizontal="center" vertical="center"/>
    </xf>
    <xf numFmtId="0" fontId="9" fillId="0" borderId="48" xfId="7" applyFont="1" applyBorder="1" applyAlignment="1">
      <alignment horizontal="center" vertical="center"/>
    </xf>
    <xf numFmtId="0" fontId="9" fillId="0" borderId="59" xfId="7" applyFont="1" applyBorder="1" applyAlignment="1">
      <alignment horizontal="center" vertical="center"/>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9" fillId="0" borderId="34" xfId="7" applyFont="1" applyBorder="1">
      <alignment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38" xfId="7" applyFont="1" applyBorder="1" applyAlignment="1">
      <alignment horizontal="center" vertical="center"/>
    </xf>
    <xf numFmtId="0" fontId="9" fillId="0" borderId="41" xfId="7" applyFont="1" applyBorder="1" applyAlignment="1">
      <alignment horizontal="center" vertical="center"/>
    </xf>
    <xf numFmtId="0" fontId="9" fillId="0" borderId="18" xfId="10" applyBorder="1" applyAlignment="1">
      <alignment horizontal="left" vertical="center"/>
    </xf>
    <xf numFmtId="0" fontId="9" fillId="0" borderId="19" xfId="10" applyBorder="1" applyAlignment="1">
      <alignment horizontal="left" vertical="center"/>
    </xf>
    <xf numFmtId="0" fontId="9" fillId="0" borderId="20" xfId="10" applyBorder="1" applyAlignment="1">
      <alignment horizontal="left"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0" fontId="9" fillId="0" borderId="29" xfId="7" applyFont="1" applyBorder="1" applyAlignment="1">
      <alignment horizontal="center"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13" fillId="0" borderId="9" xfId="7" applyFont="1" applyBorder="1">
      <alignment vertical="center"/>
    </xf>
    <xf numFmtId="0" fontId="13" fillId="0" borderId="11" xfId="7" applyFont="1" applyBorder="1">
      <alignment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20"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6"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0" xfId="7" applyFont="1" applyBorder="1" applyAlignment="1">
      <alignment horizontal="center" vertical="center"/>
    </xf>
    <xf numFmtId="0" fontId="9" fillId="0" borderId="42" xfId="7" applyFont="1" applyBorder="1" applyAlignment="1">
      <alignment horizontal="center" vertical="center"/>
    </xf>
    <xf numFmtId="0" fontId="9" fillId="0" borderId="3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31"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33" xfId="7" applyFont="1" applyBorder="1" applyAlignment="1">
      <alignment horizontal="center" vertical="center"/>
    </xf>
    <xf numFmtId="0" fontId="9" fillId="0" borderId="30" xfId="7" applyFont="1" applyBorder="1" applyAlignment="1">
      <alignment horizontal="center" vertical="center"/>
    </xf>
    <xf numFmtId="0" fontId="9" fillId="0" borderId="23" xfId="7" applyFont="1" applyBorder="1" applyAlignment="1">
      <alignment horizontal="center" vertical="center"/>
    </xf>
    <xf numFmtId="0" fontId="9" fillId="0" borderId="6" xfId="12" applyFont="1" applyBorder="1">
      <alignment vertical="center"/>
    </xf>
    <xf numFmtId="0" fontId="9" fillId="0" borderId="7" xfId="12" applyFont="1" applyBorder="1">
      <alignment vertical="center"/>
    </xf>
    <xf numFmtId="0" fontId="9" fillId="0" borderId="8" xfId="12" applyFont="1" applyBorder="1">
      <alignment vertical="center"/>
    </xf>
    <xf numFmtId="177" fontId="9" fillId="0" borderId="6" xfId="12" applyNumberFormat="1" applyFont="1" applyBorder="1" applyAlignment="1">
      <alignment horizontal="right" vertical="center" shrinkToFit="1"/>
    </xf>
    <xf numFmtId="0" fontId="3" fillId="0" borderId="7" xfId="12" applyBorder="1" applyAlignment="1">
      <alignment horizontal="right" vertical="center" shrinkToFit="1"/>
    </xf>
    <xf numFmtId="0" fontId="3" fillId="0" borderId="73" xfId="12" applyBorder="1" applyAlignment="1">
      <alignment horizontal="right" vertical="center" shrinkToFit="1"/>
    </xf>
    <xf numFmtId="182" fontId="9" fillId="0" borderId="75" xfId="12" applyNumberFormat="1" applyFont="1" applyBorder="1" applyAlignment="1">
      <alignment horizontal="right" vertical="center" shrinkToFit="1"/>
    </xf>
    <xf numFmtId="182" fontId="3" fillId="0" borderId="7" xfId="12" applyNumberFormat="1" applyBorder="1" applyAlignment="1">
      <alignment horizontal="right" vertical="center" shrinkToFit="1"/>
    </xf>
    <xf numFmtId="182" fontId="3" fillId="0" borderId="73" xfId="12" applyNumberFormat="1" applyBorder="1" applyAlignment="1">
      <alignment horizontal="right" vertical="center" shrinkToFit="1"/>
    </xf>
    <xf numFmtId="177" fontId="9" fillId="0" borderId="75" xfId="12" applyNumberFormat="1" applyFont="1" applyBorder="1" applyAlignment="1">
      <alignment horizontal="right" vertical="center" shrinkToFit="1"/>
    </xf>
    <xf numFmtId="177" fontId="9" fillId="3" borderId="75" xfId="12" applyNumberFormat="1" applyFont="1" applyFill="1" applyBorder="1" applyAlignment="1">
      <alignment horizontal="right" vertical="center" shrinkToFit="1"/>
    </xf>
    <xf numFmtId="177" fontId="9" fillId="3" borderId="7" xfId="12" applyNumberFormat="1" applyFont="1" applyFill="1" applyBorder="1" applyAlignment="1">
      <alignment horizontal="right" vertical="center" shrinkToFit="1"/>
    </xf>
    <xf numFmtId="177" fontId="9" fillId="3" borderId="73" xfId="12" applyNumberFormat="1" applyFont="1" applyFill="1" applyBorder="1" applyAlignment="1">
      <alignment horizontal="right" vertical="center" shrinkToFit="1"/>
    </xf>
    <xf numFmtId="0" fontId="9" fillId="3" borderId="75" xfId="12" applyFont="1" applyFill="1" applyBorder="1" applyAlignment="1">
      <alignment horizontal="right" vertical="center" shrinkToFit="1"/>
    </xf>
    <xf numFmtId="0" fontId="9" fillId="3" borderId="7" xfId="12" applyFont="1" applyFill="1" applyBorder="1" applyAlignment="1">
      <alignment horizontal="right" vertical="center" shrinkToFit="1"/>
    </xf>
    <xf numFmtId="0" fontId="9" fillId="3" borderId="8" xfId="12" applyFont="1" applyFill="1" applyBorder="1" applyAlignment="1">
      <alignment horizontal="right" vertical="center" shrinkToFit="1"/>
    </xf>
    <xf numFmtId="0" fontId="9" fillId="3" borderId="72" xfId="12" applyFont="1" applyFill="1" applyBorder="1" applyAlignment="1">
      <alignment horizontal="right" vertical="center" shrinkToFit="1"/>
    </xf>
    <xf numFmtId="0" fontId="9" fillId="3" borderId="0" xfId="12" applyFont="1" applyFill="1" applyAlignment="1">
      <alignment horizontal="right" vertical="center" shrinkToFit="1"/>
    </xf>
    <xf numFmtId="0" fontId="9" fillId="3" borderId="5" xfId="12" applyFont="1" applyFill="1" applyBorder="1" applyAlignment="1">
      <alignment horizontal="right" vertical="center" shrinkToFit="1"/>
    </xf>
    <xf numFmtId="0" fontId="13" fillId="0" borderId="0" xfId="12" applyFont="1">
      <alignment vertical="center"/>
    </xf>
    <xf numFmtId="0" fontId="9" fillId="0" borderId="4" xfId="12" applyFont="1" applyBorder="1">
      <alignment vertical="center"/>
    </xf>
    <xf numFmtId="0" fontId="9" fillId="0" borderId="0" xfId="12" applyFont="1">
      <alignment vertical="center"/>
    </xf>
    <xf numFmtId="0" fontId="9" fillId="0" borderId="5" xfId="12" applyFont="1" applyBorder="1">
      <alignment vertical="center"/>
    </xf>
    <xf numFmtId="177" fontId="9" fillId="0" borderId="4" xfId="12" applyNumberFormat="1" applyFont="1" applyBorder="1" applyAlignment="1">
      <alignment horizontal="right" vertical="center" shrinkToFit="1"/>
    </xf>
    <xf numFmtId="177" fontId="9" fillId="0" borderId="0" xfId="12" applyNumberFormat="1" applyFont="1" applyAlignment="1">
      <alignment horizontal="right" vertical="center" shrinkToFit="1"/>
    </xf>
    <xf numFmtId="177" fontId="9" fillId="0" borderId="69" xfId="12" applyNumberFormat="1" applyFont="1" applyBorder="1" applyAlignment="1">
      <alignment horizontal="right" vertical="center" shrinkToFit="1"/>
    </xf>
    <xf numFmtId="182" fontId="9" fillId="0" borderId="72" xfId="12" applyNumberFormat="1" applyFont="1" applyBorder="1" applyAlignment="1">
      <alignment horizontal="right" vertical="center" shrinkToFit="1"/>
    </xf>
    <xf numFmtId="182" fontId="9" fillId="0" borderId="0" xfId="12" applyNumberFormat="1" applyFont="1" applyAlignment="1">
      <alignment horizontal="right" vertical="center" shrinkToFit="1"/>
    </xf>
    <xf numFmtId="182" fontId="9" fillId="0" borderId="69" xfId="12" applyNumberFormat="1" applyFont="1" applyBorder="1" applyAlignment="1">
      <alignment horizontal="right" vertical="center" shrinkToFit="1"/>
    </xf>
    <xf numFmtId="177" fontId="9" fillId="0" borderId="72" xfId="12" applyNumberFormat="1" applyFont="1" applyBorder="1" applyAlignment="1">
      <alignment horizontal="right" vertical="center" shrinkToFit="1"/>
    </xf>
    <xf numFmtId="177" fontId="9" fillId="3" borderId="72" xfId="12" applyNumberFormat="1" applyFont="1" applyFill="1" applyBorder="1" applyAlignment="1">
      <alignment horizontal="right" vertical="center" shrinkToFit="1"/>
    </xf>
    <xf numFmtId="177" fontId="9" fillId="3" borderId="0" xfId="12" applyNumberFormat="1" applyFont="1" applyFill="1" applyAlignment="1">
      <alignment horizontal="right" vertical="center" shrinkToFit="1"/>
    </xf>
    <xf numFmtId="177" fontId="9" fillId="3" borderId="69" xfId="12" applyNumberFormat="1" applyFont="1" applyFill="1" applyBorder="1" applyAlignment="1">
      <alignment horizontal="right" vertical="center" shrinkToFit="1"/>
    </xf>
    <xf numFmtId="0" fontId="3" fillId="0" borderId="0" xfId="12" applyAlignment="1">
      <alignment horizontal="right" vertical="center" shrinkToFit="1"/>
    </xf>
    <xf numFmtId="0" fontId="3" fillId="0" borderId="69" xfId="12" applyBorder="1" applyAlignment="1">
      <alignment horizontal="right" vertical="center" shrinkToFit="1"/>
    </xf>
    <xf numFmtId="182" fontId="3" fillId="0" borderId="0" xfId="12" applyNumberFormat="1" applyAlignment="1">
      <alignment horizontal="right" vertical="center" shrinkToFit="1"/>
    </xf>
    <xf numFmtId="182" fontId="3" fillId="0" borderId="69" xfId="12" applyNumberFormat="1" applyBorder="1" applyAlignment="1">
      <alignment horizontal="right" vertical="center" shrinkToFit="1"/>
    </xf>
    <xf numFmtId="177" fontId="9" fillId="0" borderId="7" xfId="12" applyNumberFormat="1" applyFont="1" applyBorder="1" applyAlignment="1">
      <alignment horizontal="right" vertical="center" shrinkToFit="1"/>
    </xf>
    <xf numFmtId="177" fontId="9" fillId="0" borderId="73" xfId="12" applyNumberFormat="1" applyFont="1" applyBorder="1" applyAlignment="1">
      <alignment horizontal="right" vertical="center" shrinkToFit="1"/>
    </xf>
    <xf numFmtId="182" fontId="9" fillId="0" borderId="74" xfId="12" applyNumberFormat="1" applyFont="1" applyBorder="1" applyAlignment="1">
      <alignment horizontal="right" vertical="center" shrinkToFit="1"/>
    </xf>
    <xf numFmtId="177" fontId="9" fillId="0" borderId="74" xfId="12" applyNumberFormat="1" applyFont="1" applyBorder="1" applyAlignment="1">
      <alignment horizontal="right" vertical="center" shrinkToFit="1"/>
    </xf>
    <xf numFmtId="182" fontId="9" fillId="0" borderId="7" xfId="12" applyNumberFormat="1" applyFont="1" applyBorder="1" applyAlignment="1">
      <alignment horizontal="right" vertical="center" shrinkToFit="1"/>
    </xf>
    <xf numFmtId="182" fontId="9" fillId="0" borderId="8" xfId="12" applyNumberFormat="1" applyFont="1" applyBorder="1" applyAlignment="1">
      <alignment horizontal="right" vertical="center" shrinkToFit="1"/>
    </xf>
    <xf numFmtId="0" fontId="9" fillId="0" borderId="1" xfId="12" applyFont="1" applyBorder="1" applyAlignment="1">
      <alignment horizontal="center" vertical="center" textRotation="255"/>
    </xf>
    <xf numFmtId="0" fontId="9" fillId="0" borderId="3" xfId="12" applyFont="1" applyBorder="1" applyAlignment="1">
      <alignment horizontal="center" vertical="center" textRotation="255"/>
    </xf>
    <xf numFmtId="0" fontId="9" fillId="0" borderId="4" xfId="12" applyFont="1" applyBorder="1" applyAlignment="1">
      <alignment horizontal="center" vertical="center" textRotation="255"/>
    </xf>
    <xf numFmtId="0" fontId="9" fillId="0" borderId="5" xfId="12" applyFont="1" applyBorder="1" applyAlignment="1">
      <alignment horizontal="center" vertical="center" textRotation="255"/>
    </xf>
    <xf numFmtId="0" fontId="9" fillId="0" borderId="6" xfId="12" applyFont="1" applyBorder="1" applyAlignment="1">
      <alignment horizontal="center" vertical="center" textRotation="255"/>
    </xf>
    <xf numFmtId="0" fontId="9" fillId="0" borderId="8" xfId="12" applyFont="1" applyBorder="1" applyAlignment="1">
      <alignment horizontal="center" vertical="center" textRotation="255"/>
    </xf>
    <xf numFmtId="182" fontId="9" fillId="0" borderId="70" xfId="12" applyNumberFormat="1" applyFont="1" applyBorder="1" applyAlignment="1">
      <alignment horizontal="right" vertical="center" shrinkToFit="1"/>
    </xf>
    <xf numFmtId="177" fontId="9" fillId="0" borderId="70" xfId="12" applyNumberFormat="1" applyFont="1" applyBorder="1" applyAlignment="1">
      <alignment horizontal="right" vertical="center" shrinkToFit="1"/>
    </xf>
    <xf numFmtId="182" fontId="9" fillId="0" borderId="5" xfId="12" applyNumberFormat="1" applyFont="1" applyBorder="1" applyAlignment="1">
      <alignment horizontal="right" vertical="center" shrinkToFit="1"/>
    </xf>
    <xf numFmtId="0" fontId="3" fillId="0" borderId="8" xfId="12" applyBorder="1" applyAlignment="1">
      <alignment horizontal="right" vertical="center" shrinkToFit="1"/>
    </xf>
    <xf numFmtId="177" fontId="9" fillId="0" borderId="8" xfId="12" applyNumberFormat="1" applyFont="1" applyBorder="1" applyAlignment="1">
      <alignment horizontal="right" vertical="center" shrinkToFit="1"/>
    </xf>
    <xf numFmtId="0" fontId="9" fillId="0" borderId="6" xfId="12" applyFont="1" applyBorder="1" applyAlignment="1">
      <alignment horizontal="left" vertical="center"/>
    </xf>
    <xf numFmtId="0" fontId="9" fillId="0" borderId="7" xfId="12" applyFont="1" applyBorder="1" applyAlignment="1">
      <alignment horizontal="left" vertical="center"/>
    </xf>
    <xf numFmtId="0" fontId="9" fillId="0" borderId="8" xfId="12" applyFont="1" applyBorder="1" applyAlignment="1">
      <alignment horizontal="left" vertical="center"/>
    </xf>
    <xf numFmtId="182" fontId="3" fillId="0" borderId="5" xfId="12" applyNumberFormat="1" applyBorder="1" applyAlignment="1">
      <alignment horizontal="right" vertical="center" shrinkToFit="1"/>
    </xf>
    <xf numFmtId="0" fontId="9" fillId="0" borderId="4" xfId="12" applyFont="1" applyBorder="1" applyAlignment="1">
      <alignment horizontal="left" vertical="center"/>
    </xf>
    <xf numFmtId="0" fontId="9" fillId="0" borderId="0" xfId="12" applyFont="1" applyAlignment="1">
      <alignment horizontal="left" vertical="center"/>
    </xf>
    <xf numFmtId="0" fontId="9" fillId="0" borderId="5" xfId="12" applyFont="1" applyBorder="1" applyAlignment="1">
      <alignment horizontal="left" vertical="center"/>
    </xf>
    <xf numFmtId="0" fontId="3" fillId="0" borderId="5" xfId="12" applyBorder="1" applyAlignment="1">
      <alignment horizontal="right" vertical="center" shrinkToFit="1"/>
    </xf>
    <xf numFmtId="177" fontId="9" fillId="0" borderId="5" xfId="12" applyNumberFormat="1" applyFont="1" applyBorder="1" applyAlignment="1">
      <alignment horizontal="right" vertical="center" shrinkToFit="1"/>
    </xf>
    <xf numFmtId="0" fontId="9" fillId="0" borderId="4" xfId="12" applyFont="1" applyBorder="1" applyAlignment="1">
      <alignment horizontal="center" vertical="center" wrapText="1"/>
    </xf>
    <xf numFmtId="0" fontId="9" fillId="0" borderId="0" xfId="12" applyFont="1" applyAlignment="1">
      <alignment horizontal="center" vertical="center" wrapText="1"/>
    </xf>
    <xf numFmtId="0" fontId="9" fillId="0" borderId="6" xfId="12" applyFont="1" applyBorder="1" applyAlignment="1">
      <alignment horizontal="center" vertical="center" wrapText="1"/>
    </xf>
    <xf numFmtId="0" fontId="9" fillId="0" borderId="7" xfId="12" applyFont="1" applyBorder="1" applyAlignment="1">
      <alignment horizontal="center" vertical="center" wrapText="1"/>
    </xf>
    <xf numFmtId="0" fontId="9" fillId="0" borderId="1" xfId="12" applyFont="1" applyBorder="1" applyAlignment="1">
      <alignment horizontal="left" vertical="center"/>
    </xf>
    <xf numFmtId="0" fontId="9" fillId="0" borderId="2" xfId="12" applyFont="1" applyBorder="1" applyAlignment="1">
      <alignment horizontal="left" vertical="center"/>
    </xf>
    <xf numFmtId="0" fontId="9" fillId="0" borderId="3" xfId="12" applyFont="1" applyBorder="1" applyAlignment="1">
      <alignment horizontal="left" vertical="center"/>
    </xf>
    <xf numFmtId="177" fontId="9" fillId="0" borderId="1" xfId="12" applyNumberFormat="1" applyFont="1" applyBorder="1" applyAlignment="1">
      <alignment horizontal="right" vertical="center" shrinkToFit="1"/>
    </xf>
    <xf numFmtId="177" fontId="9" fillId="0" borderId="2" xfId="12" applyNumberFormat="1" applyFont="1" applyBorder="1" applyAlignment="1">
      <alignment horizontal="right" vertical="center" shrinkToFit="1"/>
    </xf>
    <xf numFmtId="177" fontId="9" fillId="0" borderId="3" xfId="12" applyNumberFormat="1" applyFont="1" applyBorder="1" applyAlignment="1">
      <alignment horizontal="right" vertical="center" shrinkToFit="1"/>
    </xf>
    <xf numFmtId="0" fontId="9" fillId="0" borderId="1" xfId="12" applyFont="1" applyBorder="1">
      <alignment vertical="center"/>
    </xf>
    <xf numFmtId="0" fontId="9" fillId="0" borderId="2" xfId="12" applyFont="1" applyBorder="1">
      <alignment vertical="center"/>
    </xf>
    <xf numFmtId="0" fontId="9" fillId="0" borderId="3" xfId="12" applyFont="1" applyBorder="1">
      <alignment vertical="center"/>
    </xf>
    <xf numFmtId="0" fontId="9" fillId="0" borderId="10" xfId="12" applyFont="1" applyBorder="1" applyAlignment="1">
      <alignment horizontal="center" vertical="center"/>
    </xf>
    <xf numFmtId="0" fontId="9" fillId="0" borderId="9" xfId="12" applyFont="1" applyBorder="1" applyAlignment="1">
      <alignment horizontal="center" vertical="center"/>
    </xf>
    <xf numFmtId="0" fontId="9" fillId="0" borderId="11" xfId="12" applyFont="1" applyBorder="1" applyAlignment="1">
      <alignment horizontal="center" vertical="center"/>
    </xf>
    <xf numFmtId="182" fontId="9" fillId="0" borderId="6" xfId="12" applyNumberFormat="1" applyFont="1" applyBorder="1" applyAlignment="1">
      <alignment horizontal="right" vertical="center" shrinkToFit="1"/>
    </xf>
    <xf numFmtId="0" fontId="15" fillId="0" borderId="4" xfId="12" applyFont="1" applyBorder="1">
      <alignment vertical="center"/>
    </xf>
    <xf numFmtId="0" fontId="15" fillId="0" borderId="0" xfId="12" applyFont="1">
      <alignment vertical="center"/>
    </xf>
    <xf numFmtId="0" fontId="15" fillId="0" borderId="5" xfId="12" applyFont="1" applyBorder="1">
      <alignment vertical="center"/>
    </xf>
    <xf numFmtId="182" fontId="9" fillId="0" borderId="4" xfId="12" applyNumberFormat="1" applyFont="1" applyBorder="1" applyAlignment="1">
      <alignment horizontal="right" vertical="center" shrinkToFit="1"/>
    </xf>
    <xf numFmtId="182" fontId="9" fillId="0" borderId="1" xfId="12" applyNumberFormat="1" applyFont="1" applyBorder="1" applyAlignment="1">
      <alignment horizontal="right" vertical="center" shrinkToFit="1"/>
    </xf>
    <xf numFmtId="0" fontId="3" fillId="0" borderId="2" xfId="12" applyBorder="1" applyAlignment="1">
      <alignment horizontal="right" vertical="center" shrinkToFit="1"/>
    </xf>
    <xf numFmtId="182" fontId="9" fillId="0" borderId="2" xfId="12" applyNumberFormat="1" applyFont="1" applyBorder="1" applyAlignment="1">
      <alignment horizontal="right" vertical="center" shrinkToFit="1"/>
    </xf>
    <xf numFmtId="0" fontId="3" fillId="0" borderId="3" xfId="12" applyBorder="1" applyAlignment="1">
      <alignment horizontal="right" vertical="center" shrinkToFit="1"/>
    </xf>
    <xf numFmtId="0" fontId="9" fillId="0" borderId="1" xfId="12" applyFont="1" applyBorder="1" applyAlignment="1">
      <alignment horizontal="center" vertical="center" wrapText="1"/>
    </xf>
    <xf numFmtId="0" fontId="9" fillId="0" borderId="2" xfId="12" applyFont="1" applyBorder="1" applyAlignment="1">
      <alignment horizontal="center" vertical="center" wrapText="1"/>
    </xf>
    <xf numFmtId="0" fontId="9" fillId="0" borderId="2" xfId="12" applyFont="1" applyBorder="1" applyAlignment="1">
      <alignment vertical="center" textRotation="255"/>
    </xf>
    <xf numFmtId="0" fontId="9" fillId="0" borderId="0" xfId="12" applyFont="1" applyAlignment="1">
      <alignment vertical="center" textRotation="255"/>
    </xf>
    <xf numFmtId="0" fontId="9" fillId="0" borderId="7" xfId="12" applyFont="1" applyBorder="1" applyAlignment="1">
      <alignment vertical="center" textRotation="255"/>
    </xf>
    <xf numFmtId="0" fontId="3" fillId="0" borderId="9" xfId="12" applyBorder="1" applyAlignment="1">
      <alignment horizontal="center" vertical="center"/>
    </xf>
    <xf numFmtId="0" fontId="3" fillId="0" borderId="11" xfId="12" applyBorder="1" applyAlignment="1">
      <alignment horizontal="center" vertical="center"/>
    </xf>
    <xf numFmtId="177" fontId="9" fillId="0" borderId="71" xfId="12"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177" fontId="9" fillId="0" borderId="68" xfId="12" applyNumberFormat="1" applyFont="1" applyBorder="1" applyAlignment="1">
      <alignment horizontal="right" vertical="center" shrinkToFit="1"/>
    </xf>
    <xf numFmtId="177" fontId="9" fillId="0" borderId="66" xfId="12" applyNumberFormat="1" applyFont="1" applyBorder="1" applyAlignment="1">
      <alignment horizontal="right" vertical="center" shrinkToFit="1"/>
    </xf>
    <xf numFmtId="182" fontId="9" fillId="0" borderId="68" xfId="12" applyNumberFormat="1" applyFont="1" applyBorder="1" applyAlignment="1">
      <alignment horizontal="right" vertical="center" shrinkToFit="1"/>
    </xf>
    <xf numFmtId="182" fontId="9" fillId="0" borderId="3" xfId="12" applyNumberFormat="1" applyFont="1" applyBorder="1" applyAlignment="1">
      <alignment horizontal="right" vertical="center" shrinkToFit="1"/>
    </xf>
    <xf numFmtId="182" fontId="9" fillId="0" borderId="66" xfId="12" applyNumberFormat="1" applyFont="1" applyBorder="1" applyAlignment="1">
      <alignment horizontal="right" vertical="center" shrinkToFit="1"/>
    </xf>
    <xf numFmtId="0" fontId="15" fillId="0" borderId="10" xfId="12" applyFont="1" applyBorder="1" applyAlignment="1">
      <alignment horizontal="center" vertical="center"/>
    </xf>
    <xf numFmtId="0" fontId="15" fillId="0" borderId="9" xfId="12" applyFont="1" applyBorder="1" applyAlignment="1">
      <alignment horizontal="center" vertical="center"/>
    </xf>
    <xf numFmtId="0" fontId="15" fillId="0" borderId="11" xfId="12" applyFont="1" applyBorder="1" applyAlignment="1">
      <alignment horizontal="center" vertical="center"/>
    </xf>
    <xf numFmtId="177" fontId="9" fillId="0" borderId="72" xfId="12" applyNumberFormat="1" applyFont="1" applyBorder="1" applyAlignment="1">
      <alignment horizontal="right" vertical="center"/>
    </xf>
    <xf numFmtId="177" fontId="9" fillId="0" borderId="0" xfId="12" applyNumberFormat="1" applyFont="1" applyAlignment="1">
      <alignment horizontal="right" vertical="center"/>
    </xf>
    <xf numFmtId="177" fontId="9" fillId="0" borderId="5" xfId="12" applyNumberFormat="1" applyFont="1" applyBorder="1" applyAlignment="1">
      <alignment horizontal="right" vertical="center"/>
    </xf>
    <xf numFmtId="177" fontId="9" fillId="0" borderId="4" xfId="12" applyNumberFormat="1" applyFont="1" applyBorder="1" applyAlignment="1">
      <alignment horizontal="right" vertical="center"/>
    </xf>
    <xf numFmtId="177" fontId="9" fillId="0" borderId="69" xfId="12" applyNumberFormat="1" applyFont="1" applyBorder="1" applyAlignment="1">
      <alignment horizontal="right" vertical="center"/>
    </xf>
    <xf numFmtId="182" fontId="9" fillId="0" borderId="70" xfId="12" applyNumberFormat="1" applyFont="1" applyBorder="1" applyAlignment="1">
      <alignment horizontal="right" vertical="center"/>
    </xf>
    <xf numFmtId="0" fontId="9" fillId="0" borderId="12" xfId="12" applyFont="1" applyBorder="1" applyAlignment="1">
      <alignment horizontal="center" vertical="center"/>
    </xf>
    <xf numFmtId="182" fontId="9" fillId="0" borderId="67" xfId="12" applyNumberFormat="1" applyFont="1" applyBorder="1" applyAlignment="1">
      <alignment horizontal="right" vertical="center" shrinkToFit="1"/>
    </xf>
    <xf numFmtId="177" fontId="9" fillId="0" borderId="67" xfId="12" applyNumberFormat="1" applyFont="1" applyBorder="1" applyAlignment="1">
      <alignment horizontal="right" vertical="center" shrinkToFit="1"/>
    </xf>
    <xf numFmtId="49" fontId="12" fillId="0" borderId="21" xfId="12" applyNumberFormat="1" applyFont="1" applyBorder="1" applyAlignment="1">
      <alignment horizontal="center" vertical="center"/>
    </xf>
    <xf numFmtId="49" fontId="12" fillId="0" borderId="22" xfId="12" applyNumberFormat="1" applyFont="1" applyBorder="1" applyAlignment="1">
      <alignment horizontal="center" vertical="center"/>
    </xf>
    <xf numFmtId="49" fontId="12" fillId="0" borderId="23" xfId="12" applyNumberFormat="1" applyFont="1" applyBorder="1" applyAlignment="1">
      <alignment horizontal="center" vertical="center"/>
    </xf>
    <xf numFmtId="0" fontId="4" fillId="2" borderId="46" xfId="13" applyFont="1" applyFill="1" applyBorder="1" applyAlignment="1">
      <alignment horizontal="center" vertical="center"/>
    </xf>
    <xf numFmtId="0" fontId="4" fillId="2" borderId="41" xfId="13" applyFont="1" applyFill="1" applyBorder="1" applyAlignment="1">
      <alignment horizontal="center" vertical="center"/>
    </xf>
    <xf numFmtId="179" fontId="4" fillId="2" borderId="115" xfId="15" applyNumberFormat="1" applyFont="1" applyFill="1" applyBorder="1" applyAlignment="1">
      <alignment horizontal="right" vertical="center" shrinkToFit="1"/>
    </xf>
    <xf numFmtId="179" fontId="4" fillId="2" borderId="55" xfId="15" applyNumberFormat="1" applyFont="1" applyFill="1" applyBorder="1" applyAlignment="1">
      <alignment horizontal="right" vertical="center" shrinkToFit="1"/>
    </xf>
    <xf numFmtId="179" fontId="4" fillId="2" borderId="169" xfId="15" applyNumberFormat="1" applyFont="1" applyFill="1" applyBorder="1" applyAlignment="1">
      <alignment horizontal="right" vertical="center" shrinkToFit="1"/>
    </xf>
    <xf numFmtId="179" fontId="4" fillId="2" borderId="151" xfId="15" applyNumberFormat="1" applyFont="1" applyFill="1" applyBorder="1" applyAlignment="1">
      <alignment horizontal="right" vertical="center" shrinkToFit="1"/>
    </xf>
    <xf numFmtId="179" fontId="4" fillId="2" borderId="152" xfId="15" applyNumberFormat="1" applyFont="1" applyFill="1" applyBorder="1" applyAlignment="1">
      <alignment horizontal="right" vertical="center" shrinkToFit="1"/>
    </xf>
    <xf numFmtId="179" fontId="4" fillId="2" borderId="170" xfId="15" applyNumberFormat="1" applyFont="1" applyFill="1" applyBorder="1" applyAlignment="1">
      <alignment horizontal="right" vertical="center" shrinkToFit="1"/>
    </xf>
    <xf numFmtId="0" fontId="4" fillId="2" borderId="45" xfId="13" applyFont="1" applyFill="1" applyBorder="1">
      <alignment vertical="center"/>
    </xf>
    <xf numFmtId="0" fontId="4" fillId="2" borderId="46" xfId="13" applyFont="1" applyFill="1" applyBorder="1">
      <alignment vertical="center"/>
    </xf>
    <xf numFmtId="0" fontId="4" fillId="2" borderId="41" xfId="13" applyFont="1" applyFill="1" applyBorder="1">
      <alignment vertical="center"/>
    </xf>
    <xf numFmtId="189" fontId="4" fillId="2" borderId="43" xfId="15" applyNumberFormat="1" applyFont="1" applyFill="1" applyBorder="1" applyAlignment="1">
      <alignment horizontal="right" vertical="center" shrinkToFit="1"/>
    </xf>
    <xf numFmtId="189" fontId="4" fillId="2" borderId="46" xfId="15" applyNumberFormat="1" applyFont="1" applyFill="1" applyBorder="1" applyAlignment="1">
      <alignment horizontal="right" vertical="center" shrinkToFit="1"/>
    </xf>
    <xf numFmtId="189" fontId="4" fillId="2" borderId="41" xfId="15" applyNumberFormat="1" applyFont="1" applyFill="1" applyBorder="1" applyAlignment="1">
      <alignment horizontal="right" vertical="center" shrinkToFit="1"/>
    </xf>
    <xf numFmtId="189" fontId="4" fillId="2" borderId="166" xfId="15" applyNumberFormat="1" applyFont="1" applyFill="1" applyBorder="1" applyAlignment="1">
      <alignment horizontal="right" vertical="center" shrinkToFit="1"/>
    </xf>
    <xf numFmtId="189" fontId="4" fillId="2" borderId="167" xfId="15" applyNumberFormat="1" applyFont="1" applyFill="1" applyBorder="1" applyAlignment="1">
      <alignment horizontal="right" vertical="center" shrinkToFit="1"/>
    </xf>
    <xf numFmtId="189" fontId="4" fillId="2" borderId="168" xfId="15" applyNumberFormat="1" applyFont="1" applyFill="1" applyBorder="1" applyAlignment="1">
      <alignment horizontal="right" vertical="center" shrinkToFit="1"/>
    </xf>
    <xf numFmtId="0" fontId="4" fillId="2" borderId="38" xfId="13" applyFont="1" applyFill="1" applyBorder="1" applyAlignment="1">
      <alignment horizontal="left" vertical="center" wrapText="1"/>
    </xf>
    <xf numFmtId="0" fontId="4" fillId="2" borderId="2" xfId="13" applyFont="1" applyFill="1" applyBorder="1" applyAlignment="1">
      <alignment horizontal="left" vertical="center" wrapText="1"/>
    </xf>
    <xf numFmtId="0" fontId="4" fillId="2" borderId="45" xfId="13" applyFont="1" applyFill="1" applyBorder="1" applyAlignment="1">
      <alignment horizontal="left" vertical="center" wrapText="1"/>
    </xf>
    <xf numFmtId="0" fontId="4" fillId="2" borderId="46" xfId="13" applyFont="1" applyFill="1" applyBorder="1" applyAlignment="1">
      <alignment horizontal="left" vertical="center" wrapText="1"/>
    </xf>
    <xf numFmtId="0" fontId="4" fillId="2" borderId="2" xfId="13" applyFont="1" applyFill="1" applyBorder="1" applyAlignment="1">
      <alignment horizontal="center" vertical="center"/>
    </xf>
    <xf numFmtId="0" fontId="4" fillId="2" borderId="3" xfId="13" applyFont="1" applyFill="1" applyBorder="1" applyAlignment="1">
      <alignment horizontal="center" vertical="center"/>
    </xf>
    <xf numFmtId="179" fontId="4" fillId="2" borderId="10" xfId="15" applyNumberFormat="1" applyFont="1" applyFill="1" applyBorder="1" applyAlignment="1">
      <alignment horizontal="right" vertical="center" shrinkToFit="1"/>
    </xf>
    <xf numFmtId="179" fontId="4" fillId="2" borderId="9" xfId="15" applyNumberFormat="1" applyFont="1" applyFill="1" applyBorder="1" applyAlignment="1">
      <alignment horizontal="right" vertical="center" shrinkToFit="1"/>
    </xf>
    <xf numFmtId="179" fontId="4" fillId="2" borderId="141" xfId="15" applyNumberFormat="1" applyFont="1" applyFill="1" applyBorder="1" applyAlignment="1">
      <alignment horizontal="right" vertical="center" shrinkToFit="1"/>
    </xf>
    <xf numFmtId="179" fontId="4" fillId="2" borderId="142" xfId="15" applyNumberFormat="1" applyFont="1" applyFill="1" applyBorder="1" applyAlignment="1">
      <alignment horizontal="right" vertical="center" shrinkToFit="1"/>
    </xf>
    <xf numFmtId="179" fontId="4" fillId="2" borderId="143" xfId="15" applyNumberFormat="1" applyFont="1" applyFill="1" applyBorder="1" applyAlignment="1">
      <alignment horizontal="right" vertical="center" shrinkToFit="1"/>
    </xf>
    <xf numFmtId="179" fontId="4" fillId="2" borderId="144" xfId="15" applyNumberFormat="1" applyFont="1" applyFill="1" applyBorder="1" applyAlignment="1">
      <alignment horizontal="right" vertical="center" shrinkToFit="1"/>
    </xf>
    <xf numFmtId="179" fontId="4" fillId="2" borderId="145" xfId="15" applyNumberFormat="1" applyFont="1" applyFill="1" applyBorder="1" applyAlignment="1">
      <alignment horizontal="right" vertical="center" shrinkToFit="1"/>
    </xf>
    <xf numFmtId="0" fontId="4" fillId="2" borderId="27" xfId="13" applyFont="1" applyFill="1" applyBorder="1">
      <alignment vertical="center"/>
    </xf>
    <xf numFmtId="0" fontId="4" fillId="2" borderId="0" xfId="13" applyFont="1" applyFill="1">
      <alignment vertical="center"/>
    </xf>
    <xf numFmtId="0" fontId="4" fillId="2" borderId="5" xfId="13" applyFont="1" applyFill="1" applyBorder="1">
      <alignment vertical="center"/>
    </xf>
    <xf numFmtId="189" fontId="4" fillId="2" borderId="4" xfId="15" applyNumberFormat="1" applyFont="1" applyFill="1" applyBorder="1" applyAlignment="1">
      <alignment horizontal="right" vertical="center" shrinkToFit="1"/>
    </xf>
    <xf numFmtId="189" fontId="4" fillId="2" borderId="0" xfId="15" applyNumberFormat="1" applyFont="1" applyFill="1" applyAlignment="1">
      <alignment horizontal="right" vertical="center" shrinkToFit="1"/>
    </xf>
    <xf numFmtId="189" fontId="4" fillId="2" borderId="5" xfId="15" applyNumberFormat="1" applyFont="1" applyFill="1" applyBorder="1" applyAlignment="1">
      <alignment horizontal="right" vertical="center" shrinkToFit="1"/>
    </xf>
    <xf numFmtId="189" fontId="4" fillId="2" borderId="28" xfId="15" applyNumberFormat="1" applyFont="1" applyFill="1" applyBorder="1" applyAlignment="1">
      <alignment horizontal="right" vertical="center" shrinkToFit="1"/>
    </xf>
    <xf numFmtId="0" fontId="26" fillId="2" borderId="29" xfId="13" applyFont="1" applyFill="1" applyBorder="1" applyAlignment="1">
      <alignment horizontal="left" vertical="center"/>
    </xf>
    <xf numFmtId="0" fontId="4" fillId="2" borderId="7" xfId="13" applyFont="1" applyFill="1" applyBorder="1" applyAlignment="1">
      <alignment horizontal="left" vertical="center"/>
    </xf>
    <xf numFmtId="0" fontId="4" fillId="2" borderId="7" xfId="13" applyFont="1" applyFill="1" applyBorder="1" applyAlignment="1">
      <alignment horizontal="right" vertical="center" wrapText="1"/>
    </xf>
    <xf numFmtId="0" fontId="4" fillId="2" borderId="7" xfId="13" applyFont="1" applyFill="1" applyBorder="1" applyAlignment="1">
      <alignment horizontal="right" vertical="center"/>
    </xf>
    <xf numFmtId="0" fontId="4" fillId="2" borderId="8" xfId="13" applyFont="1" applyFill="1" applyBorder="1" applyAlignment="1">
      <alignment horizontal="right" vertical="center"/>
    </xf>
    <xf numFmtId="181" fontId="4" fillId="2" borderId="6" xfId="15" applyNumberFormat="1" applyFont="1" applyFill="1" applyBorder="1" applyAlignment="1">
      <alignment horizontal="right" vertical="center" shrinkToFit="1"/>
    </xf>
    <xf numFmtId="181" fontId="4" fillId="2" borderId="7" xfId="15" applyNumberFormat="1" applyFont="1" applyFill="1" applyBorder="1" applyAlignment="1">
      <alignment horizontal="right" vertical="center" shrinkToFit="1"/>
    </xf>
    <xf numFmtId="181" fontId="4" fillId="2" borderId="73" xfId="15" applyNumberFormat="1" applyFont="1" applyFill="1" applyBorder="1" applyAlignment="1">
      <alignment horizontal="right" vertical="center" shrinkToFit="1"/>
    </xf>
    <xf numFmtId="181" fontId="4" fillId="2" borderId="75" xfId="15" applyNumberFormat="1" applyFont="1" applyFill="1" applyBorder="1" applyAlignment="1">
      <alignment horizontal="right" vertical="center" shrinkToFit="1"/>
    </xf>
    <xf numFmtId="179" fontId="4" fillId="2" borderId="163" xfId="15" applyNumberFormat="1" applyFont="1" applyFill="1" applyBorder="1" applyAlignment="1">
      <alignment horizontal="right" vertical="center" shrinkToFit="1"/>
    </xf>
    <xf numFmtId="179" fontId="4" fillId="2" borderId="164" xfId="15" applyNumberFormat="1" applyFont="1" applyFill="1" applyBorder="1" applyAlignment="1">
      <alignment horizontal="right" vertical="center" shrinkToFit="1"/>
    </xf>
    <xf numFmtId="179" fontId="4" fillId="2" borderId="165" xfId="15" applyNumberFormat="1" applyFont="1" applyFill="1" applyBorder="1" applyAlignment="1">
      <alignment horizontal="right" vertical="center" shrinkToFit="1"/>
    </xf>
    <xf numFmtId="188" fontId="4" fillId="2" borderId="4" xfId="15" applyNumberFormat="1" applyFont="1" applyFill="1" applyBorder="1" applyAlignment="1">
      <alignment horizontal="right" vertical="center" shrinkToFit="1"/>
    </xf>
    <xf numFmtId="188" fontId="4" fillId="2" borderId="0" xfId="15" applyNumberFormat="1" applyFont="1" applyFill="1" applyAlignment="1">
      <alignment horizontal="right" vertical="center" shrinkToFit="1"/>
    </xf>
    <xf numFmtId="188" fontId="4" fillId="2" borderId="5" xfId="15" applyNumberFormat="1" applyFont="1" applyFill="1" applyBorder="1" applyAlignment="1">
      <alignment horizontal="right" vertical="center" shrinkToFit="1"/>
    </xf>
    <xf numFmtId="188" fontId="4" fillId="2" borderId="28" xfId="15" applyNumberFormat="1" applyFont="1" applyFill="1" applyBorder="1" applyAlignment="1">
      <alignment horizontal="right" vertical="center" shrinkToFit="1"/>
    </xf>
    <xf numFmtId="0" fontId="4" fillId="2" borderId="27" xfId="13" applyFont="1" applyFill="1" applyBorder="1" applyAlignment="1">
      <alignment horizontal="left" vertical="center"/>
    </xf>
    <xf numFmtId="0" fontId="4" fillId="2" borderId="0" xfId="13" applyFont="1" applyFill="1" applyAlignment="1">
      <alignment horizontal="left" vertical="center"/>
    </xf>
    <xf numFmtId="0" fontId="4" fillId="2" borderId="0" xfId="13" applyFont="1" applyFill="1" applyAlignment="1">
      <alignment horizontal="right" vertical="center" wrapText="1"/>
    </xf>
    <xf numFmtId="0" fontId="4" fillId="2" borderId="0" xfId="13" applyFont="1" applyFill="1" applyAlignment="1">
      <alignment horizontal="right" vertical="center"/>
    </xf>
    <xf numFmtId="0" fontId="4" fillId="2" borderId="5" xfId="13" applyFont="1" applyFill="1" applyBorder="1" applyAlignment="1">
      <alignment horizontal="right" vertical="center"/>
    </xf>
    <xf numFmtId="181" fontId="4" fillId="2" borderId="4" xfId="15" applyNumberFormat="1" applyFont="1" applyFill="1" applyBorder="1" applyAlignment="1">
      <alignment horizontal="right" vertical="center" shrinkToFit="1"/>
    </xf>
    <xf numFmtId="181" fontId="4" fillId="2" borderId="0" xfId="15" applyNumberFormat="1" applyFont="1" applyFill="1" applyAlignment="1">
      <alignment horizontal="right" vertical="center" shrinkToFit="1"/>
    </xf>
    <xf numFmtId="181" fontId="4" fillId="2" borderId="69" xfId="15" applyNumberFormat="1" applyFont="1" applyFill="1" applyBorder="1" applyAlignment="1">
      <alignment horizontal="right" vertical="center" shrinkToFit="1"/>
    </xf>
    <xf numFmtId="181" fontId="4" fillId="2" borderId="72" xfId="15" applyNumberFormat="1" applyFont="1" applyFill="1" applyBorder="1" applyAlignment="1">
      <alignment horizontal="right" vertical="center" shrinkToFit="1"/>
    </xf>
    <xf numFmtId="179" fontId="4" fillId="2" borderId="160" xfId="15" applyNumberFormat="1" applyFont="1" applyFill="1" applyBorder="1" applyAlignment="1">
      <alignment horizontal="right" vertical="center" shrinkToFit="1"/>
    </xf>
    <xf numFmtId="179" fontId="4" fillId="2" borderId="161" xfId="15" applyNumberFormat="1" applyFont="1" applyFill="1" applyBorder="1" applyAlignment="1">
      <alignment horizontal="right" vertical="center" shrinkToFit="1"/>
    </xf>
    <xf numFmtId="179" fontId="4" fillId="2" borderId="162" xfId="15" applyNumberFormat="1" applyFont="1" applyFill="1" applyBorder="1" applyAlignment="1">
      <alignment horizontal="right" vertical="center" shrinkToFit="1"/>
    </xf>
    <xf numFmtId="188" fontId="4" fillId="2" borderId="1" xfId="15" applyNumberFormat="1" applyFont="1" applyFill="1" applyBorder="1" applyAlignment="1">
      <alignment horizontal="right" vertical="center" shrinkToFit="1"/>
    </xf>
    <xf numFmtId="188" fontId="4" fillId="2" borderId="2" xfId="15" applyNumberFormat="1" applyFont="1" applyFill="1" applyBorder="1" applyAlignment="1">
      <alignment horizontal="right" vertical="center" shrinkToFit="1"/>
    </xf>
    <xf numFmtId="188" fontId="4" fillId="2" borderId="39" xfId="15" applyNumberFormat="1" applyFont="1" applyFill="1" applyBorder="1" applyAlignment="1">
      <alignment horizontal="right" vertical="center" shrinkToFit="1"/>
    </xf>
    <xf numFmtId="0" fontId="4" fillId="2" borderId="43" xfId="13" applyFont="1" applyFill="1" applyBorder="1">
      <alignment vertical="center"/>
    </xf>
    <xf numFmtId="181" fontId="4" fillId="2" borderId="157" xfId="15" applyNumberFormat="1" applyFont="1" applyFill="1" applyBorder="1" applyAlignment="1">
      <alignment horizontal="right" vertical="center" shrinkToFit="1"/>
    </xf>
    <xf numFmtId="181" fontId="4" fillId="2" borderId="158" xfId="15" applyNumberFormat="1" applyFont="1" applyFill="1" applyBorder="1" applyAlignment="1">
      <alignment horizontal="right" vertical="center" shrinkToFit="1"/>
    </xf>
    <xf numFmtId="179" fontId="4" fillId="2" borderId="158" xfId="15" applyNumberFormat="1" applyFont="1" applyFill="1" applyBorder="1" applyAlignment="1">
      <alignment horizontal="right" vertical="center" shrinkToFit="1"/>
    </xf>
    <xf numFmtId="179" fontId="4" fillId="2" borderId="159" xfId="15" applyNumberFormat="1" applyFont="1" applyFill="1" applyBorder="1" applyAlignment="1">
      <alignment horizontal="right" vertical="center" shrinkToFit="1"/>
    </xf>
    <xf numFmtId="179" fontId="4" fillId="2" borderId="70" xfId="15" applyNumberFormat="1" applyFont="1" applyFill="1" applyBorder="1" applyAlignment="1">
      <alignment horizontal="right" vertical="center" shrinkToFit="1"/>
    </xf>
    <xf numFmtId="179" fontId="4" fillId="2" borderId="140" xfId="15" applyNumberFormat="1" applyFont="1" applyFill="1" applyBorder="1" applyAlignment="1">
      <alignment horizontal="right" vertical="center" shrinkToFit="1"/>
    </xf>
    <xf numFmtId="0" fontId="4" fillId="2" borderId="38" xfId="13" applyFont="1" applyFill="1" applyBorder="1" applyAlignment="1">
      <alignment horizontal="left" vertical="center"/>
    </xf>
    <xf numFmtId="0" fontId="4" fillId="2" borderId="2" xfId="13" applyFont="1" applyFill="1" applyBorder="1" applyAlignment="1">
      <alignment horizontal="left" vertical="center"/>
    </xf>
    <xf numFmtId="0" fontId="4" fillId="2" borderId="2" xfId="13" applyFont="1" applyFill="1" applyBorder="1" applyAlignment="1">
      <alignment horizontal="right" vertical="center"/>
    </xf>
    <xf numFmtId="0" fontId="4" fillId="2" borderId="3" xfId="13" applyFont="1" applyFill="1" applyBorder="1" applyAlignment="1">
      <alignment horizontal="righ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154" xfId="15" applyNumberFormat="1" applyFont="1" applyFill="1" applyBorder="1" applyAlignment="1">
      <alignment horizontal="right" vertical="center" shrinkToFit="1"/>
    </xf>
    <xf numFmtId="179" fontId="4" fillId="2" borderId="155" xfId="15" applyNumberFormat="1" applyFont="1" applyFill="1" applyBorder="1" applyAlignment="1">
      <alignment horizontal="right" vertical="center" shrinkToFit="1"/>
    </xf>
    <xf numFmtId="179" fontId="4" fillId="2" borderId="156" xfId="15" applyNumberFormat="1" applyFont="1" applyFill="1" applyBorder="1" applyAlignment="1">
      <alignment horizontal="right" vertical="center" shrinkToFit="1"/>
    </xf>
    <xf numFmtId="0" fontId="4" fillId="2" borderId="38" xfId="13" applyFont="1" applyFill="1" applyBorder="1">
      <alignment vertical="center"/>
    </xf>
    <xf numFmtId="0" fontId="4" fillId="2" borderId="2" xfId="13" applyFont="1" applyFill="1" applyBorder="1">
      <alignment vertical="center"/>
    </xf>
    <xf numFmtId="0" fontId="4" fillId="2" borderId="3" xfId="13" applyFont="1" applyFill="1" applyBorder="1">
      <alignment vertical="center"/>
    </xf>
    <xf numFmtId="188" fontId="4" fillId="2" borderId="3" xfId="15" applyNumberFormat="1" applyFont="1" applyFill="1" applyBorder="1" applyAlignment="1">
      <alignment horizontal="right" vertical="center" shrinkToFit="1"/>
    </xf>
    <xf numFmtId="0" fontId="4" fillId="2" borderId="49" xfId="13" applyFont="1" applyFill="1" applyBorder="1" applyAlignment="1">
      <alignment horizontal="center" vertical="center"/>
    </xf>
    <xf numFmtId="0" fontId="4" fillId="2" borderId="50" xfId="13" applyFont="1" applyFill="1" applyBorder="1" applyAlignment="1">
      <alignment horizontal="center" vertical="center"/>
    </xf>
    <xf numFmtId="0" fontId="4" fillId="2" borderId="51" xfId="13" applyFont="1" applyFill="1" applyBorder="1" applyAlignment="1">
      <alignment horizontal="center" vertical="center"/>
    </xf>
    <xf numFmtId="0" fontId="4" fillId="2" borderId="52" xfId="13" applyFont="1" applyFill="1" applyBorder="1" applyAlignment="1">
      <alignment horizontal="center" vertical="center"/>
    </xf>
    <xf numFmtId="0" fontId="4" fillId="2" borderId="4" xfId="13" applyFont="1" applyFill="1" applyBorder="1">
      <alignment vertical="center"/>
    </xf>
    <xf numFmtId="181" fontId="4" fillId="2" borderId="139" xfId="15" applyNumberFormat="1" applyFont="1" applyFill="1" applyBorder="1" applyAlignment="1">
      <alignment horizontal="right" vertical="center" shrinkToFit="1"/>
    </xf>
    <xf numFmtId="181" fontId="4" fillId="2" borderId="70" xfId="15" applyNumberFormat="1" applyFont="1" applyFill="1" applyBorder="1" applyAlignment="1">
      <alignment horizontal="right" vertical="center" shrinkToFit="1"/>
    </xf>
    <xf numFmtId="0" fontId="4" fillId="2" borderId="6" xfId="13" applyFont="1" applyFill="1" applyBorder="1">
      <alignment vertical="center"/>
    </xf>
    <xf numFmtId="0" fontId="4" fillId="2" borderId="7" xfId="13" applyFont="1" applyFill="1" applyBorder="1">
      <alignment vertical="center"/>
    </xf>
    <xf numFmtId="0" fontId="4" fillId="2" borderId="8" xfId="13" applyFont="1" applyFill="1" applyBorder="1">
      <alignment vertical="center"/>
    </xf>
    <xf numFmtId="179" fontId="4" fillId="2" borderId="72" xfId="15" applyNumberFormat="1" applyFont="1" applyFill="1" applyBorder="1" applyAlignment="1">
      <alignment horizontal="right" vertical="center" shrinkToFit="1"/>
    </xf>
    <xf numFmtId="179" fontId="4" fillId="2" borderId="0" xfId="15" applyNumberFormat="1" applyFont="1" applyFill="1" applyAlignment="1">
      <alignment horizontal="right" vertical="center" shrinkToFit="1"/>
    </xf>
    <xf numFmtId="179" fontId="4" fillId="2" borderId="28" xfId="15" applyNumberFormat="1" applyFont="1" applyFill="1" applyBorder="1" applyAlignment="1">
      <alignment horizontal="right" vertical="center" shrinkToFit="1"/>
    </xf>
    <xf numFmtId="0" fontId="4" fillId="2" borderId="65" xfId="13" applyFont="1" applyFill="1" applyBorder="1" applyAlignment="1">
      <alignment horizontal="center" vertical="center"/>
    </xf>
    <xf numFmtId="181" fontId="4" fillId="2" borderId="67" xfId="15" applyNumberFormat="1" applyFont="1" applyFill="1" applyBorder="1" applyAlignment="1">
      <alignment horizontal="right" vertical="center" shrinkToFit="1"/>
    </xf>
    <xf numFmtId="179" fontId="4" fillId="2" borderId="67" xfId="15" applyNumberFormat="1" applyFont="1" applyFill="1" applyBorder="1" applyAlignment="1">
      <alignment horizontal="right" vertical="center" shrinkToFit="1"/>
    </xf>
    <xf numFmtId="179" fontId="4" fillId="2" borderId="138" xfId="15" applyNumberFormat="1" applyFont="1" applyFill="1" applyBorder="1" applyAlignment="1">
      <alignment horizontal="right" vertical="center" shrinkToFit="1"/>
    </xf>
    <xf numFmtId="179" fontId="4" fillId="2" borderId="75" xfId="15" applyNumberFormat="1" applyFont="1" applyFill="1" applyBorder="1" applyAlignment="1">
      <alignment horizontal="right" vertical="center" shrinkToFit="1"/>
    </xf>
    <xf numFmtId="179" fontId="4" fillId="2" borderId="7" xfId="15" applyNumberFormat="1" applyFont="1" applyFill="1" applyBorder="1" applyAlignment="1">
      <alignment horizontal="right" vertical="center" shrinkToFit="1"/>
    </xf>
    <xf numFmtId="179" fontId="4" fillId="2" borderId="30" xfId="15" applyNumberFormat="1" applyFont="1" applyFill="1" applyBorder="1" applyAlignment="1">
      <alignment horizontal="right" vertical="center" shrinkToFit="1"/>
    </xf>
    <xf numFmtId="0" fontId="4" fillId="2" borderId="38" xfId="13" applyFont="1" applyFill="1" applyBorder="1" applyAlignment="1">
      <alignment horizontal="center" vertical="center" wrapText="1"/>
    </xf>
    <xf numFmtId="0" fontId="4" fillId="2" borderId="2" xfId="13" applyFont="1" applyFill="1" applyBorder="1" applyAlignment="1">
      <alignment horizontal="center" vertical="center" wrapText="1"/>
    </xf>
    <xf numFmtId="0" fontId="4" fillId="2" borderId="3" xfId="13" applyFont="1" applyFill="1" applyBorder="1" applyAlignment="1">
      <alignment horizontal="center" vertical="center" wrapText="1"/>
    </xf>
    <xf numFmtId="0" fontId="4" fillId="2" borderId="27" xfId="13" applyFont="1" applyFill="1" applyBorder="1" applyAlignment="1">
      <alignment horizontal="center" vertical="center" wrapText="1"/>
    </xf>
    <xf numFmtId="0" fontId="4" fillId="2" borderId="0" xfId="13" applyFont="1" applyFill="1" applyAlignment="1">
      <alignment horizontal="center" vertical="center" wrapText="1"/>
    </xf>
    <xf numFmtId="0" fontId="4" fillId="2" borderId="5" xfId="13" applyFont="1" applyFill="1" applyBorder="1" applyAlignment="1">
      <alignment horizontal="center" vertical="center" wrapText="1"/>
    </xf>
    <xf numFmtId="0" fontId="4" fillId="2" borderId="45" xfId="13" applyFont="1" applyFill="1" applyBorder="1" applyAlignment="1">
      <alignment horizontal="center" vertical="center" wrapText="1"/>
    </xf>
    <xf numFmtId="0" fontId="4" fillId="2" borderId="46" xfId="13" applyFont="1" applyFill="1" applyBorder="1" applyAlignment="1">
      <alignment horizontal="center" vertical="center" wrapText="1"/>
    </xf>
    <xf numFmtId="0" fontId="4" fillId="2" borderId="41" xfId="13" applyFont="1" applyFill="1" applyBorder="1" applyAlignment="1">
      <alignment horizontal="center" vertical="center" wrapText="1"/>
    </xf>
    <xf numFmtId="0" fontId="4" fillId="2" borderId="1" xfId="13" applyFont="1" applyFill="1" applyBorder="1">
      <alignment vertical="center"/>
    </xf>
    <xf numFmtId="181" fontId="4" fillId="2" borderId="136" xfId="15" applyNumberFormat="1" applyFont="1" applyFill="1" applyBorder="1" applyAlignment="1">
      <alignment horizontal="right" vertical="center" shrinkToFit="1"/>
    </xf>
    <xf numFmtId="179" fontId="4" fillId="2" borderId="114" xfId="15" applyNumberFormat="1" applyFont="1" applyFill="1" applyBorder="1" applyAlignment="1">
      <alignment horizontal="right" vertical="center" shrinkToFit="1"/>
    </xf>
    <xf numFmtId="179" fontId="4" fillId="2" borderId="153" xfId="15" applyNumberFormat="1" applyFont="1" applyFill="1" applyBorder="1" applyAlignment="1">
      <alignment horizontal="right" vertical="center" shrinkToFit="1"/>
    </xf>
    <xf numFmtId="0" fontId="4" fillId="2" borderId="4" xfId="15" applyFont="1" applyFill="1" applyBorder="1" applyAlignment="1">
      <alignment horizontal="left" vertical="center" shrinkToFit="1"/>
    </xf>
    <xf numFmtId="0" fontId="4" fillId="2" borderId="0" xfId="15" applyFont="1" applyFill="1" applyAlignment="1">
      <alignment horizontal="left" vertical="center" shrinkToFit="1"/>
    </xf>
    <xf numFmtId="0" fontId="4" fillId="2" borderId="5" xfId="15" applyFont="1" applyFill="1" applyBorder="1" applyAlignment="1">
      <alignment horizontal="left" vertical="center" shrinkToFit="1"/>
    </xf>
    <xf numFmtId="0" fontId="4" fillId="2" borderId="62" xfId="13" applyFont="1" applyFill="1" applyBorder="1" applyAlignment="1">
      <alignment horizontal="left" vertical="center" wrapText="1"/>
    </xf>
    <xf numFmtId="0" fontId="4" fillId="2" borderId="55" xfId="13" applyFont="1" applyFill="1" applyBorder="1" applyAlignment="1">
      <alignment horizontal="left" vertical="center"/>
    </xf>
    <xf numFmtId="0" fontId="4" fillId="2" borderId="56" xfId="13" applyFont="1" applyFill="1" applyBorder="1" applyAlignment="1">
      <alignment horizontal="left" vertical="center"/>
    </xf>
    <xf numFmtId="179" fontId="4" fillId="2" borderId="113" xfId="15" applyNumberFormat="1" applyFont="1" applyFill="1" applyBorder="1" applyAlignment="1">
      <alignment horizontal="right" vertical="center" shrinkToFit="1"/>
    </xf>
    <xf numFmtId="181" fontId="4" fillId="2" borderId="149" xfId="15" applyNumberFormat="1" applyFont="1" applyFill="1" applyBorder="1" applyAlignment="1">
      <alignment horizontal="right" vertical="center" shrinkToFit="1"/>
    </xf>
    <xf numFmtId="181" fontId="4" fillId="2" borderId="150" xfId="15" applyNumberFormat="1" applyFont="1" applyFill="1" applyBorder="1" applyAlignment="1">
      <alignment horizontal="right" vertical="center" shrinkToFit="1"/>
    </xf>
    <xf numFmtId="179" fontId="4" fillId="2" borderId="147" xfId="15" applyNumberFormat="1" applyFont="1" applyFill="1" applyBorder="1" applyAlignment="1">
      <alignment horizontal="right" vertical="center" shrinkToFit="1"/>
    </xf>
    <xf numFmtId="0" fontId="4" fillId="2" borderId="9" xfId="13" applyFont="1" applyFill="1" applyBorder="1" applyAlignment="1">
      <alignment horizontal="center" vertical="center" wrapText="1"/>
    </xf>
    <xf numFmtId="0" fontId="26" fillId="2" borderId="11" xfId="13" applyFont="1" applyFill="1" applyBorder="1" applyAlignment="1">
      <alignment horizontal="center" vertical="center"/>
    </xf>
    <xf numFmtId="181" fontId="4" fillId="2" borderId="146" xfId="15" applyNumberFormat="1" applyFont="1" applyFill="1" applyBorder="1" applyAlignment="1">
      <alignment horizontal="right" vertical="center" shrinkToFit="1"/>
    </xf>
    <xf numFmtId="181" fontId="4" fillId="2" borderId="74" xfId="15" applyNumberFormat="1" applyFont="1" applyFill="1" applyBorder="1" applyAlignment="1">
      <alignment horizontal="right" vertical="center" shrinkToFit="1"/>
    </xf>
    <xf numFmtId="179" fontId="4" fillId="2" borderId="148" xfId="15" applyNumberFormat="1" applyFont="1" applyFill="1" applyBorder="1" applyAlignment="1">
      <alignment horizontal="right" vertical="center" shrinkToFit="1"/>
    </xf>
    <xf numFmtId="179" fontId="4" fillId="2" borderId="32" xfId="15" applyNumberFormat="1" applyFont="1" applyFill="1" applyBorder="1" applyAlignment="1">
      <alignment horizontal="right" vertical="center" shrinkToFit="1"/>
    </xf>
    <xf numFmtId="0" fontId="4" fillId="2" borderId="4" xfId="13" applyFont="1" applyFill="1" applyBorder="1" applyAlignment="1">
      <alignment vertical="center" shrinkToFit="1"/>
    </xf>
    <xf numFmtId="0" fontId="4" fillId="2" borderId="0" xfId="13" applyFont="1" applyFill="1" applyAlignment="1">
      <alignment vertical="center" shrinkToFit="1"/>
    </xf>
    <xf numFmtId="0" fontId="4" fillId="2" borderId="5" xfId="13" applyFont="1" applyFill="1" applyBorder="1" applyAlignment="1">
      <alignment vertical="center" shrinkToFit="1"/>
    </xf>
    <xf numFmtId="179" fontId="4" fillId="2" borderId="137" xfId="15" applyNumberFormat="1" applyFont="1" applyFill="1" applyBorder="1" applyAlignment="1">
      <alignment horizontal="right" vertical="center" shrinkToFit="1"/>
    </xf>
    <xf numFmtId="179" fontId="4" fillId="2" borderId="36" xfId="15" applyNumberFormat="1" applyFont="1" applyFill="1" applyBorder="1" applyAlignment="1">
      <alignment horizontal="right" vertical="center" shrinkToFit="1"/>
    </xf>
    <xf numFmtId="0" fontId="4" fillId="2" borderId="1" xfId="13" applyFont="1" applyFill="1" applyBorder="1" applyAlignment="1">
      <alignment horizontal="center" vertical="center" wrapText="1"/>
    </xf>
    <xf numFmtId="0" fontId="4" fillId="2" borderId="4" xfId="13" applyFont="1" applyFill="1" applyBorder="1" applyAlignment="1">
      <alignment horizontal="center" vertical="center" wrapText="1"/>
    </xf>
    <xf numFmtId="0" fontId="4" fillId="2" borderId="7" xfId="13" applyFont="1" applyFill="1" applyBorder="1" applyAlignment="1">
      <alignment horizontal="center" vertical="center" wrapText="1"/>
    </xf>
    <xf numFmtId="0" fontId="4" fillId="2" borderId="8" xfId="13" applyFont="1" applyFill="1" applyBorder="1" applyAlignment="1">
      <alignment horizontal="center" vertical="center" wrapText="1"/>
    </xf>
    <xf numFmtId="0" fontId="4" fillId="2" borderId="1" xfId="15" applyFont="1" applyFill="1" applyBorder="1" applyAlignment="1">
      <alignment horizontal="left" vertical="center" shrinkToFit="1"/>
    </xf>
    <xf numFmtId="0" fontId="4" fillId="2" borderId="2" xfId="15" applyFont="1" applyFill="1" applyBorder="1" applyAlignment="1">
      <alignment horizontal="left" vertical="center" shrinkToFit="1"/>
    </xf>
    <xf numFmtId="0" fontId="4" fillId="2" borderId="3" xfId="15" applyFont="1" applyFill="1" applyBorder="1" applyAlignment="1">
      <alignment horizontal="left" vertical="center" shrinkToFit="1"/>
    </xf>
    <xf numFmtId="179" fontId="4" fillId="2" borderId="71" xfId="15" applyNumberFormat="1" applyFont="1" applyFill="1" applyBorder="1" applyAlignment="1">
      <alignment horizontal="right" vertical="center" shrinkToFit="1"/>
    </xf>
    <xf numFmtId="179" fontId="4" fillId="2" borderId="25" xfId="15" applyNumberFormat="1" applyFont="1" applyFill="1" applyBorder="1" applyAlignment="1">
      <alignment horizontal="right" vertical="center" shrinkToFit="1"/>
    </xf>
    <xf numFmtId="0" fontId="4" fillId="2" borderId="38" xfId="13" applyFont="1" applyFill="1" applyBorder="1" applyAlignment="1">
      <alignment horizontal="center" vertical="top" wrapText="1"/>
    </xf>
    <xf numFmtId="0" fontId="4" fillId="2" borderId="2" xfId="13" applyFont="1" applyFill="1" applyBorder="1" applyAlignment="1">
      <alignment horizontal="center" vertical="top" wrapText="1"/>
    </xf>
    <xf numFmtId="0" fontId="4" fillId="2" borderId="3" xfId="13" applyFont="1" applyFill="1" applyBorder="1" applyAlignment="1">
      <alignment horizontal="center" vertical="top" wrapText="1"/>
    </xf>
    <xf numFmtId="0" fontId="4" fillId="2" borderId="27" xfId="13" applyFont="1" applyFill="1" applyBorder="1" applyAlignment="1">
      <alignment horizontal="center" vertical="top" wrapText="1"/>
    </xf>
    <xf numFmtId="0" fontId="4" fillId="2" borderId="0" xfId="13" applyFont="1" applyFill="1" applyAlignment="1">
      <alignment horizontal="center" vertical="top" wrapText="1"/>
    </xf>
    <xf numFmtId="0" fontId="4" fillId="2" borderId="5" xfId="13" applyFont="1" applyFill="1" applyBorder="1" applyAlignment="1">
      <alignment horizontal="center" vertical="top" wrapText="1"/>
    </xf>
    <xf numFmtId="0" fontId="4" fillId="2" borderId="29" xfId="13" applyFont="1" applyFill="1" applyBorder="1" applyAlignment="1">
      <alignment horizontal="center" vertical="top" wrapText="1"/>
    </xf>
    <xf numFmtId="0" fontId="4" fillId="2" borderId="7" xfId="13" applyFont="1" applyFill="1" applyBorder="1" applyAlignment="1">
      <alignment horizontal="center" vertical="top" wrapText="1"/>
    </xf>
    <xf numFmtId="0" fontId="4" fillId="2" borderId="38" xfId="13" applyFont="1" applyFill="1" applyBorder="1" applyAlignment="1">
      <alignment horizontal="center" vertical="center" textRotation="255" wrapText="1"/>
    </xf>
    <xf numFmtId="0" fontId="4" fillId="2" borderId="3" xfId="13" applyFont="1" applyFill="1" applyBorder="1" applyAlignment="1">
      <alignment horizontal="center" vertical="center" textRotation="255" wrapText="1"/>
    </xf>
    <xf numFmtId="0" fontId="4" fillId="2" borderId="27" xfId="13" applyFont="1" applyFill="1" applyBorder="1" applyAlignment="1">
      <alignment horizontal="center" vertical="center" textRotation="255" wrapText="1"/>
    </xf>
    <xf numFmtId="0" fontId="4" fillId="2" borderId="5" xfId="13" applyFont="1" applyFill="1" applyBorder="1" applyAlignment="1">
      <alignment horizontal="center" vertical="center" textRotation="255" wrapText="1"/>
    </xf>
    <xf numFmtId="0" fontId="4" fillId="2" borderId="29" xfId="13" applyFont="1" applyFill="1" applyBorder="1" applyAlignment="1">
      <alignment horizontal="center" vertical="center" textRotation="255" wrapText="1"/>
    </xf>
    <xf numFmtId="0" fontId="4" fillId="2" borderId="8" xfId="13" applyFont="1" applyFill="1" applyBorder="1" applyAlignment="1">
      <alignment horizontal="center" vertical="center" textRotation="255" wrapText="1"/>
    </xf>
    <xf numFmtId="181" fontId="4" fillId="2" borderId="1" xfId="15" applyNumberFormat="1" applyFont="1" applyFill="1" applyBorder="1" applyAlignment="1">
      <alignment horizontal="right" vertical="center" shrinkToFit="1"/>
    </xf>
    <xf numFmtId="181" fontId="4" fillId="2" borderId="2" xfId="15" applyNumberFormat="1" applyFont="1" applyFill="1" applyBorder="1" applyAlignment="1">
      <alignment horizontal="right" vertical="center" shrinkToFit="1"/>
    </xf>
    <xf numFmtId="181" fontId="4" fillId="2" borderId="66" xfId="15" applyNumberFormat="1" applyFont="1" applyFill="1" applyBorder="1" applyAlignment="1">
      <alignment horizontal="right" vertical="center" shrinkToFit="1"/>
    </xf>
    <xf numFmtId="181" fontId="4" fillId="2" borderId="68" xfId="15" applyNumberFormat="1" applyFont="1" applyFill="1" applyBorder="1" applyAlignment="1">
      <alignment horizontal="right" vertical="center" shrinkToFit="1"/>
    </xf>
    <xf numFmtId="179" fontId="4" fillId="2" borderId="68" xfId="15" applyNumberFormat="1" applyFont="1" applyFill="1" applyBorder="1" applyAlignment="1">
      <alignment horizontal="right" vertical="center" shrinkToFit="1"/>
    </xf>
    <xf numFmtId="179" fontId="4" fillId="2" borderId="2" xfId="15" applyNumberFormat="1" applyFont="1" applyFill="1" applyBorder="1" applyAlignment="1">
      <alignment horizontal="right" vertical="center" shrinkToFit="1"/>
    </xf>
    <xf numFmtId="179" fontId="4" fillId="2" borderId="39" xfId="15" applyNumberFormat="1" applyFont="1" applyFill="1" applyBorder="1" applyAlignment="1">
      <alignment horizontal="right" vertical="center" shrinkToFit="1"/>
    </xf>
    <xf numFmtId="0" fontId="4" fillId="2" borderId="34" xfId="13" applyFont="1" applyFill="1" applyBorder="1" applyAlignment="1">
      <alignment horizontal="center" vertical="center"/>
    </xf>
    <xf numFmtId="0" fontId="4" fillId="2" borderId="9" xfId="13" applyFont="1" applyFill="1" applyBorder="1" applyAlignment="1">
      <alignment horizontal="center" vertical="center"/>
    </xf>
    <xf numFmtId="0" fontId="4" fillId="2" borderId="11" xfId="13" applyFont="1" applyFill="1" applyBorder="1" applyAlignment="1">
      <alignment horizontal="center" vertical="center"/>
    </xf>
    <xf numFmtId="0" fontId="4" fillId="2" borderId="10" xfId="13" applyFont="1" applyFill="1" applyBorder="1" applyAlignment="1">
      <alignment horizontal="center" vertical="center"/>
    </xf>
    <xf numFmtId="0" fontId="4" fillId="2" borderId="10" xfId="15" applyFont="1" applyFill="1" applyBorder="1" applyAlignment="1">
      <alignment horizontal="center" vertical="center"/>
    </xf>
    <xf numFmtId="0" fontId="4" fillId="2" borderId="9" xfId="15" applyFont="1" applyFill="1" applyBorder="1" applyAlignment="1">
      <alignment horizontal="center" vertical="center"/>
    </xf>
    <xf numFmtId="0" fontId="4" fillId="2" borderId="53" xfId="15" applyFont="1" applyFill="1" applyBorder="1" applyAlignment="1">
      <alignment horizontal="center" vertical="center"/>
    </xf>
    <xf numFmtId="181" fontId="4" fillId="2" borderId="10" xfId="15" applyNumberFormat="1" applyFont="1" applyFill="1" applyBorder="1" applyAlignment="1">
      <alignment horizontal="right" vertical="center" shrinkToFit="1"/>
    </xf>
    <xf numFmtId="181" fontId="4" fillId="2" borderId="9" xfId="15" applyNumberFormat="1" applyFont="1" applyFill="1" applyBorder="1" applyAlignment="1">
      <alignment horizontal="right" vertical="center" shrinkToFit="1"/>
    </xf>
    <xf numFmtId="181" fontId="4" fillId="2" borderId="141" xfId="15" applyNumberFormat="1" applyFont="1" applyFill="1" applyBorder="1" applyAlignment="1">
      <alignment horizontal="right" vertical="center" shrinkToFit="1"/>
    </xf>
    <xf numFmtId="181" fontId="4" fillId="2" borderId="142" xfId="15" applyNumberFormat="1" applyFont="1" applyFill="1" applyBorder="1" applyAlignment="1">
      <alignment horizontal="right" vertical="center" shrinkToFit="1"/>
    </xf>
    <xf numFmtId="181" fontId="4" fillId="2" borderId="143" xfId="15" applyNumberFormat="1" applyFont="1" applyFill="1" applyBorder="1" applyAlignment="1">
      <alignment horizontal="right" vertical="center" shrinkToFit="1"/>
    </xf>
    <xf numFmtId="181" fontId="4" fillId="2" borderId="144" xfId="15" applyNumberFormat="1" applyFont="1" applyFill="1" applyBorder="1" applyAlignment="1">
      <alignment horizontal="right" vertical="center" shrinkToFit="1"/>
    </xf>
    <xf numFmtId="181" fontId="4" fillId="2" borderId="145" xfId="15" applyNumberFormat="1" applyFont="1" applyFill="1" applyBorder="1" applyAlignment="1">
      <alignment horizontal="right" vertical="center" shrinkToFit="1"/>
    </xf>
    <xf numFmtId="0" fontId="3" fillId="2" borderId="4" xfId="13" applyFill="1" applyBorder="1" applyAlignment="1">
      <alignment vertical="center" shrinkToFit="1"/>
    </xf>
    <xf numFmtId="0" fontId="3" fillId="2" borderId="0" xfId="13" applyFill="1" applyAlignment="1">
      <alignment vertical="center" shrinkToFit="1"/>
    </xf>
    <xf numFmtId="0" fontId="3" fillId="2" borderId="5" xfId="13" applyFill="1" applyBorder="1" applyAlignment="1">
      <alignment vertical="center"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38" xfId="13" applyFont="1" applyFill="1" applyBorder="1" applyAlignment="1">
      <alignment horizontal="center" vertical="center" textRotation="255" shrinkToFit="1"/>
    </xf>
    <xf numFmtId="0" fontId="4" fillId="2" borderId="3" xfId="13" applyFont="1" applyFill="1" applyBorder="1" applyAlignment="1">
      <alignment horizontal="center" vertical="center" textRotation="255" shrinkToFit="1"/>
    </xf>
    <xf numFmtId="0" fontId="4" fillId="2" borderId="27" xfId="13" applyFont="1" applyFill="1" applyBorder="1" applyAlignment="1">
      <alignment horizontal="center" vertical="center" textRotation="255" shrinkToFit="1"/>
    </xf>
    <xf numFmtId="0" fontId="4" fillId="2" borderId="5" xfId="13" applyFont="1" applyFill="1" applyBorder="1" applyAlignment="1">
      <alignment horizontal="center" vertical="center" textRotation="255" shrinkToFit="1"/>
    </xf>
    <xf numFmtId="0" fontId="4" fillId="2" borderId="29" xfId="13" applyFont="1" applyFill="1" applyBorder="1" applyAlignment="1">
      <alignment horizontal="center" vertical="center" textRotation="255" shrinkToFit="1"/>
    </xf>
    <xf numFmtId="0" fontId="4" fillId="2" borderId="8" xfId="13" applyFont="1" applyFill="1" applyBorder="1" applyAlignment="1">
      <alignment horizontal="center" vertical="center" textRotation="255" shrinkToFit="1"/>
    </xf>
    <xf numFmtId="0" fontId="4" fillId="2" borderId="5" xfId="13" applyFont="1" applyFill="1" applyBorder="1" applyAlignment="1">
      <alignment horizontal="left" vertical="center"/>
    </xf>
    <xf numFmtId="0" fontId="4" fillId="2" borderId="1" xfId="13" applyFont="1" applyFill="1" applyBorder="1" applyAlignment="1">
      <alignment horizontal="center" vertical="center" textRotation="255" wrapText="1"/>
    </xf>
    <xf numFmtId="0" fontId="4" fillId="2" borderId="4" xfId="13" applyFont="1" applyFill="1" applyBorder="1" applyAlignment="1">
      <alignment horizontal="center" vertical="center" textRotation="255" wrapText="1"/>
    </xf>
    <xf numFmtId="0" fontId="4" fillId="2" borderId="6" xfId="13" applyFont="1" applyFill="1" applyBorder="1" applyAlignment="1">
      <alignment horizontal="center" vertical="center" textRotation="255" wrapText="1"/>
    </xf>
    <xf numFmtId="0" fontId="4" fillId="2" borderId="53" xfId="13" applyFont="1" applyFill="1" applyBorder="1" applyAlignment="1">
      <alignment horizontal="center" vertical="center"/>
    </xf>
    <xf numFmtId="0" fontId="4" fillId="2" borderId="38" xfId="13" applyFont="1" applyFill="1" applyBorder="1" applyAlignment="1">
      <alignment horizontal="center" vertical="top"/>
    </xf>
    <xf numFmtId="0" fontId="4" fillId="2" borderId="2" xfId="13" applyFont="1" applyFill="1" applyBorder="1" applyAlignment="1">
      <alignment horizontal="center" vertical="top"/>
    </xf>
    <xf numFmtId="0" fontId="4" fillId="2" borderId="27" xfId="13" applyFont="1" applyFill="1" applyBorder="1" applyAlignment="1">
      <alignment horizontal="center" vertical="top"/>
    </xf>
    <xf numFmtId="0" fontId="4" fillId="2" borderId="0" xfId="13" applyFont="1" applyFill="1" applyAlignment="1">
      <alignment horizontal="center" vertical="top"/>
    </xf>
    <xf numFmtId="0" fontId="4" fillId="2" borderId="29" xfId="13" applyFont="1" applyFill="1" applyBorder="1" applyAlignment="1">
      <alignment horizontal="center" vertical="top"/>
    </xf>
    <xf numFmtId="0" fontId="4" fillId="2" borderId="7" xfId="13" applyFont="1" applyFill="1" applyBorder="1" applyAlignment="1">
      <alignment horizontal="center" vertical="top"/>
    </xf>
    <xf numFmtId="0" fontId="4" fillId="2" borderId="12" xfId="13" applyFont="1" applyFill="1" applyBorder="1" applyAlignment="1">
      <alignment horizontal="center" vertical="center"/>
    </xf>
    <xf numFmtId="0" fontId="4" fillId="5" borderId="54" xfId="13" applyFont="1" applyFill="1" applyBorder="1" applyAlignment="1" applyProtection="1">
      <alignment horizontal="left" vertical="center" shrinkToFit="1"/>
      <protection locked="0"/>
    </xf>
    <xf numFmtId="0" fontId="4" fillId="5" borderId="55" xfId="13" applyFont="1" applyFill="1" applyBorder="1" applyAlignment="1" applyProtection="1">
      <alignment horizontal="left" vertical="center" shrinkToFit="1"/>
      <protection locked="0"/>
    </xf>
    <xf numFmtId="0" fontId="4" fillId="5" borderId="57" xfId="13" applyFont="1" applyFill="1" applyBorder="1" applyAlignment="1" applyProtection="1">
      <alignment horizontal="left" vertical="center" shrinkToFit="1"/>
      <protection locked="0"/>
    </xf>
    <xf numFmtId="0" fontId="4" fillId="2" borderId="19" xfId="13" applyFont="1" applyFill="1" applyBorder="1" applyAlignment="1">
      <alignment horizontal="left" vertical="center" wrapText="1"/>
    </xf>
    <xf numFmtId="0" fontId="4" fillId="2" borderId="0" xfId="14" applyFont="1" applyFill="1" applyAlignment="1">
      <alignment horizontal="left" vertical="center"/>
    </xf>
    <xf numFmtId="0" fontId="4" fillId="2" borderId="29" xfId="13" applyFont="1" applyFill="1" applyBorder="1" applyAlignment="1">
      <alignment horizontal="center" vertical="center"/>
    </xf>
    <xf numFmtId="0" fontId="4" fillId="2" borderId="7" xfId="13" applyFont="1" applyFill="1" applyBorder="1" applyAlignment="1">
      <alignment horizontal="center" vertical="center"/>
    </xf>
    <xf numFmtId="0" fontId="4" fillId="2" borderId="30" xfId="13" applyFont="1" applyFill="1" applyBorder="1" applyAlignment="1">
      <alignment horizontal="center" vertical="center"/>
    </xf>
    <xf numFmtId="0" fontId="4" fillId="2" borderId="96" xfId="13" applyFont="1" applyFill="1" applyBorder="1" applyAlignment="1" applyProtection="1">
      <alignment horizontal="left" vertical="center" shrinkToFit="1"/>
      <protection locked="0"/>
    </xf>
    <xf numFmtId="0" fontId="4" fillId="2" borderId="97" xfId="13" applyFont="1" applyFill="1" applyBorder="1" applyAlignment="1" applyProtection="1">
      <alignment horizontal="left" vertical="center" shrinkToFit="1"/>
      <protection locked="0"/>
    </xf>
    <xf numFmtId="0" fontId="4" fillId="2" borderId="103" xfId="13" applyFont="1" applyFill="1" applyBorder="1" applyAlignment="1" applyProtection="1">
      <alignment horizontal="left" vertical="center" shrinkToFit="1"/>
      <protection locked="0"/>
    </xf>
    <xf numFmtId="0" fontId="4" fillId="5" borderId="56" xfId="13" applyFont="1" applyFill="1" applyBorder="1" applyAlignment="1" applyProtection="1">
      <alignment horizontal="left" vertical="center" shrinkToFit="1"/>
      <protection locked="0"/>
    </xf>
    <xf numFmtId="181" fontId="4" fillId="5" borderId="133" xfId="13" applyNumberFormat="1" applyFont="1" applyFill="1" applyBorder="1" applyAlignment="1" applyProtection="1">
      <alignment horizontal="right" vertical="center" shrinkToFit="1"/>
      <protection locked="0"/>
    </xf>
    <xf numFmtId="181" fontId="4" fillId="5" borderId="134" xfId="13" applyNumberFormat="1" applyFont="1" applyFill="1" applyBorder="1" applyAlignment="1" applyProtection="1">
      <alignment horizontal="right" vertical="center" shrinkToFit="1"/>
      <protection locked="0"/>
    </xf>
    <xf numFmtId="181" fontId="4" fillId="5" borderId="135" xfId="13" applyNumberFormat="1" applyFont="1" applyFill="1" applyBorder="1" applyAlignment="1" applyProtection="1">
      <alignment horizontal="right" vertical="center" shrinkToFit="1"/>
      <protection locked="0"/>
    </xf>
    <xf numFmtId="181" fontId="4" fillId="5" borderId="54" xfId="13" applyNumberFormat="1" applyFont="1" applyFill="1" applyBorder="1" applyAlignment="1" applyProtection="1">
      <alignment horizontal="right" vertical="center" shrinkToFit="1"/>
      <protection locked="0"/>
    </xf>
    <xf numFmtId="181" fontId="4" fillId="5" borderId="55" xfId="13" applyNumberFormat="1" applyFont="1" applyFill="1" applyBorder="1" applyAlignment="1" applyProtection="1">
      <alignment horizontal="right" vertical="center" shrinkToFit="1"/>
      <protection locked="0"/>
    </xf>
    <xf numFmtId="181" fontId="4" fillId="5" borderId="56" xfId="13" applyNumberFormat="1" applyFont="1" applyFill="1" applyBorder="1" applyAlignment="1" applyProtection="1">
      <alignment horizontal="right" vertical="center" shrinkToFit="1"/>
      <protection locked="0"/>
    </xf>
    <xf numFmtId="0" fontId="4" fillId="2" borderId="98" xfId="13" applyFont="1" applyFill="1" applyBorder="1" applyAlignment="1" applyProtection="1">
      <alignment horizontal="left" vertical="center" shrinkToFit="1"/>
      <protection locked="0"/>
    </xf>
    <xf numFmtId="181" fontId="4" fillId="2" borderId="96" xfId="13" applyNumberFormat="1" applyFont="1" applyFill="1" applyBorder="1" applyAlignment="1" applyProtection="1">
      <alignment horizontal="right" vertical="center" shrinkToFit="1"/>
      <protection locked="0"/>
    </xf>
    <xf numFmtId="181" fontId="4" fillId="2" borderId="97" xfId="13" applyNumberFormat="1" applyFont="1" applyFill="1" applyBorder="1" applyAlignment="1" applyProtection="1">
      <alignment horizontal="right" vertical="center" shrinkToFit="1"/>
      <protection locked="0"/>
    </xf>
    <xf numFmtId="181" fontId="4" fillId="2" borderId="98" xfId="13" applyNumberFormat="1" applyFont="1" applyFill="1" applyBorder="1" applyAlignment="1" applyProtection="1">
      <alignment horizontal="right" vertical="center" shrinkToFit="1"/>
      <protection locked="0"/>
    </xf>
    <xf numFmtId="181" fontId="4" fillId="5" borderId="114" xfId="13" applyNumberFormat="1" applyFont="1" applyFill="1" applyBorder="1" applyAlignment="1" applyProtection="1">
      <alignment horizontal="right" vertical="center" shrinkToFit="1"/>
      <protection locked="0"/>
    </xf>
    <xf numFmtId="0" fontId="4" fillId="5" borderId="114" xfId="13" applyFont="1" applyFill="1" applyBorder="1" applyAlignment="1" applyProtection="1">
      <alignment horizontal="left" vertical="center" shrinkToFit="1"/>
      <protection locked="0"/>
    </xf>
    <xf numFmtId="0" fontId="4" fillId="5" borderId="117" xfId="13" applyFont="1" applyFill="1" applyBorder="1" applyAlignment="1" applyProtection="1">
      <alignment horizontal="left" vertical="center" shrinkToFit="1"/>
      <protection locked="0"/>
    </xf>
    <xf numFmtId="181" fontId="4" fillId="5" borderId="127" xfId="13" applyNumberFormat="1" applyFont="1" applyFill="1" applyBorder="1" applyAlignment="1" applyProtection="1">
      <alignment horizontal="right" vertical="center" shrinkToFit="1"/>
      <protection locked="0"/>
    </xf>
    <xf numFmtId="181" fontId="4" fillId="5" borderId="119" xfId="13" applyNumberFormat="1" applyFont="1" applyFill="1" applyBorder="1" applyAlignment="1" applyProtection="1">
      <alignment horizontal="right" vertical="center" shrinkToFit="1"/>
      <protection locked="0"/>
    </xf>
    <xf numFmtId="0" fontId="4" fillId="2" borderId="130" xfId="13" applyFont="1" applyFill="1" applyBorder="1" applyAlignment="1" applyProtection="1">
      <alignment horizontal="left" vertical="center" shrinkToFit="1"/>
      <protection locked="0"/>
    </xf>
    <xf numFmtId="0" fontId="4" fillId="2" borderId="131" xfId="13" applyFont="1" applyFill="1" applyBorder="1" applyAlignment="1" applyProtection="1">
      <alignment horizontal="left" vertical="center" shrinkToFit="1"/>
      <protection locked="0"/>
    </xf>
    <xf numFmtId="0" fontId="4" fillId="2" borderId="132" xfId="13" applyFont="1" applyFill="1" applyBorder="1" applyAlignment="1" applyProtection="1">
      <alignment horizontal="left" vertical="center" shrinkToFit="1"/>
      <protection locked="0"/>
    </xf>
    <xf numFmtId="181" fontId="4" fillId="2" borderId="107" xfId="13" applyNumberFormat="1" applyFont="1" applyFill="1" applyBorder="1" applyAlignment="1" applyProtection="1">
      <alignment horizontal="right" vertical="center" shrinkToFit="1"/>
      <protection locked="0"/>
    </xf>
    <xf numFmtId="181" fontId="4" fillId="2" borderId="108" xfId="13" applyNumberFormat="1" applyFont="1" applyFill="1" applyBorder="1" applyAlignment="1" applyProtection="1">
      <alignment horizontal="right" vertical="center" shrinkToFit="1"/>
      <protection locked="0"/>
    </xf>
    <xf numFmtId="0" fontId="4" fillId="2" borderId="108" xfId="13" applyFont="1" applyFill="1" applyBorder="1" applyAlignment="1" applyProtection="1">
      <alignment horizontal="left" vertical="center" shrinkToFit="1"/>
      <protection locked="0"/>
    </xf>
    <xf numFmtId="0" fontId="4" fillId="2" borderId="111" xfId="13" applyFont="1" applyFill="1" applyBorder="1" applyAlignment="1" applyProtection="1">
      <alignment horizontal="left" vertical="center" shrinkToFit="1"/>
      <protection locked="0"/>
    </xf>
    <xf numFmtId="181" fontId="4" fillId="0" borderId="100" xfId="13" applyNumberFormat="1" applyFont="1" applyBorder="1" applyAlignment="1" applyProtection="1">
      <alignment horizontal="right" vertical="center" shrinkToFit="1"/>
      <protection locked="0"/>
    </xf>
    <xf numFmtId="0" fontId="4" fillId="0" borderId="100" xfId="13" applyFont="1" applyBorder="1" applyAlignment="1" applyProtection="1">
      <alignment horizontal="left" vertical="center" shrinkToFit="1"/>
      <protection locked="0"/>
    </xf>
    <xf numFmtId="0" fontId="4" fillId="0" borderId="105" xfId="13" applyFont="1" applyBorder="1" applyAlignment="1" applyProtection="1">
      <alignment horizontal="left" vertical="center" shrinkToFit="1"/>
      <protection locked="0"/>
    </xf>
    <xf numFmtId="0" fontId="4" fillId="0" borderId="96" xfId="13" applyFont="1" applyBorder="1" applyAlignment="1" applyProtection="1">
      <alignment horizontal="left" vertical="center" shrinkToFit="1"/>
      <protection locked="0"/>
    </xf>
    <xf numFmtId="0" fontId="4" fillId="0" borderId="97" xfId="13" applyFont="1" applyBorder="1" applyAlignment="1" applyProtection="1">
      <alignment horizontal="left" vertical="center" shrinkToFit="1"/>
      <protection locked="0"/>
    </xf>
    <xf numFmtId="0" fontId="4" fillId="0" borderId="98" xfId="13" applyFont="1" applyBorder="1" applyAlignment="1" applyProtection="1">
      <alignment horizontal="left" vertical="center" shrinkToFit="1"/>
      <protection locked="0"/>
    </xf>
    <xf numFmtId="181" fontId="4" fillId="0" borderId="99" xfId="13" applyNumberFormat="1" applyFont="1" applyBorder="1" applyAlignment="1" applyProtection="1">
      <alignment horizontal="right" vertical="center" shrinkToFit="1"/>
      <protection locked="0"/>
    </xf>
    <xf numFmtId="181" fontId="4" fillId="0" borderId="96" xfId="13" applyNumberFormat="1" applyFont="1" applyBorder="1" applyAlignment="1" applyProtection="1">
      <alignment horizontal="right" vertical="center" shrinkToFit="1"/>
      <protection locked="0"/>
    </xf>
    <xf numFmtId="181" fontId="4" fillId="0" borderId="97" xfId="13" applyNumberFormat="1" applyFont="1" applyBorder="1" applyAlignment="1" applyProtection="1">
      <alignment horizontal="right" vertical="center" shrinkToFit="1"/>
      <protection locked="0"/>
    </xf>
    <xf numFmtId="181" fontId="4" fillId="0" borderId="104" xfId="13" applyNumberFormat="1" applyFont="1" applyBorder="1" applyAlignment="1" applyProtection="1">
      <alignment horizontal="right" vertical="center" shrinkToFit="1"/>
      <protection locked="0"/>
    </xf>
    <xf numFmtId="181" fontId="4" fillId="0" borderId="101" xfId="13" applyNumberFormat="1" applyFont="1" applyBorder="1" applyAlignment="1" applyProtection="1">
      <alignment horizontal="right" vertical="center" shrinkToFit="1"/>
      <protection locked="0"/>
    </xf>
    <xf numFmtId="181" fontId="4" fillId="0" borderId="86" xfId="13" applyNumberFormat="1" applyFont="1" applyBorder="1" applyAlignment="1" applyProtection="1">
      <alignment horizontal="right" vertical="center" shrinkToFit="1"/>
      <protection locked="0"/>
    </xf>
    <xf numFmtId="0" fontId="4" fillId="0" borderId="86" xfId="13" applyFont="1" applyBorder="1" applyAlignment="1" applyProtection="1">
      <alignment horizontal="left" vertical="center" shrinkToFit="1"/>
      <protection locked="0"/>
    </xf>
    <xf numFmtId="0" fontId="4" fillId="0" borderId="92" xfId="13" applyFont="1" applyBorder="1" applyAlignment="1" applyProtection="1">
      <alignment horizontal="left" vertical="center" shrinkToFit="1"/>
      <protection locked="0"/>
    </xf>
    <xf numFmtId="0" fontId="4" fillId="0" borderId="82" xfId="13" applyFont="1" applyBorder="1" applyAlignment="1" applyProtection="1">
      <alignment horizontal="left" vertical="center" shrinkToFit="1"/>
      <protection locked="0"/>
    </xf>
    <xf numFmtId="0" fontId="4" fillId="0" borderId="83" xfId="13" applyFont="1" applyBorder="1" applyAlignment="1" applyProtection="1">
      <alignment horizontal="left" vertical="center" shrinkToFit="1"/>
      <protection locked="0"/>
    </xf>
    <xf numFmtId="0" fontId="4" fillId="0" borderId="84" xfId="13" applyFont="1" applyBorder="1" applyAlignment="1" applyProtection="1">
      <alignment horizontal="left" vertical="center" shrinkToFit="1"/>
      <protection locked="0"/>
    </xf>
    <xf numFmtId="181" fontId="4" fillId="0" borderId="85" xfId="13" applyNumberFormat="1" applyFont="1" applyBorder="1" applyAlignment="1" applyProtection="1">
      <alignment horizontal="right" vertical="center" shrinkToFit="1"/>
      <protection locked="0"/>
    </xf>
    <xf numFmtId="0" fontId="4" fillId="4" borderId="16" xfId="13" applyFont="1" applyFill="1" applyBorder="1" applyAlignment="1" applyProtection="1">
      <alignment horizontal="center" vertical="center" wrapText="1"/>
      <protection locked="0"/>
    </xf>
    <xf numFmtId="0" fontId="4" fillId="4" borderId="19" xfId="13" applyFont="1" applyFill="1" applyBorder="1" applyAlignment="1" applyProtection="1">
      <alignment horizontal="center" vertical="center" wrapText="1"/>
      <protection locked="0"/>
    </xf>
    <xf numFmtId="0" fontId="4" fillId="4" borderId="14" xfId="13" applyFont="1" applyFill="1" applyBorder="1" applyAlignment="1" applyProtection="1">
      <alignment horizontal="center" vertical="center" wrapText="1"/>
      <protection locked="0"/>
    </xf>
    <xf numFmtId="0" fontId="4" fillId="4" borderId="79" xfId="13" applyFont="1" applyFill="1" applyBorder="1" applyAlignment="1" applyProtection="1">
      <alignment horizontal="center" vertical="center" wrapText="1"/>
      <protection locked="0"/>
    </xf>
    <xf numFmtId="0" fontId="4" fillId="4" borderId="77" xfId="13" applyFont="1" applyFill="1" applyBorder="1" applyAlignment="1" applyProtection="1">
      <alignment horizontal="center" vertical="center" wrapText="1"/>
      <protection locked="0"/>
    </xf>
    <xf numFmtId="0" fontId="4" fillId="4" borderId="78" xfId="13" applyFont="1" applyFill="1" applyBorder="1" applyAlignment="1" applyProtection="1">
      <alignment horizontal="center" vertical="center" wrapText="1"/>
      <protection locked="0"/>
    </xf>
    <xf numFmtId="0" fontId="4" fillId="4" borderId="20" xfId="13" applyFont="1" applyFill="1" applyBorder="1" applyAlignment="1" applyProtection="1">
      <alignment horizontal="center" vertical="center" wrapText="1"/>
      <protection locked="0"/>
    </xf>
    <xf numFmtId="0" fontId="4" fillId="4" borderId="80" xfId="13" applyFont="1" applyFill="1" applyBorder="1" applyAlignment="1" applyProtection="1">
      <alignment horizontal="center" vertical="center" wrapText="1"/>
      <protection locked="0"/>
    </xf>
    <xf numFmtId="181" fontId="4" fillId="0" borderId="96" xfId="16" applyNumberFormat="1" applyFont="1" applyBorder="1" applyAlignment="1" applyProtection="1">
      <alignment horizontal="right" vertical="center" shrinkToFit="1"/>
      <protection locked="0"/>
    </xf>
    <xf numFmtId="181" fontId="4" fillId="0" borderId="97" xfId="16" applyNumberFormat="1" applyFont="1" applyBorder="1" applyAlignment="1" applyProtection="1">
      <alignment horizontal="right" vertical="center" shrinkToFit="1"/>
      <protection locked="0"/>
    </xf>
    <xf numFmtId="181" fontId="4" fillId="0" borderId="98" xfId="16" applyNumberFormat="1" applyFont="1" applyBorder="1" applyAlignment="1" applyProtection="1">
      <alignment horizontal="right" vertical="center" shrinkToFit="1"/>
      <protection locked="0"/>
    </xf>
    <xf numFmtId="0" fontId="4" fillId="0" borderId="96" xfId="16" applyFont="1" applyBorder="1" applyAlignment="1" applyProtection="1">
      <alignment horizontal="left" vertical="center" shrinkToFit="1"/>
      <protection locked="0"/>
    </xf>
    <xf numFmtId="0" fontId="4" fillId="0" borderId="97" xfId="16" applyFont="1" applyBorder="1" applyAlignment="1" applyProtection="1">
      <alignment horizontal="left" vertical="center" shrinkToFit="1"/>
      <protection locked="0"/>
    </xf>
    <xf numFmtId="0" fontId="4" fillId="0" borderId="103" xfId="16" applyFont="1" applyBorder="1" applyAlignment="1" applyProtection="1">
      <alignment horizontal="left" vertical="center" shrinkToFit="1"/>
      <protection locked="0"/>
    </xf>
    <xf numFmtId="0" fontId="4" fillId="4" borderId="18" xfId="13" applyFont="1" applyFill="1" applyBorder="1" applyAlignment="1" applyProtection="1">
      <alignment horizontal="center" vertical="center"/>
      <protection locked="0"/>
    </xf>
    <xf numFmtId="0" fontId="4" fillId="4" borderId="19" xfId="13" applyFont="1" applyFill="1" applyBorder="1" applyAlignment="1" applyProtection="1">
      <alignment horizontal="center" vertical="center"/>
      <protection locked="0"/>
    </xf>
    <xf numFmtId="0" fontId="4" fillId="4" borderId="14" xfId="13" applyFont="1" applyFill="1" applyBorder="1" applyAlignment="1" applyProtection="1">
      <alignment horizontal="center" vertical="center"/>
      <protection locked="0"/>
    </xf>
    <xf numFmtId="0" fontId="4" fillId="4" borderId="76" xfId="13" applyFont="1" applyFill="1" applyBorder="1" applyAlignment="1" applyProtection="1">
      <alignment horizontal="center" vertical="center"/>
      <protection locked="0"/>
    </xf>
    <xf numFmtId="0" fontId="4" fillId="4" borderId="77" xfId="13" applyFont="1" applyFill="1" applyBorder="1" applyAlignment="1" applyProtection="1">
      <alignment horizontal="center" vertical="center"/>
      <protection locked="0"/>
    </xf>
    <xf numFmtId="0" fontId="4" fillId="4" borderId="78" xfId="13" applyFont="1" applyFill="1" applyBorder="1" applyAlignment="1" applyProtection="1">
      <alignment horizontal="center" vertical="center"/>
      <protection locked="0"/>
    </xf>
    <xf numFmtId="0" fontId="4" fillId="4" borderId="16" xfId="13" applyFont="1" applyFill="1" applyBorder="1" applyAlignment="1" applyProtection="1">
      <alignment horizontal="center" vertical="center" wrapText="1" shrinkToFit="1"/>
      <protection locked="0"/>
    </xf>
    <xf numFmtId="0" fontId="4" fillId="4" borderId="19" xfId="13" applyFont="1" applyFill="1" applyBorder="1" applyAlignment="1" applyProtection="1">
      <alignment horizontal="center" vertical="center" shrinkToFit="1"/>
      <protection locked="0"/>
    </xf>
    <xf numFmtId="0" fontId="4" fillId="4" borderId="14" xfId="13" applyFont="1" applyFill="1" applyBorder="1" applyAlignment="1" applyProtection="1">
      <alignment horizontal="center" vertical="center" shrinkToFit="1"/>
      <protection locked="0"/>
    </xf>
    <xf numFmtId="0" fontId="4" fillId="4" borderId="79" xfId="13" applyFont="1" applyFill="1" applyBorder="1" applyAlignment="1" applyProtection="1">
      <alignment horizontal="center" vertical="center" shrinkToFit="1"/>
      <protection locked="0"/>
    </xf>
    <xf numFmtId="0" fontId="4" fillId="4" borderId="77" xfId="13" applyFont="1" applyFill="1" applyBorder="1" applyAlignment="1" applyProtection="1">
      <alignment horizontal="center" vertical="center" shrinkToFit="1"/>
      <protection locked="0"/>
    </xf>
    <xf numFmtId="0" fontId="4" fillId="4" borderId="78" xfId="13" applyFont="1" applyFill="1" applyBorder="1" applyAlignment="1" applyProtection="1">
      <alignment horizontal="center" vertical="center" shrinkToFit="1"/>
      <protection locked="0"/>
    </xf>
    <xf numFmtId="0" fontId="4" fillId="4" borderId="79" xfId="13" applyFont="1" applyFill="1" applyBorder="1" applyAlignment="1" applyProtection="1">
      <alignment horizontal="center" vertical="center"/>
      <protection locked="0"/>
    </xf>
    <xf numFmtId="0" fontId="4" fillId="0" borderId="98" xfId="16" applyFont="1" applyBorder="1" applyAlignment="1" applyProtection="1">
      <alignment horizontal="left" vertical="center" shrinkToFit="1"/>
      <protection locked="0"/>
    </xf>
    <xf numFmtId="179" fontId="4" fillId="5" borderId="119" xfId="13" applyNumberFormat="1" applyFont="1" applyFill="1" applyBorder="1" applyAlignment="1" applyProtection="1">
      <alignment horizontal="right" vertical="center" shrinkToFit="1"/>
      <protection locked="0"/>
    </xf>
    <xf numFmtId="181" fontId="4" fillId="5" borderId="62" xfId="13" applyNumberFormat="1" applyFont="1" applyFill="1" applyBorder="1" applyAlignment="1" applyProtection="1">
      <alignment horizontal="right" vertical="center" shrinkToFit="1"/>
      <protection locked="0"/>
    </xf>
    <xf numFmtId="181" fontId="4" fillId="5" borderId="57" xfId="13" applyNumberFormat="1" applyFont="1" applyFill="1" applyBorder="1" applyAlignment="1" applyProtection="1">
      <alignment horizontal="right" vertical="center" shrinkToFit="1"/>
      <protection locked="0"/>
    </xf>
    <xf numFmtId="181" fontId="4" fillId="5" borderId="128" xfId="13" applyNumberFormat="1" applyFont="1" applyFill="1" applyBorder="1" applyAlignment="1" applyProtection="1">
      <alignment horizontal="right" vertical="center" shrinkToFit="1"/>
      <protection locked="0"/>
    </xf>
    <xf numFmtId="181" fontId="4" fillId="5" borderId="116" xfId="13" applyNumberFormat="1" applyFont="1" applyFill="1" applyBorder="1" applyAlignment="1" applyProtection="1">
      <alignment horizontal="right" vertical="center" shrinkToFit="1"/>
      <protection locked="0"/>
    </xf>
    <xf numFmtId="181" fontId="4" fillId="5" borderId="117" xfId="13" applyNumberFormat="1" applyFont="1" applyFill="1" applyBorder="1" applyAlignment="1" applyProtection="1">
      <alignment horizontal="right" vertical="center" shrinkToFit="1"/>
      <protection locked="0"/>
    </xf>
    <xf numFmtId="181" fontId="4" fillId="5" borderId="118" xfId="13" applyNumberFormat="1" applyFont="1" applyFill="1" applyBorder="1" applyAlignment="1" applyProtection="1">
      <alignment horizontal="right" vertical="center" shrinkToFit="1"/>
      <protection locked="0"/>
    </xf>
    <xf numFmtId="181" fontId="4" fillId="2" borderId="104" xfId="14" applyNumberFormat="1" applyFont="1" applyFill="1" applyBorder="1" applyAlignment="1" applyProtection="1">
      <alignment horizontal="right" vertical="center" shrinkToFit="1"/>
      <protection locked="0"/>
    </xf>
    <xf numFmtId="181" fontId="4" fillId="2" borderId="100" xfId="14" applyNumberFormat="1" applyFont="1" applyFill="1" applyBorder="1" applyAlignment="1" applyProtection="1">
      <alignment horizontal="right" vertical="center" shrinkToFit="1"/>
      <protection locked="0"/>
    </xf>
    <xf numFmtId="179" fontId="4" fillId="2" borderId="100" xfId="14" applyNumberFormat="1" applyFont="1" applyFill="1" applyBorder="1" applyAlignment="1" applyProtection="1">
      <alignment horizontal="right" vertical="center" shrinkToFit="1"/>
      <protection locked="0"/>
    </xf>
    <xf numFmtId="0" fontId="4" fillId="0" borderId="65" xfId="13" applyFont="1" applyBorder="1" applyAlignment="1" applyProtection="1">
      <alignment horizontal="center" vertical="center" shrinkToFit="1"/>
      <protection locked="0"/>
    </xf>
    <xf numFmtId="0" fontId="4" fillId="0" borderId="50" xfId="13" applyFont="1" applyBorder="1" applyAlignment="1" applyProtection="1">
      <alignment horizontal="center" vertical="center"/>
      <protection locked="0"/>
    </xf>
    <xf numFmtId="0" fontId="4" fillId="0" borderId="52" xfId="13" applyFont="1" applyBorder="1" applyAlignment="1" applyProtection="1">
      <alignment horizontal="center" vertical="center"/>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2" borderId="99" xfId="14" applyNumberFormat="1" applyFont="1" applyFill="1" applyBorder="1" applyAlignment="1" applyProtection="1">
      <alignment horizontal="right" vertical="center" shrinkToFit="1"/>
      <protection locked="0"/>
    </xf>
    <xf numFmtId="181" fontId="4" fillId="2" borderId="101" xfId="14" applyNumberFormat="1" applyFont="1" applyFill="1" applyBorder="1" applyAlignment="1" applyProtection="1">
      <alignment horizontal="right" vertical="center" shrinkToFit="1"/>
      <protection locked="0"/>
    </xf>
    <xf numFmtId="181" fontId="4" fillId="0" borderId="102"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103"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79" fontId="4" fillId="0" borderId="100" xfId="13" applyNumberFormat="1" applyFont="1" applyBorder="1" applyAlignment="1" applyProtection="1">
      <alignment horizontal="right" vertical="center" shrinkToFit="1"/>
      <protection locked="0"/>
    </xf>
    <xf numFmtId="0" fontId="4" fillId="0" borderId="122" xfId="13" applyFont="1" applyBorder="1" applyAlignment="1" applyProtection="1">
      <alignment horizontal="left" vertical="center" shrinkToFit="1"/>
      <protection locked="0"/>
    </xf>
    <xf numFmtId="0" fontId="4" fillId="0" borderId="125" xfId="13"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121" xfId="15" applyNumberFormat="1" applyFont="1" applyBorder="1" applyAlignment="1" applyProtection="1">
      <alignment horizontal="right" vertical="center" shrinkToFit="1"/>
      <protection locked="0"/>
    </xf>
    <xf numFmtId="181" fontId="4" fillId="0" borderId="122" xfId="15" applyNumberFormat="1" applyFont="1" applyBorder="1" applyAlignment="1" applyProtection="1">
      <alignment horizontal="right" vertical="center" shrinkToFit="1"/>
      <protection locked="0"/>
    </xf>
    <xf numFmtId="181" fontId="4" fillId="0" borderId="123" xfId="15" applyNumberFormat="1" applyFont="1" applyBorder="1" applyAlignment="1" applyProtection="1">
      <alignment horizontal="right" vertical="center" shrinkToFit="1"/>
      <protection locked="0"/>
    </xf>
    <xf numFmtId="181" fontId="4" fillId="0" borderId="124" xfId="15" applyNumberFormat="1" applyFont="1" applyBorder="1" applyAlignment="1" applyProtection="1">
      <alignment horizontal="right" vertical="center" shrinkToFit="1"/>
      <protection locked="0"/>
    </xf>
    <xf numFmtId="181" fontId="4" fillId="0" borderId="125" xfId="15" applyNumberFormat="1" applyFont="1" applyBorder="1" applyAlignment="1" applyProtection="1">
      <alignment horizontal="right" vertical="center" shrinkToFit="1"/>
      <protection locked="0"/>
    </xf>
    <xf numFmtId="181" fontId="4" fillId="0" borderId="126" xfId="13" applyNumberFormat="1" applyFont="1" applyBorder="1" applyAlignment="1" applyProtection="1">
      <alignment horizontal="right" vertical="center" shrinkToFit="1"/>
      <protection locked="0"/>
    </xf>
    <xf numFmtId="181" fontId="4" fillId="0" borderId="122" xfId="13" applyNumberFormat="1" applyFont="1" applyBorder="1" applyAlignment="1" applyProtection="1">
      <alignment horizontal="right" vertical="center" shrinkToFit="1"/>
      <protection locked="0"/>
    </xf>
    <xf numFmtId="179" fontId="4" fillId="0" borderId="122" xfId="13" applyNumberFormat="1" applyFont="1" applyBorder="1" applyAlignment="1" applyProtection="1">
      <alignment horizontal="right" vertical="center" shrinkToFit="1"/>
      <protection locked="0"/>
    </xf>
    <xf numFmtId="0" fontId="4" fillId="4" borderId="18" xfId="13" applyFont="1" applyFill="1" applyBorder="1" applyAlignment="1" applyProtection="1">
      <alignment horizontal="center" vertical="center" wrapText="1" shrinkToFit="1"/>
      <protection locked="0"/>
    </xf>
    <xf numFmtId="0" fontId="4" fillId="4" borderId="20" xfId="13" applyFont="1" applyFill="1" applyBorder="1" applyAlignment="1" applyProtection="1">
      <alignment horizontal="center" vertical="center" shrinkToFit="1"/>
      <protection locked="0"/>
    </xf>
    <xf numFmtId="0" fontId="4" fillId="4" borderId="76" xfId="13" applyFont="1" applyFill="1" applyBorder="1" applyAlignment="1" applyProtection="1">
      <alignment horizontal="center" vertical="center" shrinkToFit="1"/>
      <protection locked="0"/>
    </xf>
    <xf numFmtId="0" fontId="4" fillId="4" borderId="80" xfId="13" applyFont="1" applyFill="1" applyBorder="1" applyAlignment="1" applyProtection="1">
      <alignment horizontal="center" vertical="center" shrinkToFit="1"/>
      <protection locked="0"/>
    </xf>
    <xf numFmtId="0" fontId="4" fillId="2" borderId="46" xfId="13" applyFont="1" applyFill="1" applyBorder="1" applyAlignment="1">
      <alignment horizontal="left" vertical="center"/>
    </xf>
    <xf numFmtId="0" fontId="4" fillId="2" borderId="19" xfId="13" applyFont="1" applyFill="1" applyBorder="1" applyAlignment="1">
      <alignment horizontal="left" vertical="center"/>
    </xf>
    <xf numFmtId="181" fontId="4" fillId="5" borderId="114" xfId="16" applyNumberFormat="1" applyFont="1" applyFill="1" applyBorder="1" applyAlignment="1" applyProtection="1">
      <alignment horizontal="right" vertical="center" shrinkToFit="1"/>
      <protection locked="0"/>
    </xf>
    <xf numFmtId="0" fontId="4" fillId="5" borderId="114" xfId="16" applyFont="1" applyFill="1" applyBorder="1" applyAlignment="1" applyProtection="1">
      <alignment horizontal="left" vertical="center" shrinkToFit="1"/>
      <protection locked="0"/>
    </xf>
    <xf numFmtId="0" fontId="4" fillId="5" borderId="117" xfId="16" applyFont="1" applyFill="1" applyBorder="1" applyAlignment="1" applyProtection="1">
      <alignment horizontal="left" vertical="center" shrinkToFit="1"/>
      <protection locked="0"/>
    </xf>
    <xf numFmtId="181" fontId="4" fillId="5" borderId="62" xfId="16" applyNumberFormat="1" applyFont="1" applyFill="1" applyBorder="1" applyAlignment="1" applyProtection="1">
      <alignment horizontal="right" vertical="center" shrinkToFit="1"/>
      <protection locked="0"/>
    </xf>
    <xf numFmtId="181" fontId="4" fillId="5" borderId="55" xfId="16" applyNumberFormat="1" applyFont="1" applyFill="1" applyBorder="1" applyAlignment="1" applyProtection="1">
      <alignment horizontal="right" vertical="center" shrinkToFit="1"/>
      <protection locked="0"/>
    </xf>
    <xf numFmtId="181" fontId="4" fillId="5" borderId="57" xfId="16" applyNumberFormat="1" applyFont="1" applyFill="1" applyBorder="1" applyAlignment="1" applyProtection="1">
      <alignment horizontal="right" vertical="center" shrinkToFit="1"/>
      <protection locked="0"/>
    </xf>
    <xf numFmtId="181" fontId="4" fillId="5" borderId="113" xfId="16" applyNumberFormat="1" applyFont="1" applyFill="1" applyBorder="1" applyAlignment="1" applyProtection="1">
      <alignment horizontal="right" vertical="center" shrinkToFit="1"/>
      <protection locked="0"/>
    </xf>
    <xf numFmtId="181" fontId="4" fillId="5" borderId="115" xfId="16" applyNumberFormat="1" applyFont="1" applyFill="1" applyBorder="1" applyAlignment="1" applyProtection="1">
      <alignment horizontal="right" vertical="center" shrinkToFit="1"/>
      <protection locked="0"/>
    </xf>
    <xf numFmtId="181" fontId="4" fillId="5" borderId="116" xfId="16" applyNumberFormat="1" applyFont="1" applyFill="1" applyBorder="1" applyAlignment="1" applyProtection="1">
      <alignment horizontal="right" vertical="center" shrinkToFit="1"/>
      <protection locked="0"/>
    </xf>
    <xf numFmtId="181" fontId="4" fillId="5" borderId="117" xfId="16" applyNumberFormat="1" applyFont="1" applyFill="1" applyBorder="1" applyAlignment="1" applyProtection="1">
      <alignment horizontal="right" vertical="center" shrinkToFit="1"/>
      <protection locked="0"/>
    </xf>
    <xf numFmtId="181" fontId="4" fillId="5" borderId="118" xfId="16" applyNumberFormat="1" applyFont="1" applyFill="1" applyBorder="1" applyAlignment="1" applyProtection="1">
      <alignment horizontal="right" vertical="center" shrinkToFit="1"/>
      <protection locked="0"/>
    </xf>
    <xf numFmtId="181" fontId="4" fillId="5" borderId="119" xfId="16" applyNumberFormat="1" applyFont="1" applyFill="1" applyBorder="1" applyAlignment="1" applyProtection="1">
      <alignment horizontal="right" vertical="center" shrinkToFit="1"/>
      <protection locked="0"/>
    </xf>
    <xf numFmtId="181" fontId="4" fillId="0" borderId="107"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181" fontId="4" fillId="0" borderId="110" xfId="16" applyNumberFormat="1" applyFont="1" applyBorder="1" applyAlignment="1" applyProtection="1">
      <alignment horizontal="right" vertical="center" shrinkToFit="1"/>
      <protection locked="0"/>
    </xf>
    <xf numFmtId="181" fontId="4" fillId="0" borderId="108" xfId="16" applyNumberFormat="1" applyFont="1" applyBorder="1" applyAlignment="1" applyProtection="1">
      <alignment horizontal="right" vertical="center" shrinkToFit="1"/>
      <protection locked="0"/>
    </xf>
    <xf numFmtId="0" fontId="4" fillId="0" borderId="108" xfId="16" applyFont="1" applyBorder="1" applyAlignment="1" applyProtection="1">
      <alignment horizontal="left" vertical="center" shrinkToFit="1"/>
      <protection locked="0"/>
    </xf>
    <xf numFmtId="0" fontId="4" fillId="0" borderId="111" xfId="16" applyFont="1" applyBorder="1" applyAlignment="1" applyProtection="1">
      <alignment horizontal="left" vertical="center" shrinkToFit="1"/>
      <protection locked="0"/>
    </xf>
    <xf numFmtId="181" fontId="4" fillId="0" borderId="104" xfId="16" applyNumberFormat="1" applyFont="1" applyBorder="1" applyAlignment="1" applyProtection="1">
      <alignment horizontal="right" vertical="center" shrinkToFit="1"/>
      <protection locked="0"/>
    </xf>
    <xf numFmtId="181" fontId="4" fillId="0" borderId="100" xfId="16" applyNumberFormat="1" applyFont="1" applyBorder="1" applyAlignment="1" applyProtection="1">
      <alignment horizontal="right" vertical="center" shrinkToFit="1"/>
      <protection locked="0"/>
    </xf>
    <xf numFmtId="0" fontId="4" fillId="0" borderId="100" xfId="16" applyFont="1" applyBorder="1" applyAlignment="1" applyProtection="1">
      <alignment horizontal="left" vertical="center" shrinkToFit="1"/>
      <protection locked="0"/>
    </xf>
    <xf numFmtId="0" fontId="4" fillId="0" borderId="105" xfId="16" applyFont="1" applyBorder="1" applyAlignment="1" applyProtection="1">
      <alignment horizontal="left" vertical="center" shrinkToFit="1"/>
      <protection locked="0"/>
    </xf>
    <xf numFmtId="181" fontId="4" fillId="0" borderId="82" xfId="16" applyNumberFormat="1" applyFont="1" applyBorder="1" applyAlignment="1" applyProtection="1">
      <alignment horizontal="right" vertical="center" shrinkToFit="1"/>
      <protection locked="0"/>
    </xf>
    <xf numFmtId="181" fontId="4" fillId="0" borderId="83" xfId="16" applyNumberFormat="1" applyFont="1" applyBorder="1" applyAlignment="1" applyProtection="1">
      <alignment horizontal="right" vertical="center" shrinkToFit="1"/>
      <protection locked="0"/>
    </xf>
    <xf numFmtId="181" fontId="4" fillId="0" borderId="84" xfId="16" applyNumberFormat="1" applyFont="1" applyBorder="1" applyAlignment="1" applyProtection="1">
      <alignment horizontal="right" vertical="center" shrinkToFit="1"/>
      <protection locked="0"/>
    </xf>
    <xf numFmtId="0" fontId="4" fillId="0" borderId="82" xfId="16" applyFont="1" applyBorder="1" applyAlignment="1" applyProtection="1">
      <alignment horizontal="left" vertical="center" shrinkToFit="1"/>
      <protection locked="0"/>
    </xf>
    <xf numFmtId="0" fontId="4" fillId="0" borderId="83" xfId="16" applyFont="1" applyBorder="1" applyAlignment="1" applyProtection="1">
      <alignment horizontal="left" vertical="center" shrinkToFit="1"/>
      <protection locked="0"/>
    </xf>
    <xf numFmtId="0" fontId="4" fillId="0" borderId="94" xfId="16" applyFont="1" applyBorder="1" applyAlignment="1" applyProtection="1">
      <alignment horizontal="lef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181" fontId="4" fillId="0" borderId="88" xfId="15" applyNumberFormat="1" applyFont="1" applyBorder="1" applyAlignment="1" applyProtection="1">
      <alignment horizontal="right" vertical="center" shrinkToFit="1"/>
      <protection locked="0"/>
    </xf>
    <xf numFmtId="181" fontId="4" fillId="0" borderId="89" xfId="15" applyNumberFormat="1" applyFont="1" applyBorder="1" applyAlignment="1" applyProtection="1">
      <alignment horizontal="right" vertical="center" shrinkToFit="1"/>
      <protection locked="0"/>
    </xf>
    <xf numFmtId="181" fontId="4" fillId="0" borderId="90" xfId="15" applyNumberFormat="1" applyFont="1" applyBorder="1" applyAlignment="1" applyProtection="1">
      <alignment horizontal="right" vertical="center" shrinkToFit="1"/>
      <protection locked="0"/>
    </xf>
    <xf numFmtId="181" fontId="4" fillId="0" borderId="91" xfId="16" applyNumberFormat="1" applyFont="1" applyBorder="1" applyAlignment="1" applyProtection="1">
      <alignment horizontal="right" vertical="center" shrinkToFit="1"/>
      <protection locked="0"/>
    </xf>
    <xf numFmtId="181" fontId="4" fillId="0" borderId="86" xfId="16" applyNumberFormat="1" applyFont="1" applyBorder="1" applyAlignment="1" applyProtection="1">
      <alignment horizontal="right" vertical="center" shrinkToFit="1"/>
      <protection locked="0"/>
    </xf>
    <xf numFmtId="0" fontId="4" fillId="0" borderId="86" xfId="16" applyFont="1" applyBorder="1" applyAlignment="1" applyProtection="1">
      <alignment horizontal="left" vertical="center" shrinkToFit="1"/>
      <protection locked="0"/>
    </xf>
    <xf numFmtId="0" fontId="4" fillId="0" borderId="92" xfId="16" applyFont="1" applyBorder="1" applyAlignment="1" applyProtection="1">
      <alignment horizontal="left" vertical="center" shrinkToFit="1"/>
      <protection locked="0"/>
    </xf>
    <xf numFmtId="0" fontId="4" fillId="0" borderId="84" xfId="16" applyFont="1" applyBorder="1" applyAlignment="1" applyProtection="1">
      <alignment horizontal="left" vertical="center" shrinkToFit="1"/>
      <protection locked="0"/>
    </xf>
    <xf numFmtId="0" fontId="3" fillId="4" borderId="16"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4" xfId="13" applyFill="1" applyBorder="1" applyAlignment="1" applyProtection="1">
      <alignment horizontal="center" vertical="center" wrapText="1"/>
      <protection locked="0"/>
    </xf>
    <xf numFmtId="0" fontId="3" fillId="4" borderId="79" xfId="13" applyFill="1" applyBorder="1" applyAlignment="1" applyProtection="1">
      <alignment horizontal="center" vertical="center" wrapText="1"/>
      <protection locked="0"/>
    </xf>
    <xf numFmtId="0" fontId="3" fillId="4" borderId="77" xfId="13" applyFill="1" applyBorder="1" applyAlignment="1" applyProtection="1">
      <alignment horizontal="center" vertical="center" wrapText="1"/>
      <protection locked="0"/>
    </xf>
    <xf numFmtId="0" fontId="3" fillId="4" borderId="78" xfId="13" applyFill="1" applyBorder="1" applyAlignment="1" applyProtection="1">
      <alignment horizontal="center" vertical="center" wrapText="1"/>
      <protection locked="0"/>
    </xf>
    <xf numFmtId="0" fontId="23" fillId="2" borderId="0" xfId="13" applyFont="1" applyFill="1">
      <alignment vertical="center"/>
    </xf>
    <xf numFmtId="0" fontId="24" fillId="2" borderId="21" xfId="13" applyFont="1" applyFill="1" applyBorder="1" applyAlignment="1">
      <alignment horizontal="center" vertical="center"/>
    </xf>
    <xf numFmtId="0" fontId="24" fillId="2" borderId="22" xfId="13" applyFont="1" applyFill="1" applyBorder="1" applyAlignment="1">
      <alignment horizontal="center" vertical="center"/>
    </xf>
    <xf numFmtId="0" fontId="24" fillId="2" borderId="23" xfId="13" applyFont="1" applyFill="1" applyBorder="1" applyAlignment="1">
      <alignment horizontal="center" vertical="center"/>
    </xf>
    <xf numFmtId="0" fontId="4" fillId="4" borderId="18" xfId="13" applyFont="1" applyFill="1" applyBorder="1" applyAlignment="1" applyProtection="1">
      <alignment horizontal="center" vertical="center" wrapText="1"/>
      <protection locked="0"/>
    </xf>
    <xf numFmtId="0" fontId="4" fillId="4" borderId="76" xfId="13" applyFont="1" applyFill="1" applyBorder="1" applyAlignment="1" applyProtection="1">
      <alignment horizontal="center" vertical="center" wrapText="1"/>
      <protection locked="0"/>
    </xf>
    <xf numFmtId="177" fontId="22" fillId="2" borderId="10" xfId="2" applyNumberFormat="1" applyFont="1" applyFill="1" applyBorder="1" applyAlignment="1">
      <alignment vertical="center" wrapText="1"/>
    </xf>
    <xf numFmtId="177" fontId="22" fillId="2" borderId="9" xfId="2" applyNumberFormat="1" applyFont="1" applyFill="1" applyBorder="1" applyAlignment="1">
      <alignment vertical="center" wrapText="1"/>
    </xf>
    <xf numFmtId="177" fontId="22" fillId="2" borderId="11" xfId="2" applyNumberFormat="1" applyFont="1" applyFill="1" applyBorder="1" applyAlignment="1">
      <alignment vertical="center" wrapText="1"/>
    </xf>
    <xf numFmtId="177" fontId="22" fillId="0" borderId="10" xfId="2" applyNumberFormat="1" applyFont="1" applyBorder="1" applyAlignment="1">
      <alignment vertical="center" wrapText="1"/>
    </xf>
    <xf numFmtId="177" fontId="22" fillId="0" borderId="9" xfId="2" applyNumberFormat="1" applyFont="1" applyBorder="1" applyAlignment="1">
      <alignment vertical="center" wrapText="1"/>
    </xf>
    <xf numFmtId="177" fontId="22" fillId="0" borderId="11" xfId="2" applyNumberFormat="1" applyFont="1" applyBorder="1" applyAlignment="1">
      <alignment vertical="center" wrapText="1"/>
    </xf>
    <xf numFmtId="0" fontId="22" fillId="2" borderId="10" xfId="2" applyFont="1" applyFill="1" applyBorder="1">
      <alignment vertical="center"/>
    </xf>
    <xf numFmtId="0" fontId="22" fillId="2" borderId="9" xfId="2" applyFont="1" applyFill="1" applyBorder="1">
      <alignment vertical="center"/>
    </xf>
    <xf numFmtId="0" fontId="22" fillId="2" borderId="11" xfId="2" applyFont="1" applyFill="1" applyBorder="1">
      <alignment vertical="center"/>
    </xf>
    <xf numFmtId="177" fontId="28" fillId="0" borderId="36" xfId="4" applyNumberFormat="1" applyFont="1" applyBorder="1" applyAlignment="1">
      <alignment horizontal="center" vertical="center" wrapText="1"/>
    </xf>
    <xf numFmtId="177" fontId="28" fillId="0" borderId="32"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2" fillId="2" borderId="10" xfId="3" applyNumberFormat="1" applyFont="1" applyFill="1" applyBorder="1" applyAlignment="1">
      <alignment horizontal="left" vertical="center" wrapText="1"/>
    </xf>
    <xf numFmtId="178" fontId="22" fillId="2" borderId="9" xfId="3" applyNumberFormat="1" applyFont="1" applyFill="1" applyBorder="1" applyAlignment="1">
      <alignment horizontal="left" vertical="center" wrapText="1"/>
    </xf>
    <xf numFmtId="178" fontId="22" fillId="2" borderId="11" xfId="3" applyNumberFormat="1" applyFont="1" applyFill="1" applyBorder="1" applyAlignment="1">
      <alignment horizontal="left" vertical="center" wrapText="1"/>
    </xf>
    <xf numFmtId="0" fontId="22" fillId="2" borderId="10" xfId="3" applyFont="1" applyFill="1" applyBorder="1" applyAlignment="1">
      <alignment horizontal="left" vertical="center"/>
    </xf>
    <xf numFmtId="0" fontId="22" fillId="2" borderId="9" xfId="3" applyFont="1" applyFill="1" applyBorder="1" applyAlignment="1">
      <alignment horizontal="left" vertical="center"/>
    </xf>
    <xf numFmtId="0" fontId="22" fillId="2" borderId="11" xfId="3" applyFont="1" applyFill="1" applyBorder="1" applyAlignment="1">
      <alignment horizontal="left" vertical="center"/>
    </xf>
    <xf numFmtId="177" fontId="28" fillId="0" borderId="10" xfId="2" applyNumberFormat="1" applyFont="1" applyBorder="1">
      <alignment vertical="center"/>
    </xf>
    <xf numFmtId="177" fontId="28" fillId="0" borderId="9" xfId="2" applyNumberFormat="1" applyFont="1" applyBorder="1">
      <alignment vertical="center"/>
    </xf>
    <xf numFmtId="177" fontId="28" fillId="0" borderId="11" xfId="2" applyNumberFormat="1" applyFont="1" applyBorder="1">
      <alignment vertical="center"/>
    </xf>
    <xf numFmtId="177" fontId="22" fillId="0" borderId="2" xfId="2" applyNumberFormat="1" applyFont="1" applyBorder="1">
      <alignment vertical="center"/>
    </xf>
    <xf numFmtId="0" fontId="30" fillId="0" borderId="19" xfId="17" applyFont="1" applyBorder="1" applyAlignment="1">
      <alignment horizontal="left" vertical="center" wrapText="1"/>
    </xf>
    <xf numFmtId="0" fontId="30" fillId="0" borderId="20" xfId="17" applyFont="1" applyBorder="1" applyAlignment="1">
      <alignment horizontal="left" vertical="center" wrapText="1"/>
    </xf>
    <xf numFmtId="0" fontId="30" fillId="0" borderId="2" xfId="17" applyFont="1" applyBorder="1" applyAlignment="1">
      <alignment horizontal="left" vertical="center"/>
    </xf>
    <xf numFmtId="0" fontId="30" fillId="0" borderId="39" xfId="17" applyFont="1" applyBorder="1" applyAlignment="1">
      <alignment horizontal="left" vertical="center"/>
    </xf>
    <xf numFmtId="0" fontId="30" fillId="0" borderId="55" xfId="17" applyFont="1" applyBorder="1" applyAlignment="1">
      <alignment horizontal="left" vertical="center"/>
    </xf>
    <xf numFmtId="0" fontId="30" fillId="0" borderId="57" xfId="17" applyFont="1" applyBorder="1" applyAlignment="1">
      <alignment horizontal="left" vertical="center"/>
    </xf>
    <xf numFmtId="0" fontId="31" fillId="0" borderId="9" xfId="18" applyFont="1" applyBorder="1" applyAlignment="1">
      <alignment horizontal="left" vertical="center" wrapText="1"/>
    </xf>
    <xf numFmtId="0" fontId="31" fillId="0" borderId="53" xfId="18" applyFont="1" applyBorder="1" applyAlignment="1">
      <alignment horizontal="left" vertical="center" wrapText="1"/>
    </xf>
    <xf numFmtId="0" fontId="31" fillId="0" borderId="55" xfId="18" applyFont="1" applyBorder="1" applyAlignment="1">
      <alignment horizontal="left" vertical="center" wrapText="1"/>
    </xf>
    <xf numFmtId="0" fontId="31" fillId="0" borderId="57" xfId="18" applyFont="1" applyBorder="1" applyAlignment="1">
      <alignment horizontal="left" vertical="center" wrapText="1"/>
    </xf>
    <xf numFmtId="0" fontId="31" fillId="0" borderId="50" xfId="18" applyFont="1" applyBorder="1" applyAlignment="1">
      <alignment horizontal="left" vertical="center" wrapText="1"/>
    </xf>
    <xf numFmtId="0" fontId="31" fillId="0" borderId="52" xfId="18" applyFont="1" applyBorder="1" applyAlignment="1">
      <alignment horizontal="left" vertical="center" wrapText="1"/>
    </xf>
    <xf numFmtId="0" fontId="31" fillId="0" borderId="34" xfId="19" applyFont="1" applyBorder="1" applyAlignment="1">
      <alignment vertical="center" wrapText="1"/>
    </xf>
    <xf numFmtId="0" fontId="31" fillId="0" borderId="11" xfId="19" applyFont="1" applyBorder="1" applyAlignment="1">
      <alignment vertical="center" wrapText="1"/>
    </xf>
    <xf numFmtId="0" fontId="31" fillId="0" borderId="9" xfId="19" applyFont="1" applyBorder="1">
      <alignment vertical="center"/>
    </xf>
    <xf numFmtId="0" fontId="31" fillId="0" borderId="53" xfId="19" applyFont="1" applyBorder="1">
      <alignment vertical="center"/>
    </xf>
    <xf numFmtId="0" fontId="31" fillId="0" borderId="62" xfId="19" applyFont="1" applyBorder="1">
      <alignment vertical="center"/>
    </xf>
    <xf numFmtId="0" fontId="31" fillId="0" borderId="56" xfId="19" applyFont="1" applyBorder="1">
      <alignment vertical="center"/>
    </xf>
    <xf numFmtId="0" fontId="31" fillId="0" borderId="55" xfId="19" applyFont="1" applyBorder="1">
      <alignment vertical="center"/>
    </xf>
    <xf numFmtId="0" fontId="31" fillId="0" borderId="57" xfId="19" applyFont="1" applyBorder="1">
      <alignment vertical="center"/>
    </xf>
    <xf numFmtId="0" fontId="32" fillId="0" borderId="183" xfId="19" applyFont="1" applyBorder="1" applyAlignment="1">
      <alignment horizontal="center" vertical="center" wrapText="1"/>
    </xf>
    <xf numFmtId="0" fontId="32" fillId="0" borderId="184" xfId="19" applyFont="1" applyBorder="1" applyAlignment="1">
      <alignment horizontal="center" vertical="center" wrapText="1"/>
    </xf>
    <xf numFmtId="0" fontId="32" fillId="0" borderId="112" xfId="19" applyFont="1" applyBorder="1" applyAlignment="1">
      <alignment horizontal="center" vertical="center" wrapText="1"/>
    </xf>
    <xf numFmtId="0" fontId="32" fillId="0" borderId="182" xfId="19" applyFont="1" applyBorder="1" applyAlignment="1">
      <alignment horizontal="center" vertical="center" wrapText="1"/>
    </xf>
    <xf numFmtId="0" fontId="32" fillId="0" borderId="49" xfId="19" applyFont="1" applyBorder="1">
      <alignment vertical="center"/>
    </xf>
    <xf numFmtId="0" fontId="32" fillId="0" borderId="50" xfId="19" applyFont="1" applyBorder="1">
      <alignment vertical="center"/>
    </xf>
    <xf numFmtId="0" fontId="32" fillId="0" borderId="51" xfId="19" applyFont="1" applyBorder="1">
      <alignment vertical="center"/>
    </xf>
    <xf numFmtId="0" fontId="32" fillId="0" borderId="54" xfId="19" applyFont="1" applyBorder="1">
      <alignment vertical="center"/>
    </xf>
    <xf numFmtId="0" fontId="32" fillId="0" borderId="55" xfId="19" applyFont="1" applyBorder="1">
      <alignment vertical="center"/>
    </xf>
    <xf numFmtId="0" fontId="32" fillId="0" borderId="56" xfId="19" applyFont="1" applyBorder="1">
      <alignment vertical="center"/>
    </xf>
    <xf numFmtId="0" fontId="31" fillId="0" borderId="18" xfId="19" applyFont="1" applyBorder="1" applyAlignment="1">
      <alignment vertical="center" wrapText="1"/>
    </xf>
    <xf numFmtId="0" fontId="31" fillId="0" borderId="14" xfId="19" applyFont="1" applyBorder="1" applyAlignment="1">
      <alignment vertical="center" wrapText="1"/>
    </xf>
    <xf numFmtId="0" fontId="31" fillId="0" borderId="27" xfId="19" applyFont="1" applyBorder="1" applyAlignment="1">
      <alignment vertical="center" wrapText="1"/>
    </xf>
    <xf numFmtId="0" fontId="31" fillId="0" borderId="5" xfId="19" applyFont="1" applyBorder="1" applyAlignment="1">
      <alignment vertical="center" wrapText="1"/>
    </xf>
    <xf numFmtId="0" fontId="31" fillId="0" borderId="29" xfId="19" applyFont="1" applyBorder="1" applyAlignment="1">
      <alignment vertical="center" wrapText="1"/>
    </xf>
    <xf numFmtId="0" fontId="31" fillId="0" borderId="8" xfId="19" applyFont="1" applyBorder="1" applyAlignment="1">
      <alignment vertical="center" wrapText="1"/>
    </xf>
    <xf numFmtId="0" fontId="31" fillId="0" borderId="50" xfId="19" applyFont="1" applyBorder="1">
      <alignment vertical="center"/>
    </xf>
    <xf numFmtId="0" fontId="31" fillId="0" borderId="52" xfId="19" applyFont="1" applyBorder="1">
      <alignment vertical="center"/>
    </xf>
    <xf numFmtId="0" fontId="31" fillId="0" borderId="38" xfId="20" applyFont="1" applyBorder="1" applyAlignment="1">
      <alignment vertical="center" wrapText="1"/>
    </xf>
    <xf numFmtId="0" fontId="31" fillId="0" borderId="3" xfId="20" applyFont="1" applyBorder="1" applyAlignment="1">
      <alignment vertical="center" wrapText="1"/>
    </xf>
    <xf numFmtId="0" fontId="31" fillId="0" borderId="27" xfId="20" applyFont="1" applyBorder="1" applyAlignment="1">
      <alignment vertical="center" wrapText="1"/>
    </xf>
    <xf numFmtId="0" fontId="31" fillId="0" borderId="5" xfId="20" applyFont="1" applyBorder="1" applyAlignment="1">
      <alignment vertical="center" wrapText="1"/>
    </xf>
    <xf numFmtId="0" fontId="31" fillId="0" borderId="29" xfId="20" applyFont="1" applyBorder="1" applyAlignment="1">
      <alignment vertical="center" wrapText="1"/>
    </xf>
    <xf numFmtId="0" fontId="31" fillId="0" borderId="8" xfId="20" applyFont="1" applyBorder="1" applyAlignment="1">
      <alignment vertical="center" wrapText="1"/>
    </xf>
    <xf numFmtId="0" fontId="31" fillId="0" borderId="9" xfId="20" applyFont="1" applyBorder="1" applyAlignment="1">
      <alignment horizontal="left" vertical="center"/>
    </xf>
    <xf numFmtId="0" fontId="31" fillId="0" borderId="53" xfId="20" applyFont="1" applyBorder="1" applyAlignment="1">
      <alignment horizontal="left" vertical="center"/>
    </xf>
    <xf numFmtId="0" fontId="31" fillId="0" borderId="62" xfId="20" applyFont="1" applyBorder="1">
      <alignment vertical="center"/>
    </xf>
    <xf numFmtId="0" fontId="31" fillId="0" borderId="56" xfId="20" applyFont="1" applyBorder="1">
      <alignment vertical="center"/>
    </xf>
    <xf numFmtId="0" fontId="31" fillId="0" borderId="55" xfId="20" applyFont="1" applyBorder="1" applyAlignment="1">
      <alignment horizontal="left" vertical="center"/>
    </xf>
    <xf numFmtId="0" fontId="31" fillId="0" borderId="57" xfId="20" applyFont="1" applyBorder="1" applyAlignment="1">
      <alignment horizontal="left" vertical="center"/>
    </xf>
    <xf numFmtId="0" fontId="31" fillId="0" borderId="18" xfId="20" applyFont="1" applyBorder="1" applyAlignment="1">
      <alignment vertical="center" wrapText="1"/>
    </xf>
    <xf numFmtId="0" fontId="31" fillId="0" borderId="14" xfId="20" applyFont="1" applyBorder="1" applyAlignment="1">
      <alignment vertical="center" wrapText="1"/>
    </xf>
    <xf numFmtId="0" fontId="31" fillId="0" borderId="50" xfId="20" applyFont="1" applyBorder="1" applyAlignment="1">
      <alignment horizontal="left" vertical="center"/>
    </xf>
    <xf numFmtId="0" fontId="31" fillId="0" borderId="52" xfId="20" applyFont="1" applyBorder="1" applyAlignment="1">
      <alignment horizontal="left" vertical="center"/>
    </xf>
    <xf numFmtId="0" fontId="31" fillId="0" borderId="10" xfId="20" applyFont="1" applyBorder="1" applyAlignment="1">
      <alignment horizontal="center" vertical="center" shrinkToFit="1"/>
    </xf>
    <xf numFmtId="0" fontId="31" fillId="0" borderId="9" xfId="20" applyFont="1" applyBorder="1" applyAlignment="1">
      <alignment horizontal="center" vertical="center" shrinkToFit="1"/>
    </xf>
    <xf numFmtId="0" fontId="31" fillId="0" borderId="53" xfId="20" applyFont="1" applyBorder="1" applyAlignment="1">
      <alignment horizontal="center" vertical="center" shrinkToFit="1"/>
    </xf>
    <xf numFmtId="0" fontId="37" fillId="0" borderId="10" xfId="17" applyFont="1" applyBorder="1" applyAlignment="1" applyProtection="1">
      <alignment horizontal="left" vertical="center" wrapText="1"/>
      <protection locked="0"/>
    </xf>
    <xf numFmtId="0" fontId="37" fillId="0" borderId="9" xfId="17" applyFont="1" applyBorder="1" applyAlignment="1" applyProtection="1">
      <alignment horizontal="left" vertical="center" wrapText="1"/>
      <protection locked="0"/>
    </xf>
    <xf numFmtId="0" fontId="37" fillId="0" borderId="53" xfId="17" applyFont="1" applyBorder="1" applyAlignment="1" applyProtection="1">
      <alignment horizontal="left" vertical="center" wrapText="1"/>
      <protection locked="0"/>
    </xf>
    <xf numFmtId="0" fontId="37" fillId="0" borderId="54" xfId="17" applyFont="1" applyBorder="1" applyAlignment="1" applyProtection="1">
      <alignment horizontal="left" vertical="center" wrapText="1"/>
      <protection locked="0"/>
    </xf>
    <xf numFmtId="0" fontId="37" fillId="0" borderId="55" xfId="17" applyFont="1" applyBorder="1" applyAlignment="1" applyProtection="1">
      <alignment horizontal="left" vertical="center" wrapText="1"/>
      <protection locked="0"/>
    </xf>
    <xf numFmtId="0" fontId="37" fillId="0" borderId="57" xfId="17" applyFont="1" applyBorder="1" applyAlignment="1" applyProtection="1">
      <alignment horizontal="left" vertical="center" wrapText="1"/>
      <protection locked="0"/>
    </xf>
    <xf numFmtId="0" fontId="37" fillId="0" borderId="22" xfId="17" applyFont="1" applyBorder="1" applyAlignment="1">
      <alignment horizontal="left" vertical="center"/>
    </xf>
    <xf numFmtId="0" fontId="37" fillId="0" borderId="23" xfId="17" applyFont="1" applyBorder="1" applyAlignment="1">
      <alignment horizontal="left" vertical="center"/>
    </xf>
    <xf numFmtId="0" fontId="37" fillId="0" borderId="19" xfId="17" applyFont="1" applyBorder="1" applyAlignment="1">
      <alignment horizontal="left" vertical="center" wrapText="1"/>
    </xf>
    <xf numFmtId="0" fontId="37" fillId="0" borderId="20" xfId="17" applyFont="1" applyBorder="1" applyAlignment="1">
      <alignment horizontal="left" vertical="center" wrapText="1"/>
    </xf>
    <xf numFmtId="0" fontId="37" fillId="0" borderId="2" xfId="17" applyFont="1" applyBorder="1" applyAlignment="1">
      <alignment horizontal="left" vertical="center"/>
    </xf>
    <xf numFmtId="0" fontId="37" fillId="0" borderId="39" xfId="17" applyFont="1" applyBorder="1" applyAlignment="1">
      <alignment horizontal="left" vertical="center"/>
    </xf>
    <xf numFmtId="0" fontId="37" fillId="0" borderId="9" xfId="17" applyFont="1" applyBorder="1" applyAlignment="1">
      <alignment horizontal="left" vertical="center"/>
    </xf>
    <xf numFmtId="0" fontId="37" fillId="0" borderId="53" xfId="17" applyFont="1" applyBorder="1" applyAlignment="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2">
    <cellStyle name="標準" xfId="0" builtinId="0"/>
    <cellStyle name="標準 2" xfId="1"/>
    <cellStyle name="標準 2 2" xfId="8"/>
    <cellStyle name="標準 2 3" xfId="10"/>
    <cellStyle name="標準 3" xfId="12"/>
    <cellStyle name="標準 4" xfId="21"/>
    <cellStyle name="標準 4_APAHO401600" xfId="17"/>
    <cellStyle name="標準 4_APAHO4019001" xfId="20"/>
    <cellStyle name="標準 4_ZJ08_022012_青森市_2010" xfId="19"/>
    <cellStyle name="標準 6" xfId="7"/>
    <cellStyle name="標準 6 2" xfId="11"/>
    <cellStyle name="標準 6_APAHO401000" xfId="9"/>
    <cellStyle name="標準 6_APAHO401200_O-JJ1016-001-3_財政状況資料集(決算状況カード(各会計・関係団体))(Rev2)2" xfId="16"/>
    <cellStyle name="標準 6_APAHO402200_O-JJ1016-001-3_財政状況資料集(決算状況カード(各会計・関係団体))(Rev2)2" xfId="13"/>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4"/>
    <cellStyle name="標準_O-JJ0722-001-3_決算状況カード(各会計・関係団体)_O-JJ1016-001-3_財政状況資料集(決算状況カード(各会計・関係団体))(Rev2)2" xfId="15"/>
    <cellStyle name="標準_O-JJ0722-001-8_連結実質赤字比率に係る赤字・黒字の構成分析"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FDFE-4E4E-9D0D-EF8BCD7D9099}"/>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43674</c:v>
                </c:pt>
                <c:pt idx="1">
                  <c:v>36403</c:v>
                </c:pt>
                <c:pt idx="2">
                  <c:v>80917</c:v>
                </c:pt>
                <c:pt idx="3">
                  <c:v>71282</c:v>
                </c:pt>
                <c:pt idx="4">
                  <c:v>120327</c:v>
                </c:pt>
              </c:numCache>
            </c:numRef>
          </c:val>
          <c:smooth val="0"/>
          <c:extLst>
            <c:ext xmlns:c16="http://schemas.microsoft.com/office/drawing/2014/chart" uri="{C3380CC4-5D6E-409C-BE32-E72D297353CC}">
              <c16:uniqueId val="{00000001-FDFE-4E4E-9D0D-EF8BCD7D909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7.27</c:v>
                </c:pt>
                <c:pt idx="1">
                  <c:v>9.83</c:v>
                </c:pt>
                <c:pt idx="2">
                  <c:v>7.89</c:v>
                </c:pt>
                <c:pt idx="3">
                  <c:v>13.92</c:v>
                </c:pt>
                <c:pt idx="4">
                  <c:v>12.1</c:v>
                </c:pt>
              </c:numCache>
            </c:numRef>
          </c:val>
          <c:extLst>
            <c:ext xmlns:c16="http://schemas.microsoft.com/office/drawing/2014/chart" uri="{C3380CC4-5D6E-409C-BE32-E72D297353CC}">
              <c16:uniqueId val="{00000000-601B-43DA-917C-F0F384CA1A9D}"/>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21.84</c:v>
                </c:pt>
                <c:pt idx="1">
                  <c:v>22.22</c:v>
                </c:pt>
                <c:pt idx="2">
                  <c:v>22.64</c:v>
                </c:pt>
                <c:pt idx="3">
                  <c:v>9.75</c:v>
                </c:pt>
                <c:pt idx="4">
                  <c:v>15.53</c:v>
                </c:pt>
              </c:numCache>
            </c:numRef>
          </c:val>
          <c:extLst>
            <c:ext xmlns:c16="http://schemas.microsoft.com/office/drawing/2014/chart" uri="{C3380CC4-5D6E-409C-BE32-E72D297353CC}">
              <c16:uniqueId val="{00000001-601B-43DA-917C-F0F384CA1A9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1.86</c:v>
                </c:pt>
                <c:pt idx="1">
                  <c:v>2.94</c:v>
                </c:pt>
                <c:pt idx="2">
                  <c:v>-1.28</c:v>
                </c:pt>
                <c:pt idx="3">
                  <c:v>-6.22</c:v>
                </c:pt>
                <c:pt idx="4">
                  <c:v>-1.74</c:v>
                </c:pt>
              </c:numCache>
            </c:numRef>
          </c:val>
          <c:smooth val="0"/>
          <c:extLst>
            <c:ext xmlns:c16="http://schemas.microsoft.com/office/drawing/2014/chart" uri="{C3380CC4-5D6E-409C-BE32-E72D297353CC}">
              <c16:uniqueId val="{00000002-601B-43DA-917C-F0F384CA1A9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0.01</c:v>
                </c:pt>
                <c:pt idx="2">
                  <c:v>#N/A</c:v>
                </c:pt>
                <c:pt idx="3">
                  <c:v>0.01</c:v>
                </c:pt>
                <c:pt idx="4">
                  <c:v>#N/A</c:v>
                </c:pt>
                <c:pt idx="5">
                  <c:v>0.02</c:v>
                </c:pt>
                <c:pt idx="6">
                  <c:v>#N/A</c:v>
                </c:pt>
                <c:pt idx="7">
                  <c:v>0.75</c:v>
                </c:pt>
                <c:pt idx="8">
                  <c:v>0</c:v>
                </c:pt>
                <c:pt idx="9">
                  <c:v>0</c:v>
                </c:pt>
              </c:numCache>
            </c:numRef>
          </c:val>
          <c:extLst>
            <c:ext xmlns:c16="http://schemas.microsoft.com/office/drawing/2014/chart" uri="{C3380CC4-5D6E-409C-BE32-E72D297353CC}">
              <c16:uniqueId val="{00000000-CCFF-4653-B90D-7E8C0E06189E}"/>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CFF-4653-B90D-7E8C0E06189E}"/>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CFF-4653-B90D-7E8C0E06189E}"/>
            </c:ext>
          </c:extLst>
        </c:ser>
        <c:ser>
          <c:idx val="3"/>
          <c:order val="3"/>
          <c:tx>
            <c:strRef>
              <c:f>[1]データシート!$A$30</c:f>
              <c:strCache>
                <c:ptCount val="1"/>
                <c:pt idx="0">
                  <c:v>交通災害共済事業特別会計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c:v>
                </c:pt>
                <c:pt idx="2">
                  <c:v>#N/A</c:v>
                </c:pt>
                <c:pt idx="3">
                  <c:v>0.02</c:v>
                </c:pt>
                <c:pt idx="4">
                  <c:v>#N/A</c:v>
                </c:pt>
                <c:pt idx="5">
                  <c:v>0.01</c:v>
                </c:pt>
                <c:pt idx="6">
                  <c:v>#N/A</c:v>
                </c:pt>
                <c:pt idx="7">
                  <c:v>0.02</c:v>
                </c:pt>
                <c:pt idx="8">
                  <c:v>#N/A</c:v>
                </c:pt>
                <c:pt idx="9">
                  <c:v>0.01</c:v>
                </c:pt>
              </c:numCache>
            </c:numRef>
          </c:val>
          <c:extLst>
            <c:ext xmlns:c16="http://schemas.microsoft.com/office/drawing/2014/chart" uri="{C3380CC4-5D6E-409C-BE32-E72D297353CC}">
              <c16:uniqueId val="{00000003-CCFF-4653-B90D-7E8C0E06189E}"/>
            </c:ext>
          </c:extLst>
        </c:ser>
        <c:ser>
          <c:idx val="4"/>
          <c:order val="4"/>
          <c:tx>
            <c:strRef>
              <c:f>[1]データシート!$A$31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0.08</c:v>
                </c:pt>
                <c:pt idx="2">
                  <c:v>#N/A</c:v>
                </c:pt>
                <c:pt idx="3">
                  <c:v>0.11</c:v>
                </c:pt>
                <c:pt idx="4">
                  <c:v>#N/A</c:v>
                </c:pt>
                <c:pt idx="5">
                  <c:v>0.1</c:v>
                </c:pt>
                <c:pt idx="6">
                  <c:v>#N/A</c:v>
                </c:pt>
                <c:pt idx="7">
                  <c:v>0.12</c:v>
                </c:pt>
                <c:pt idx="8">
                  <c:v>#N/A</c:v>
                </c:pt>
                <c:pt idx="9">
                  <c:v>0.13</c:v>
                </c:pt>
              </c:numCache>
            </c:numRef>
          </c:val>
          <c:extLst>
            <c:ext xmlns:c16="http://schemas.microsoft.com/office/drawing/2014/chart" uri="{C3380CC4-5D6E-409C-BE32-E72D297353CC}">
              <c16:uniqueId val="{00000004-CCFF-4653-B90D-7E8C0E06189E}"/>
            </c:ext>
          </c:extLst>
        </c:ser>
        <c:ser>
          <c:idx val="5"/>
          <c:order val="5"/>
          <c:tx>
            <c:strRef>
              <c:f>[1]データシート!$A$32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0</c:v>
                </c:pt>
                <c:pt idx="1">
                  <c:v>0</c:v>
                </c:pt>
                <c:pt idx="2">
                  <c:v>0</c:v>
                </c:pt>
                <c:pt idx="3">
                  <c:v>0</c:v>
                </c:pt>
                <c:pt idx="4">
                  <c:v>0</c:v>
                </c:pt>
                <c:pt idx="5">
                  <c:v>0</c:v>
                </c:pt>
                <c:pt idx="6">
                  <c:v>0</c:v>
                </c:pt>
                <c:pt idx="7">
                  <c:v>0</c:v>
                </c:pt>
                <c:pt idx="8">
                  <c:v>#N/A</c:v>
                </c:pt>
                <c:pt idx="9">
                  <c:v>1.03</c:v>
                </c:pt>
              </c:numCache>
            </c:numRef>
          </c:val>
          <c:extLst>
            <c:ext xmlns:c16="http://schemas.microsoft.com/office/drawing/2014/chart" uri="{C3380CC4-5D6E-409C-BE32-E72D297353CC}">
              <c16:uniqueId val="{00000005-CCFF-4653-B90D-7E8C0E06189E}"/>
            </c:ext>
          </c:extLst>
        </c:ser>
        <c:ser>
          <c:idx val="6"/>
          <c:order val="6"/>
          <c:tx>
            <c:strRef>
              <c:f>[1]データシート!$A$33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1.05</c:v>
                </c:pt>
                <c:pt idx="2">
                  <c:v>#N/A</c:v>
                </c:pt>
                <c:pt idx="3">
                  <c:v>1.17</c:v>
                </c:pt>
                <c:pt idx="4">
                  <c:v>#N/A</c:v>
                </c:pt>
                <c:pt idx="5">
                  <c:v>0.57999999999999996</c:v>
                </c:pt>
                <c:pt idx="6">
                  <c:v>#N/A</c:v>
                </c:pt>
                <c:pt idx="7">
                  <c:v>0.72</c:v>
                </c:pt>
                <c:pt idx="8">
                  <c:v>#N/A</c:v>
                </c:pt>
                <c:pt idx="9">
                  <c:v>1.43</c:v>
                </c:pt>
              </c:numCache>
            </c:numRef>
          </c:val>
          <c:extLst>
            <c:ext xmlns:c16="http://schemas.microsoft.com/office/drawing/2014/chart" uri="{C3380CC4-5D6E-409C-BE32-E72D297353CC}">
              <c16:uniqueId val="{00000006-CCFF-4653-B90D-7E8C0E06189E}"/>
            </c:ext>
          </c:extLst>
        </c:ser>
        <c:ser>
          <c:idx val="7"/>
          <c:order val="7"/>
          <c:tx>
            <c:strRef>
              <c:f>[1]データシート!$A$34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6.21</c:v>
                </c:pt>
                <c:pt idx="2">
                  <c:v>#N/A</c:v>
                </c:pt>
                <c:pt idx="3">
                  <c:v>6.05</c:v>
                </c:pt>
                <c:pt idx="4">
                  <c:v>#N/A</c:v>
                </c:pt>
                <c:pt idx="5">
                  <c:v>5.37</c:v>
                </c:pt>
                <c:pt idx="6">
                  <c:v>#N/A</c:v>
                </c:pt>
                <c:pt idx="7">
                  <c:v>5.93</c:v>
                </c:pt>
                <c:pt idx="8">
                  <c:v>#N/A</c:v>
                </c:pt>
                <c:pt idx="9">
                  <c:v>5.67</c:v>
                </c:pt>
              </c:numCache>
            </c:numRef>
          </c:val>
          <c:extLst>
            <c:ext xmlns:c16="http://schemas.microsoft.com/office/drawing/2014/chart" uri="{C3380CC4-5D6E-409C-BE32-E72D297353CC}">
              <c16:uniqueId val="{00000007-CCFF-4653-B90D-7E8C0E06189E}"/>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10.15</c:v>
                </c:pt>
                <c:pt idx="2">
                  <c:v>#N/A</c:v>
                </c:pt>
                <c:pt idx="3">
                  <c:v>10.18</c:v>
                </c:pt>
                <c:pt idx="4">
                  <c:v>#N/A</c:v>
                </c:pt>
                <c:pt idx="5">
                  <c:v>11.12</c:v>
                </c:pt>
                <c:pt idx="6">
                  <c:v>#N/A</c:v>
                </c:pt>
                <c:pt idx="7">
                  <c:v>11.45</c:v>
                </c:pt>
                <c:pt idx="8">
                  <c:v>#N/A</c:v>
                </c:pt>
                <c:pt idx="9">
                  <c:v>11.43</c:v>
                </c:pt>
              </c:numCache>
            </c:numRef>
          </c:val>
          <c:extLst>
            <c:ext xmlns:c16="http://schemas.microsoft.com/office/drawing/2014/chart" uri="{C3380CC4-5D6E-409C-BE32-E72D297353CC}">
              <c16:uniqueId val="{00000008-CCFF-4653-B90D-7E8C0E06189E}"/>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7.26</c:v>
                </c:pt>
                <c:pt idx="2">
                  <c:v>#N/A</c:v>
                </c:pt>
                <c:pt idx="3">
                  <c:v>9.82</c:v>
                </c:pt>
                <c:pt idx="4">
                  <c:v>#N/A</c:v>
                </c:pt>
                <c:pt idx="5">
                  <c:v>7.89</c:v>
                </c:pt>
                <c:pt idx="6">
                  <c:v>#N/A</c:v>
                </c:pt>
                <c:pt idx="7">
                  <c:v>13.92</c:v>
                </c:pt>
                <c:pt idx="8">
                  <c:v>#N/A</c:v>
                </c:pt>
                <c:pt idx="9">
                  <c:v>12.1</c:v>
                </c:pt>
              </c:numCache>
            </c:numRef>
          </c:val>
          <c:extLst>
            <c:ext xmlns:c16="http://schemas.microsoft.com/office/drawing/2014/chart" uri="{C3380CC4-5D6E-409C-BE32-E72D297353CC}">
              <c16:uniqueId val="{00000009-CCFF-4653-B90D-7E8C0E06189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1542</c:v>
                </c:pt>
                <c:pt idx="5">
                  <c:v>1480</c:v>
                </c:pt>
                <c:pt idx="8">
                  <c:v>1470</c:v>
                </c:pt>
                <c:pt idx="11">
                  <c:v>1464</c:v>
                </c:pt>
                <c:pt idx="14">
                  <c:v>1437</c:v>
                </c:pt>
              </c:numCache>
            </c:numRef>
          </c:val>
          <c:extLst>
            <c:ext xmlns:c16="http://schemas.microsoft.com/office/drawing/2014/chart" uri="{C3380CC4-5D6E-409C-BE32-E72D297353CC}">
              <c16:uniqueId val="{00000000-8C40-4C5C-9E28-93D976F469DA}"/>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C40-4C5C-9E28-93D976F469DA}"/>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259</c:v>
                </c:pt>
                <c:pt idx="3">
                  <c:v>53</c:v>
                </c:pt>
                <c:pt idx="6">
                  <c:v>53</c:v>
                </c:pt>
                <c:pt idx="9">
                  <c:v>53</c:v>
                </c:pt>
                <c:pt idx="12">
                  <c:v>26</c:v>
                </c:pt>
              </c:numCache>
            </c:numRef>
          </c:val>
          <c:extLst>
            <c:ext xmlns:c16="http://schemas.microsoft.com/office/drawing/2014/chart" uri="{C3380CC4-5D6E-409C-BE32-E72D297353CC}">
              <c16:uniqueId val="{00000002-8C40-4C5C-9E28-93D976F469DA}"/>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196</c:v>
                </c:pt>
                <c:pt idx="3">
                  <c:v>112</c:v>
                </c:pt>
                <c:pt idx="6">
                  <c:v>130</c:v>
                </c:pt>
                <c:pt idx="9">
                  <c:v>120</c:v>
                </c:pt>
                <c:pt idx="12">
                  <c:v>112</c:v>
                </c:pt>
              </c:numCache>
            </c:numRef>
          </c:val>
          <c:extLst>
            <c:ext xmlns:c16="http://schemas.microsoft.com/office/drawing/2014/chart" uri="{C3380CC4-5D6E-409C-BE32-E72D297353CC}">
              <c16:uniqueId val="{00000003-8C40-4C5C-9E28-93D976F469DA}"/>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475</c:v>
                </c:pt>
                <c:pt idx="3">
                  <c:v>439</c:v>
                </c:pt>
                <c:pt idx="6">
                  <c:v>472</c:v>
                </c:pt>
                <c:pt idx="9">
                  <c:v>438</c:v>
                </c:pt>
                <c:pt idx="12">
                  <c:v>425</c:v>
                </c:pt>
              </c:numCache>
            </c:numRef>
          </c:val>
          <c:extLst>
            <c:ext xmlns:c16="http://schemas.microsoft.com/office/drawing/2014/chart" uri="{C3380CC4-5D6E-409C-BE32-E72D297353CC}">
              <c16:uniqueId val="{00000004-8C40-4C5C-9E28-93D976F469DA}"/>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C40-4C5C-9E28-93D976F469DA}"/>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C40-4C5C-9E28-93D976F469DA}"/>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1384</c:v>
                </c:pt>
                <c:pt idx="3">
                  <c:v>1441</c:v>
                </c:pt>
                <c:pt idx="6">
                  <c:v>1458</c:v>
                </c:pt>
                <c:pt idx="9">
                  <c:v>1452</c:v>
                </c:pt>
                <c:pt idx="12">
                  <c:v>1456</c:v>
                </c:pt>
              </c:numCache>
            </c:numRef>
          </c:val>
          <c:extLst>
            <c:ext xmlns:c16="http://schemas.microsoft.com/office/drawing/2014/chart" uri="{C3380CC4-5D6E-409C-BE32-E72D297353CC}">
              <c16:uniqueId val="{00000007-8C40-4C5C-9E28-93D976F469D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772</c:v>
                </c:pt>
                <c:pt idx="2">
                  <c:v>#N/A</c:v>
                </c:pt>
                <c:pt idx="3">
                  <c:v>#N/A</c:v>
                </c:pt>
                <c:pt idx="4">
                  <c:v>565</c:v>
                </c:pt>
                <c:pt idx="5">
                  <c:v>#N/A</c:v>
                </c:pt>
                <c:pt idx="6">
                  <c:v>#N/A</c:v>
                </c:pt>
                <c:pt idx="7">
                  <c:v>643</c:v>
                </c:pt>
                <c:pt idx="8">
                  <c:v>#N/A</c:v>
                </c:pt>
                <c:pt idx="9">
                  <c:v>#N/A</c:v>
                </c:pt>
                <c:pt idx="10">
                  <c:v>599</c:v>
                </c:pt>
                <c:pt idx="11">
                  <c:v>#N/A</c:v>
                </c:pt>
                <c:pt idx="12">
                  <c:v>#N/A</c:v>
                </c:pt>
                <c:pt idx="13">
                  <c:v>582</c:v>
                </c:pt>
                <c:pt idx="14">
                  <c:v>#N/A</c:v>
                </c:pt>
              </c:numCache>
            </c:numRef>
          </c:val>
          <c:smooth val="0"/>
          <c:extLst>
            <c:ext xmlns:c16="http://schemas.microsoft.com/office/drawing/2014/chart" uri="{C3380CC4-5D6E-409C-BE32-E72D297353CC}">
              <c16:uniqueId val="{00000008-8C40-4C5C-9E28-93D976F469D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13944</c:v>
                </c:pt>
                <c:pt idx="5">
                  <c:v>14045</c:v>
                </c:pt>
                <c:pt idx="8">
                  <c:v>14264</c:v>
                </c:pt>
                <c:pt idx="11">
                  <c:v>14676</c:v>
                </c:pt>
                <c:pt idx="14">
                  <c:v>14830</c:v>
                </c:pt>
              </c:numCache>
            </c:numRef>
          </c:val>
          <c:extLst>
            <c:ext xmlns:c16="http://schemas.microsoft.com/office/drawing/2014/chart" uri="{C3380CC4-5D6E-409C-BE32-E72D297353CC}">
              <c16:uniqueId val="{00000000-8C5C-4AA7-B3A7-83AAAC377A3E}"/>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2697</c:v>
                </c:pt>
                <c:pt idx="5">
                  <c:v>2720</c:v>
                </c:pt>
                <c:pt idx="8">
                  <c:v>2725</c:v>
                </c:pt>
                <c:pt idx="11">
                  <c:v>2324</c:v>
                </c:pt>
                <c:pt idx="14">
                  <c:v>2008</c:v>
                </c:pt>
              </c:numCache>
            </c:numRef>
          </c:val>
          <c:extLst>
            <c:ext xmlns:c16="http://schemas.microsoft.com/office/drawing/2014/chart" uri="{C3380CC4-5D6E-409C-BE32-E72D297353CC}">
              <c16:uniqueId val="{00000001-8C5C-4AA7-B3A7-83AAAC377A3E}"/>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3896</c:v>
                </c:pt>
                <c:pt idx="5">
                  <c:v>4358</c:v>
                </c:pt>
                <c:pt idx="8">
                  <c:v>4998</c:v>
                </c:pt>
                <c:pt idx="11">
                  <c:v>4867</c:v>
                </c:pt>
                <c:pt idx="14">
                  <c:v>6111</c:v>
                </c:pt>
              </c:numCache>
            </c:numRef>
          </c:val>
          <c:extLst>
            <c:ext xmlns:c16="http://schemas.microsoft.com/office/drawing/2014/chart" uri="{C3380CC4-5D6E-409C-BE32-E72D297353CC}">
              <c16:uniqueId val="{00000002-8C5C-4AA7-B3A7-83AAAC377A3E}"/>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C5C-4AA7-B3A7-83AAAC377A3E}"/>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C5C-4AA7-B3A7-83AAAC377A3E}"/>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C5C-4AA7-B3A7-83AAAC377A3E}"/>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2434</c:v>
                </c:pt>
                <c:pt idx="3">
                  <c:v>2348</c:v>
                </c:pt>
                <c:pt idx="6">
                  <c:v>2271</c:v>
                </c:pt>
                <c:pt idx="9">
                  <c:v>2187</c:v>
                </c:pt>
                <c:pt idx="12">
                  <c:v>2165</c:v>
                </c:pt>
              </c:numCache>
            </c:numRef>
          </c:val>
          <c:extLst>
            <c:ext xmlns:c16="http://schemas.microsoft.com/office/drawing/2014/chart" uri="{C3380CC4-5D6E-409C-BE32-E72D297353CC}">
              <c16:uniqueId val="{00000006-8C5C-4AA7-B3A7-83AAAC377A3E}"/>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877</c:v>
                </c:pt>
                <c:pt idx="3">
                  <c:v>1043</c:v>
                </c:pt>
                <c:pt idx="6">
                  <c:v>915</c:v>
                </c:pt>
                <c:pt idx="9">
                  <c:v>797</c:v>
                </c:pt>
                <c:pt idx="12">
                  <c:v>763</c:v>
                </c:pt>
              </c:numCache>
            </c:numRef>
          </c:val>
          <c:extLst>
            <c:ext xmlns:c16="http://schemas.microsoft.com/office/drawing/2014/chart" uri="{C3380CC4-5D6E-409C-BE32-E72D297353CC}">
              <c16:uniqueId val="{00000007-8C5C-4AA7-B3A7-83AAAC377A3E}"/>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5354</c:v>
                </c:pt>
                <c:pt idx="3">
                  <c:v>5379</c:v>
                </c:pt>
                <c:pt idx="6">
                  <c:v>5604</c:v>
                </c:pt>
                <c:pt idx="9">
                  <c:v>4816</c:v>
                </c:pt>
                <c:pt idx="12">
                  <c:v>4482</c:v>
                </c:pt>
              </c:numCache>
            </c:numRef>
          </c:val>
          <c:extLst>
            <c:ext xmlns:c16="http://schemas.microsoft.com/office/drawing/2014/chart" uri="{C3380CC4-5D6E-409C-BE32-E72D297353CC}">
              <c16:uniqueId val="{00000008-8C5C-4AA7-B3A7-83AAAC377A3E}"/>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259</c:v>
                </c:pt>
                <c:pt idx="3">
                  <c:v>207</c:v>
                </c:pt>
                <c:pt idx="6">
                  <c:v>154</c:v>
                </c:pt>
                <c:pt idx="9">
                  <c:v>102</c:v>
                </c:pt>
                <c:pt idx="12">
                  <c:v>51</c:v>
                </c:pt>
              </c:numCache>
            </c:numRef>
          </c:val>
          <c:extLst>
            <c:ext xmlns:c16="http://schemas.microsoft.com/office/drawing/2014/chart" uri="{C3380CC4-5D6E-409C-BE32-E72D297353CC}">
              <c16:uniqueId val="{00000009-8C5C-4AA7-B3A7-83AAAC377A3E}"/>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14701</c:v>
                </c:pt>
                <c:pt idx="3">
                  <c:v>14359</c:v>
                </c:pt>
                <c:pt idx="6">
                  <c:v>15171</c:v>
                </c:pt>
                <c:pt idx="9">
                  <c:v>15488</c:v>
                </c:pt>
                <c:pt idx="12">
                  <c:v>17207</c:v>
                </c:pt>
              </c:numCache>
            </c:numRef>
          </c:val>
          <c:extLst>
            <c:ext xmlns:c16="http://schemas.microsoft.com/office/drawing/2014/chart" uri="{C3380CC4-5D6E-409C-BE32-E72D297353CC}">
              <c16:uniqueId val="{0000000A-8C5C-4AA7-B3A7-83AAAC377A3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3088</c:v>
                </c:pt>
                <c:pt idx="2">
                  <c:v>#N/A</c:v>
                </c:pt>
                <c:pt idx="3">
                  <c:v>#N/A</c:v>
                </c:pt>
                <c:pt idx="4">
                  <c:v>2213</c:v>
                </c:pt>
                <c:pt idx="5">
                  <c:v>#N/A</c:v>
                </c:pt>
                <c:pt idx="6">
                  <c:v>#N/A</c:v>
                </c:pt>
                <c:pt idx="7">
                  <c:v>2129</c:v>
                </c:pt>
                <c:pt idx="8">
                  <c:v>#N/A</c:v>
                </c:pt>
                <c:pt idx="9">
                  <c:v>#N/A</c:v>
                </c:pt>
                <c:pt idx="10">
                  <c:v>1522</c:v>
                </c:pt>
                <c:pt idx="11">
                  <c:v>#N/A</c:v>
                </c:pt>
                <c:pt idx="12">
                  <c:v>#N/A</c:v>
                </c:pt>
                <c:pt idx="13">
                  <c:v>1720</c:v>
                </c:pt>
                <c:pt idx="14">
                  <c:v>#N/A</c:v>
                </c:pt>
              </c:numCache>
            </c:numRef>
          </c:val>
          <c:smooth val="0"/>
          <c:extLst>
            <c:ext xmlns:c16="http://schemas.microsoft.com/office/drawing/2014/chart" uri="{C3380CC4-5D6E-409C-BE32-E72D297353CC}">
              <c16:uniqueId val="{0000000B-8C5C-4AA7-B3A7-83AAAC377A3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2139</c:v>
                </c:pt>
                <c:pt idx="1">
                  <c:v>940</c:v>
                </c:pt>
                <c:pt idx="2">
                  <c:v>1567</c:v>
                </c:pt>
              </c:numCache>
            </c:numRef>
          </c:val>
          <c:extLst>
            <c:ext xmlns:c16="http://schemas.microsoft.com/office/drawing/2014/chart" uri="{C3380CC4-5D6E-409C-BE32-E72D297353CC}">
              <c16:uniqueId val="{00000000-5523-47FD-9AD8-4EC2ADBE1EF2}"/>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31</c:v>
                </c:pt>
                <c:pt idx="1">
                  <c:v>45</c:v>
                </c:pt>
                <c:pt idx="2">
                  <c:v>215</c:v>
                </c:pt>
              </c:numCache>
            </c:numRef>
          </c:val>
          <c:extLst>
            <c:ext xmlns:c16="http://schemas.microsoft.com/office/drawing/2014/chart" uri="{C3380CC4-5D6E-409C-BE32-E72D297353CC}">
              <c16:uniqueId val="{00000001-5523-47FD-9AD8-4EC2ADBE1EF2}"/>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1795</c:v>
                </c:pt>
                <c:pt idx="1">
                  <c:v>2934</c:v>
                </c:pt>
                <c:pt idx="2">
                  <c:v>3327</c:v>
                </c:pt>
              </c:numCache>
            </c:numRef>
          </c:val>
          <c:extLst>
            <c:ext xmlns:c16="http://schemas.microsoft.com/office/drawing/2014/chart" uri="{C3380CC4-5D6E-409C-BE32-E72D297353CC}">
              <c16:uniqueId val="{00000002-5523-47FD-9AD8-4EC2ADBE1EF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{FDE364B9-42A2-4F51-B120-4626956A4907}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131-40C9-88D6-A821D0CD3F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{E2410613-0732-4034-9D3E-6B2C352B48C2}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31-40C9-88D6-A821D0CD3F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{1AB19C2A-7B6F-4CD6-8DE0-2BA0A226B008}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31-40C9-88D6-A821D0CD3F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{FE301442-A109-4F79-8762-4FE6740A29C1}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31-40C9-88D6-A821D0CD3F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{51F6ED3C-9952-413C-B3CA-AD58C95D7B53}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31-40C9-88D6-A821D0CD3FCB}"/>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{B673579C-E3CC-40FD-947B-8942E89F2537}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131-40C9-88D6-A821D0CD3FCB}"/>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{3A842404-F0E7-434E-835F-82B7AF124AE4}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131-40C9-88D6-A821D0CD3FCB}"/>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{2779D729-25E6-4A06-8C32-0BE13604A280}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131-40C9-88D6-A821D0CD3FCB}"/>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{A185D9D2-BE10-4A8E-B955-3E8EB244B70E}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131-40C9-88D6-A821D0CD3F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56.1</c:v>
                </c:pt>
                <c:pt idx="8">
                  <c:v>57.7</c:v>
                </c:pt>
                <c:pt idx="16">
                  <c:v>58.8</c:v>
                </c:pt>
                <c:pt idx="24">
                  <c:v>60</c:v>
                </c:pt>
                <c:pt idx="32">
                  <c:v>57.6</c:v>
                </c:pt>
              </c:numCache>
            </c:numRef>
          </c:xVal>
          <c:yVal>
            <c:numRef>
              <c:f>公会計指標分析・財政指標組合せ分析表!$BP$51:$DC$51</c:f>
              <c:numCache>
                <c:formatCode>#,##0.0;"▲ "#,##0.0</c:formatCode>
                <c:ptCount val="40"/>
                <c:pt idx="0">
                  <c:v>37.5</c:v>
                </c:pt>
                <c:pt idx="8">
                  <c:v>26.8</c:v>
                </c:pt>
                <c:pt idx="16">
                  <c:v>25.8</c:v>
                </c:pt>
                <c:pt idx="24">
                  <c:v>18</c:v>
                </c:pt>
                <c:pt idx="32">
                  <c:v>19.3</c:v>
                </c:pt>
              </c:numCache>
            </c:numRef>
          </c:yVal>
          <c:smooth val="0"/>
          <c:extLst>
            <c:ext xmlns:c16="http://schemas.microsoft.com/office/drawing/2014/chart" uri="{C3380CC4-5D6E-409C-BE32-E72D297353CC}">
              <c16:uniqueId val="{00000009-A131-40C9-88D6-A821D0CD3FC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{91AC36DB-7D5D-44BC-9F07-FB7EF4D9EB97}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131-40C9-88D6-A821D0CD3FC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{50C9A2F2-7191-4F70-B17C-CDDD8172E991}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31-40C9-88D6-A821D0CD3F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{364A9008-C80F-404F-A5F1-97431AE9473B}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31-40C9-88D6-A821D0CD3F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{C502B4C8-1FF8-4516-8F91-4F0E54740512}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31-40C9-88D6-A821D0CD3F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{36133903-47C8-428B-B9E0-B9888FED42B1}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31-40C9-88D6-A821D0CD3FCB}"/>
                </c:ext>
              </c:extLst>
            </c:dLbl>
            <c:dLbl>
              <c:idx val="8"/>
              <c:layout>
                <c:manualLayout>
                  <c:x val="-2.9150162664109316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{41176245-FB07-4F32-81F2-511F331D9A9C}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131-40C9-88D6-A821D0CD3FCB}"/>
                </c:ext>
              </c:extLst>
            </c:dLbl>
            <c:dLbl>
              <c:idx val="16"/>
              <c:layout>
                <c:manualLayout>
                  <c:x val="-3.5010788455697148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{1AC5E1F7-E9D2-4519-9CF1-7AF2DCEBA967}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131-40C9-88D6-A821D0CD3FCB}"/>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{89BCE705-702F-4574-ADA2-6589AA6BCAE0}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131-40C9-88D6-A821D0CD3FCB}"/>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{757A2DC7-7052-46EC-905B-06E1273C3159}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131-40C9-88D6-A821D0CD3F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A131-40C9-88D6-A821D0CD3FCB}"/>
            </c:ext>
          </c:extLst>
        </c:ser>
        <c:dLbls>
          <c:showLegendKey val="0"/>
          <c:showVal val="1"/>
          <c:showCatName val="0"/>
          <c:showSerName val="0"/>
          <c:showPercent val="0"/>
          <c:showBubbleSize val="0"/>
        </c:dLbls>
        <c:axId val="46179840"/>
        <c:axId val="46181760"/>
      </c:scatterChart>
      <c:valAx>
        <c:axId val="46179840"/>
        <c:scaling>
          <c:orientation val="maxMin"/>
          <c:max val="63"/>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{CFD2025F-9D3D-4345-B693-9269B44D17E5}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0B8-405A-9693-36505AECD6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{DFD9E7A4-F7E5-4830-9438-34E75ED2D899}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B8-405A-9693-36505AECD6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{14E067D5-4EF1-4F7A-A150-694078F393F5}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B8-405A-9693-36505AECD6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{D7D47419-6B8C-4924-B334-361330DA48B5}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B8-405A-9693-36505AECD6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{9E0FDD69-9626-482E-9235-051E64F6E9E1}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B8-405A-9693-36505AECD646}"/>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{100BFEFD-1C1C-4E79-9F0B-DDA94A5994F9}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0B8-405A-9693-36505AECD646}"/>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{2F82A8C9-0299-4532-A516-E6DCC9F96161}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0B8-405A-9693-36505AECD646}"/>
                </c:ext>
              </c:extLst>
            </c:dLbl>
            <c:dLbl>
              <c:idx val="24"/>
              <c:layout>
                <c:manualLayout>
                  <c:x val="-3.4310845302750435E-2"/>
                  <c:y val="-7.1208474238427522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{DC6C06BA-6EEA-4D18-B132-99842C504990}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0B8-405A-9693-36505AECD646}"/>
                </c:ext>
              </c:extLst>
            </c:dLbl>
            <c:dLbl>
              <c:idx val="32"/>
              <c:layout>
                <c:manualLayout>
                  <c:x val="-2.8829840147400865E-2"/>
                  <c:y val="-5.3624819937160402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{9F012B4B-9BA7-4E4F-BEB8-5909EF35600B}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0B8-405A-9693-36505AECD6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8.4</c:v>
                </c:pt>
                <c:pt idx="16">
                  <c:v>8</c:v>
                </c:pt>
                <c:pt idx="24">
                  <c:v>7.2</c:v>
                </c:pt>
                <c:pt idx="32">
                  <c:v>7.1</c:v>
                </c:pt>
              </c:numCache>
            </c:numRef>
          </c:xVal>
          <c:yVal>
            <c:numRef>
              <c:f>公会計指標分析・財政指標組合せ分析表!$BP$73:$DC$73</c:f>
              <c:numCache>
                <c:formatCode>#,##0.0;"▲ "#,##0.0</c:formatCode>
                <c:ptCount val="40"/>
                <c:pt idx="0">
                  <c:v>37.5</c:v>
                </c:pt>
                <c:pt idx="8">
                  <c:v>26.8</c:v>
                </c:pt>
                <c:pt idx="16">
                  <c:v>25.8</c:v>
                </c:pt>
                <c:pt idx="24">
                  <c:v>18</c:v>
                </c:pt>
                <c:pt idx="32">
                  <c:v>19.3</c:v>
                </c:pt>
              </c:numCache>
            </c:numRef>
          </c:yVal>
          <c:smooth val="0"/>
          <c:extLst>
            <c:ext xmlns:c16="http://schemas.microsoft.com/office/drawing/2014/chart" uri="{C3380CC4-5D6E-409C-BE32-E72D297353CC}">
              <c16:uniqueId val="{00000009-70B8-405A-9693-36505AECD64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{66C0DC8E-D1A6-4033-B904-B9415BF18948}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0B8-405A-9693-36505AECD64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{FDA9C76F-315C-4AF8-9087-9A0768987B7D}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B8-405A-9693-36505AECD6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{C6112AA1-20DB-4C9B-AAA9-9C40D2937870}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B8-405A-9693-36505AECD6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{E051DE4E-CAEF-4610-A44C-8081BA119728}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B8-405A-9693-36505AECD6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{8C844BEF-40F8-49C1-A577-1D998E0D0979}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B8-405A-9693-36505AECD646}"/>
                </c:ext>
              </c:extLst>
            </c:dLbl>
            <c:dLbl>
              <c:idx val="8"/>
              <c:layout>
                <c:manualLayout>
                  <c:x val="0"/>
                  <c:y val="-1.035031683525054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{9927620D-F95A-48B5-AF15-ABE7B48423F3}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0B8-405A-9693-36505AECD646}"/>
                </c:ext>
              </c:extLst>
            </c:dLbl>
            <c:dLbl>
              <c:idx val="16"/>
              <c:layout>
                <c:manualLayout>
                  <c:x val="0"/>
                  <c:y val="1.034997434768089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{CF313729-BB2E-4CDF-8D17-FFDE76C5F822}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0B8-405A-9693-36505AECD646}"/>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{A575B214-41DD-48CA-8912-F42C3EC52FB9}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0B8-405A-9693-36505AECD646}"/>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{FD084358-04DD-43EF-8D5D-11F127C212C8}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0B8-405A-9693-36505AECD6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70B8-405A-9693-36505AECD646}"/>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2E15DB81-8B95-4455-92DB-81501A36EE62}"/>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7A2F8E87-C923-4F9F-9AB6-226E1B555E2D}"/>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A18A7215-DF81-4292-9DB8-27E1A6D867CA}"/>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578A2F9E-19A8-4E8B-B523-6EFFB445FA4B}"/>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CABCB1E8-E687-468B-94F1-6597A1FEA038}"/>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78678BCF-7F00-433E-A75F-305DE3E58DDC}"/>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B7A0A65-CAAA-420D-B724-3B7282AA3119}"/>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7448FFC8-AE71-4B85-B569-3F5E1D15FF3B}"/>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BAB8E197-E57B-412A-91A8-AEB80A544382}"/>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8457E825-F3B9-46B0-A613-FA7FC1C1FAE9}"/>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176245EC-4582-4922-8EE3-67F77C63300B}"/>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7BAF80F1-1AD0-42EF-9FB9-D1B068F24622}"/>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B14951EE-21A2-422B-8C95-68478B8D2CAA}"/>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9D36E0D3-84ED-4F59-9EFB-3EF6DC09A00A}"/>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C93A5B9D-6896-4720-B5B3-CA1F2AC658E3}"/>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EEA1F8AB-D4FB-478A-99C9-12D5C8405686}"/>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18A0F6FC-1D3D-4531-B63D-84A877FB5DAF}"/>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B328FC9C-E13F-448A-893E-D902014AA741}"/>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53AA2253-E000-4ADC-ABB8-D60D719016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83051586-8C33-41BC-96DD-3A04B8767993}"/>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2662DB3F-8B3C-4387-8909-B64D0601A3EA}"/>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は前年度と比較し微減となった。これは、上水道事業の高料金対策費繰出金の皆減や新庄用水農家負担軽減助成金の債務負担行為が終了したためである。今後は、明倫学園建設事業をはじめとした大規模事業に充てた地方債の元金償還が段階的に始まることから、元利償還金が増加することで分子合計は増加していく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0E69736-AD94-4987-BEA4-8142E6BD4B92}"/>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392B4815-C819-4C6F-AAD4-E0DD5500B323}"/>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9C4AD227-FD94-451B-B884-D94A5D8972FC}"/>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16222B0B-093F-48EF-A56A-DFEE1C35936D}"/>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143CD298-376F-40B0-A29D-1535C6D97D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74C72BFF-48B5-4AD2-A1FE-E13D7B9C768C}"/>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984B6AA5-11C7-45C7-81EE-3797FBFE0EF6}"/>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374DFE1D-B188-4BB0-9945-00F5A9F3E6FC}"/>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A5211F4F-79F1-4DDA-BE2B-7A49BC278663}"/>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DE7986A8-DB02-410C-A7AD-5B8B6116A5C1}"/>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94AA7669-09C5-4A01-B539-A3D7C5DEE677}"/>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BD0A5C69-C8E1-49D3-964C-41DF729BC5BC}"/>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D7E270C0-89E1-4B83-891C-439865986E51}"/>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43B1FA0F-0D11-4CA7-BF05-35099B81577F}"/>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8E8620D3-9829-4434-9A7C-2071CAE3CDB2}"/>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65774D4-83CA-4131-9640-CA272BA81F6D}"/>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B024A77F-FDA5-42E9-8EF4-EA4EBCC3D1EC}"/>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6EF79715-2048-4968-BC4A-AA5B4466B60C}"/>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EE8A033F-1F3C-4420-861F-DA3C85262231}"/>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71B3EB76-0BF0-4047-921E-859CBFEAAEA9}"/>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9D9DB526-73C1-430C-AAFF-2127583A7726}"/>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E10AABF9-6CC7-46C4-BE99-7B9B2B918A8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F11FFE78-B9B7-485A-86DE-D94A7F9ADD78}"/>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F13AE642-2663-4168-9BD5-A127D8C2CAB2}"/>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7E8BD6C7-D959-43A8-9C07-22905D476FCA}"/>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AF6F8827-1430-4396-9823-8CD480955F9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は、明倫学園建設事業の財源として多額の市債を発行したことで大幅に増加した一方、財政調整基金やまちづくり応援基金などの充当可能基金が増加したことにより、将来負担比率の分子は前年度と比べ</a:t>
          </a:r>
          <a:r>
            <a:rPr kumimoji="1" lang="en-US" altLang="ja-JP" sz="1400">
              <a:latin typeface="ＭＳ ゴシック" pitchFamily="49" charset="-128"/>
              <a:ea typeface="ＭＳ ゴシック" pitchFamily="49" charset="-128"/>
            </a:rPr>
            <a:t>198</a:t>
          </a:r>
          <a:r>
            <a:rPr kumimoji="1" lang="ja-JP" altLang="en-US" sz="1400">
              <a:latin typeface="ＭＳ ゴシック" pitchFamily="49" charset="-128"/>
              <a:ea typeface="ＭＳ ゴシック" pitchFamily="49" charset="-128"/>
            </a:rPr>
            <a:t>百万円の増加となった。明倫学園建設事業は今後も継続し、その他の老朽化した公共施設の更新や改修なども見込まれることから、地方債現在高は増加し、将来負担比率も上昇していくことが見込まれる。しかし、将来に過大な負担をまわすことのないよう、地方債の発行を必要最小限に抑制し、また、財政調整基金や市有施設整備基金、減債基金などへの積立により充当可能基金を確保していくなど、中期財政計画に基づき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841FAB9-9EC2-495E-9D7F-10721E9B54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476D5368-54B8-4C8B-B53B-A6C3091DA14B}"/>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7AFA72E3-6DE2-4EE9-8F13-28C1C2CF5EC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27FBB8DA-AF1E-4006-A5B9-FB116B62711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A1AF2709-9664-4A81-8053-D3312931D76A}"/>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A6799FBD-CCF8-414F-9390-A5944144528E}"/>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3E6FF925-A39A-4556-8D7E-D3E683E661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山形県新庄市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27F5C75A-5646-4AF5-A09F-27547D092DB1}"/>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3BDD52CD-377D-44CC-B79A-1CC9B556D3E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1AC6CE06-688B-4370-A68F-2EDFE5922B42}"/>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1EEFA62A-D4D6-4E7F-8E18-81296C9C8D64}"/>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新型コロナウイルス感染症まん延による各種経済対策を令和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続き実施してきたが、多くが国事業であったことで特定財源が伴っていたことや、地方創生臨時交付金が交付されたことで多くの単独事業の財源とすることができたこと、また、ふるさと納税が前年度に引き続き好調であったこと、さらには普通交付税が再算定され、臨時財政対策費及び臨時財政対策債償還基金費が創設されたことなどにより、基金全体として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新型コロナウイルス感染症や物価高騰などに対する各種事業の実施により減少していくことが見込まれるが、災害や社会情勢の変動、緊急課題等に的確に対応するため、一定の基金残高を確保していく。また、市有施設整備基金をはじめとするその他特定目的基金については、公共施設の老朽化対策や緊急課題などに的確に対応することを目的として、計画的に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8BB3C147-9D64-4BC5-85B5-621B63CFC7BD}"/>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53C9B132-94C7-4622-8849-4D76BEB02524}"/>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60FB302-93FE-4139-8123-5CA20BB3F4BB}"/>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・市有施設整備基金：大規模な市有施設の建設及び改修。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・まちづくり応援基金：寄附者の意向を反映した施策。（対象事業：産業振興、医療や福祉の充実、教育・文化・スポーツ振興、社会生活基盤の充実、環境保全、地域づくり）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・地域福祉基金：市内において民間団体が行う高齢者等の保健の向上及び福祉の推進を図るための活動の支援。</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・市有施設整備基金：今後の市有施設の改修費の増加に対応するため、令和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百万円を積み立てたことで、令和元年度より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・まちづくり応援基金：前年度と同様、ふるさと納税寄附金を多くの方より募ることができたおかげで、基金残高は前年度より増加した。寄附者の意向を反映した事業に充てるために、令和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年度の基金残高は令和元年度に比べて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百万円の積み立てを計画的に行い、令和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年度基金残高は、令和元年度に比べ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・市有施設整備基金：今後の市有施設の改修費の増加に対応するため、継続して積み立てを行っていく。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・まちづくり応援基金：毎年度の寄附額から、寄附者への返礼品及び事務費を差し引いた額を積み立てている。また、積み立てた次年度以降に寄附者の意向を反映した施策に取り崩して充当する。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・地域福祉基金：市内の高齢者福祉施設の改修などに備えて、継続して積み立てを行っていく。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35D84385-1D76-419C-A4F3-17D449A3578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D01A1CB3-317B-4B50-9086-6558BA4E41F4}"/>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6435401-4F56-4995-83DB-94CC3732F401}"/>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に関連する各種経済対策のための事業を、財政調整基金を財源として実施したことから多額の繰入を行ったが、その後財源として地方創生臨時交付金等を活用することができたことから積立てを行うことができ、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今後も豪雪をはじめとした災害や、社会情勢変動、緊急課題等に的確に対応するため一定の基金残高は必要不可欠であり、少なくとも標準財政規模のおよそ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パーセントとなる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億円以上を確保できるよう基金残高を保っていく。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74FFAC75-B68A-4C5F-B935-1DE6B464361E}"/>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FC4CBAC6-F3E2-458A-8612-D1E40BC3521C}"/>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FE7A8DAD-A46C-4EFF-8809-B74FD4E9FE32}"/>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年度から令和元年度まで計画的に整備したデジタル防災行政無線の整備のため借り入れた市債（緊急防災減災事業債）の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％の額を、平成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年度より積み立てていることに加え、臨時財政対策債償還基金費として普通交付税に措置された分を積み立てたことで、令和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年度末基金残高は前年度より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県の補助金を受けるため、デジタル防災行政無線整備に係る市債の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％を借入年度以降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年間積み立てていく。また、令和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年度に借り入れた臨時財政対策債の償還金の財源としていく。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DF4FCD0B-D3B2-48D1-B771-CDC536B05C2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34,127
33,759
222.85
24,623,861
23,395,404
1,221,139
10,091,878
17,206,897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年々上昇傾向にあるが、類似団体内平均値や全国平均、山形県平均との比較ではやや良好な状況にある。令和３年度は集約化・複合化事業により、新たな学校施設を建設したため、数値がやや改善した。来年度以降も引き続き公共施設の建設事業を予定しているため、数値の改善が図られると見込んで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23495</xdr:rowOff>
    </xdr:from>
    <xdr:to>
      <xdr:col>23</xdr:col>
      <xdr:colOff>136525</xdr:colOff>
      <xdr:row>30</xdr:row>
      <xdr:rowOff>125095</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46372</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66675</xdr:rowOff>
    </xdr:from>
    <xdr:to>
      <xdr:col>19</xdr:col>
      <xdr:colOff>187325</xdr:colOff>
      <xdr:row>30</xdr:row>
      <xdr:rowOff>168275</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74295</xdr:rowOff>
    </xdr:from>
    <xdr:to>
      <xdr:col>23</xdr:col>
      <xdr:colOff>85725</xdr:colOff>
      <xdr:row>30</xdr:row>
      <xdr:rowOff>117475</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flipV="1">
          <a:off x="4051300" y="598932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45085</xdr:rowOff>
    </xdr:from>
    <xdr:to>
      <xdr:col>15</xdr:col>
      <xdr:colOff>187325</xdr:colOff>
      <xdr:row>30</xdr:row>
      <xdr:rowOff>146685</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30</xdr:row>
      <xdr:rowOff>117475</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601091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25294</xdr:rowOff>
    </xdr:from>
    <xdr:to>
      <xdr:col>11</xdr:col>
      <xdr:colOff>187325</xdr:colOff>
      <xdr:row>30</xdr:row>
      <xdr:rowOff>126894</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59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76094</xdr:rowOff>
    </xdr:from>
    <xdr:to>
      <xdr:col>15</xdr:col>
      <xdr:colOff>136525</xdr:colOff>
      <xdr:row>30</xdr:row>
      <xdr:rowOff>95885</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5991119"/>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167958</xdr:rowOff>
    </xdr:from>
    <xdr:to>
      <xdr:col>7</xdr:col>
      <xdr:colOff>187325</xdr:colOff>
      <xdr:row>30</xdr:row>
      <xdr:rowOff>98108</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591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47308</xdr:rowOff>
    </xdr:from>
    <xdr:to>
      <xdr:col>11</xdr:col>
      <xdr:colOff>136525</xdr:colOff>
      <xdr:row>30</xdr:row>
      <xdr:rowOff>76094</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5962333"/>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13352</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163212</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143421</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5715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114635</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5686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値をやや下回っており、令和３年度については数値の改善が見られたが、今後は、公共施設等総合管理計画に基づく老朽化施設の更新に伴い、地方債の発行や公債費が増加することが見込まれることから、基金のより計画的な運用等や将来を見据えた財源確保に努めていかなければならない。</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996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81634</xdr:rowOff>
    </xdr:from>
    <xdr:to>
      <xdr:col>76</xdr:col>
      <xdr:colOff>73025</xdr:colOff>
      <xdr:row>31</xdr:row>
      <xdr:rowOff>11784</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599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104511</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584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132407</xdr:rowOff>
    </xdr:from>
    <xdr:to>
      <xdr:col>72</xdr:col>
      <xdr:colOff>123825</xdr:colOff>
      <xdr:row>32</xdr:row>
      <xdr:rowOff>62557</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621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132434</xdr:rowOff>
    </xdr:from>
    <xdr:to>
      <xdr:col>76</xdr:col>
      <xdr:colOff>22225</xdr:colOff>
      <xdr:row>32</xdr:row>
      <xdr:rowOff>11757</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6047459"/>
          <a:ext cx="711200" cy="22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36059</xdr:rowOff>
    </xdr:from>
    <xdr:to>
      <xdr:col>68</xdr:col>
      <xdr:colOff>123825</xdr:colOff>
      <xdr:row>32</xdr:row>
      <xdr:rowOff>137659</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62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11757</xdr:rowOff>
    </xdr:from>
    <xdr:to>
      <xdr:col>72</xdr:col>
      <xdr:colOff>73025</xdr:colOff>
      <xdr:row>32</xdr:row>
      <xdr:rowOff>86859</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3322300" y="6269682"/>
          <a:ext cx="762000" cy="7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107116</xdr:rowOff>
    </xdr:from>
    <xdr:to>
      <xdr:col>64</xdr:col>
      <xdr:colOff>123825</xdr:colOff>
      <xdr:row>32</xdr:row>
      <xdr:rowOff>37266</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619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157916</xdr:rowOff>
    </xdr:from>
    <xdr:to>
      <xdr:col>68</xdr:col>
      <xdr:colOff>73025</xdr:colOff>
      <xdr:row>32</xdr:row>
      <xdr:rowOff>86859</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2560300" y="6244391"/>
          <a:ext cx="762000" cy="10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64398</xdr:rowOff>
    </xdr:from>
    <xdr:to>
      <xdr:col>60</xdr:col>
      <xdr:colOff>123825</xdr:colOff>
      <xdr:row>31</xdr:row>
      <xdr:rowOff>165998</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615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115198</xdr:rowOff>
    </xdr:from>
    <xdr:to>
      <xdr:col>64</xdr:col>
      <xdr:colOff>73025</xdr:colOff>
      <xdr:row>31</xdr:row>
      <xdr:rowOff>157916</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1798300" y="6201673"/>
          <a:ext cx="762000" cy="4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63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149605</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640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115061</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637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635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79084</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599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154186</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606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53793</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596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11075</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592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34,127
33,759
222.85
24,623,861
23,395,404
1,221,139
10,091,878
17,206,897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74947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25400</xdr:rowOff>
    </xdr:from>
    <xdr:to>
      <xdr:col>20</xdr:col>
      <xdr:colOff>38100</xdr:colOff>
      <xdr:row>37</xdr:row>
      <xdr:rowOff>127000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76200</xdr:rowOff>
    </xdr:from>
    <xdr:to>
      <xdr:col>24</xdr:col>
      <xdr:colOff>63500</xdr:colOff>
      <xdr:row>37</xdr:row>
      <xdr:rowOff>102870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4198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166370</xdr:rowOff>
    </xdr:from>
    <xdr:to>
      <xdr:col>15</xdr:col>
      <xdr:colOff>101600</xdr:colOff>
      <xdr:row>37</xdr:row>
      <xdr:rowOff>96520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45720</xdr:rowOff>
    </xdr:from>
    <xdr:to>
      <xdr:col>19</xdr:col>
      <xdr:colOff>177800</xdr:colOff>
      <xdr:row>37</xdr:row>
      <xdr:rowOff>76200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3893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132080</xdr:rowOff>
    </xdr:from>
    <xdr:to>
      <xdr:col>10</xdr:col>
      <xdr:colOff>165100</xdr:colOff>
      <xdr:row>37</xdr:row>
      <xdr:rowOff>62230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11430</xdr:rowOff>
    </xdr:from>
    <xdr:to>
      <xdr:col>15</xdr:col>
      <xdr:colOff>50800</xdr:colOff>
      <xdr:row>37</xdr:row>
      <xdr:rowOff>45720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3550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93980</xdr:rowOff>
    </xdr:from>
    <xdr:to>
      <xdr:col>6</xdr:col>
      <xdr:colOff>38100</xdr:colOff>
      <xdr:row>37</xdr:row>
      <xdr:rowOff>24130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144780</xdr:rowOff>
    </xdr:from>
    <xdr:to>
      <xdr:col>10</xdr:col>
      <xdr:colOff>114300</xdr:colOff>
      <xdr:row>37</xdr:row>
      <xdr:rowOff>11430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316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143527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113047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78757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40657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708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1031</xdr:rowOff>
    </xdr:from>
    <xdr:to>
      <xdr:col>55</xdr:col>
      <xdr:colOff>50800</xdr:colOff>
      <xdr:row>41</xdr:row>
      <xdr:rowOff>102631</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703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87408</xdr:rowOff>
    </xdr:from>
    <xdr:ext cx="469744"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94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2869</xdr:rowOff>
    </xdr:from>
    <xdr:to>
      <xdr:col>50</xdr:col>
      <xdr:colOff>165100</xdr:colOff>
      <xdr:row>41</xdr:row>
      <xdr:rowOff>104469</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703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51831</xdr:rowOff>
    </xdr:from>
    <xdr:to>
      <xdr:col>55</xdr:col>
      <xdr:colOff>0</xdr:colOff>
      <xdr:row>41</xdr:row>
      <xdr:rowOff>53669</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7081281"/>
          <a:ext cx="838200" cy="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3921</xdr:rowOff>
    </xdr:from>
    <xdr:to>
      <xdr:col>46</xdr:col>
      <xdr:colOff>38100</xdr:colOff>
      <xdr:row>41</xdr:row>
      <xdr:rowOff>105521</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03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53669</xdr:rowOff>
    </xdr:from>
    <xdr:to>
      <xdr:col>50</xdr:col>
      <xdr:colOff>114300</xdr:colOff>
      <xdr:row>41</xdr:row>
      <xdr:rowOff>54721</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7083119"/>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5009</xdr:rowOff>
    </xdr:from>
    <xdr:to>
      <xdr:col>41</xdr:col>
      <xdr:colOff>101600</xdr:colOff>
      <xdr:row>41</xdr:row>
      <xdr:rowOff>106609</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03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54721</xdr:rowOff>
    </xdr:from>
    <xdr:to>
      <xdr:col>45</xdr:col>
      <xdr:colOff>177800</xdr:colOff>
      <xdr:row>41</xdr:row>
      <xdr:rowOff>55809</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7084171"/>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6069</xdr:rowOff>
    </xdr:from>
    <xdr:to>
      <xdr:col>36</xdr:col>
      <xdr:colOff>165100</xdr:colOff>
      <xdr:row>41</xdr:row>
      <xdr:rowOff>107669</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703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55809</xdr:rowOff>
    </xdr:from>
    <xdr:to>
      <xdr:col>41</xdr:col>
      <xdr:colOff>50800</xdr:colOff>
      <xdr:row>41</xdr:row>
      <xdr:rowOff>56869</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7085259"/>
          <a:ext cx="889000" cy="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133249</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64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137428</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65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146215</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66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159118</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6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95596</xdr:rowOff>
    </xdr:from>
    <xdr:ext cx="469744"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91727" y="712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96648</xdr:rowOff>
    </xdr:from>
    <xdr:ext cx="469744"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515427" y="712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97736</xdr:rowOff>
    </xdr:from>
    <xdr:ext cx="469744"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626427" y="712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98796</xdr:rowOff>
    </xdr:from>
    <xdr:ext cx="469744"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37427" y="712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123916</xdr:rowOff>
    </xdr:from>
    <xdr:to>
      <xdr:col>24</xdr:col>
      <xdr:colOff>114300</xdr:colOff>
      <xdr:row>60</xdr:row>
      <xdr:rowOff>54066</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146793</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09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104322</xdr:rowOff>
    </xdr:from>
    <xdr:to>
      <xdr:col>20</xdr:col>
      <xdr:colOff>38100</xdr:colOff>
      <xdr:row>60</xdr:row>
      <xdr:rowOff>34472</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155122</xdr:rowOff>
    </xdr:from>
    <xdr:to>
      <xdr:col>24</xdr:col>
      <xdr:colOff>63500</xdr:colOff>
      <xdr:row>60</xdr:row>
      <xdr:rowOff>3266</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27067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79828</xdr:rowOff>
    </xdr:from>
    <xdr:to>
      <xdr:col>15</xdr:col>
      <xdr:colOff>101600</xdr:colOff>
      <xdr:row>60</xdr:row>
      <xdr:rowOff>9978</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130628</xdr:rowOff>
    </xdr:from>
    <xdr:to>
      <xdr:col>19</xdr:col>
      <xdr:colOff>177800</xdr:colOff>
      <xdr:row>59</xdr:row>
      <xdr:rowOff>155122</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24617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92891</xdr:rowOff>
    </xdr:from>
    <xdr:to>
      <xdr:col>10</xdr:col>
      <xdr:colOff>165100</xdr:colOff>
      <xdr:row>60</xdr:row>
      <xdr:rowOff>23041</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130628</xdr:rowOff>
    </xdr:from>
    <xdr:to>
      <xdr:col>15</xdr:col>
      <xdr:colOff>50800</xdr:colOff>
      <xdr:row>59</xdr:row>
      <xdr:rowOff>143691</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flipV="1">
          <a:off x="2019300" y="1024617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68399</xdr:rowOff>
    </xdr:from>
    <xdr:to>
      <xdr:col>6</xdr:col>
      <xdr:colOff>38100</xdr:colOff>
      <xdr:row>59</xdr:row>
      <xdr:rowOff>169999</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119199</xdr:rowOff>
    </xdr:from>
    <xdr:to>
      <xdr:col>10</xdr:col>
      <xdr:colOff>114300</xdr:colOff>
      <xdr:row>59</xdr:row>
      <xdr:rowOff>143691</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23474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50999</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26505</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997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39568</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15076</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113792</xdr:rowOff>
    </xdr:from>
    <xdr:to>
      <xdr:col>55</xdr:col>
      <xdr:colOff>50800</xdr:colOff>
      <xdr:row>64</xdr:row>
      <xdr:rowOff>43942</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91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28719</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83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115977</xdr:rowOff>
    </xdr:from>
    <xdr:to>
      <xdr:col>50</xdr:col>
      <xdr:colOff>165100</xdr:colOff>
      <xdr:row>64</xdr:row>
      <xdr:rowOff>46127</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91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164592</xdr:rowOff>
    </xdr:from>
    <xdr:to>
      <xdr:col>55</xdr:col>
      <xdr:colOff>0</xdr:colOff>
      <xdr:row>63</xdr:row>
      <xdr:rowOff>166777</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965942"/>
          <a:ext cx="8382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117372</xdr:rowOff>
    </xdr:from>
    <xdr:to>
      <xdr:col>46</xdr:col>
      <xdr:colOff>38100</xdr:colOff>
      <xdr:row>64</xdr:row>
      <xdr:rowOff>47522</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91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166777</xdr:rowOff>
    </xdr:from>
    <xdr:to>
      <xdr:col>50</xdr:col>
      <xdr:colOff>114300</xdr:colOff>
      <xdr:row>63</xdr:row>
      <xdr:rowOff>168172</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968127"/>
          <a:ext cx="8890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114842</xdr:rowOff>
    </xdr:from>
    <xdr:to>
      <xdr:col>41</xdr:col>
      <xdr:colOff>101600</xdr:colOff>
      <xdr:row>64</xdr:row>
      <xdr:rowOff>44992</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91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165642</xdr:rowOff>
    </xdr:from>
    <xdr:to>
      <xdr:col>45</xdr:col>
      <xdr:colOff>177800</xdr:colOff>
      <xdr:row>63</xdr:row>
      <xdr:rowOff>168172</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7861300" y="10966992"/>
          <a:ext cx="889000" cy="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115965</xdr:rowOff>
    </xdr:from>
    <xdr:to>
      <xdr:col>36</xdr:col>
      <xdr:colOff>165100</xdr:colOff>
      <xdr:row>64</xdr:row>
      <xdr:rowOff>46115</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91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165642</xdr:rowOff>
    </xdr:from>
    <xdr:to>
      <xdr:col>41</xdr:col>
      <xdr:colOff>50800</xdr:colOff>
      <xdr:row>63</xdr:row>
      <xdr:rowOff>166765</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966992"/>
          <a:ext cx="889000" cy="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49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37254</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1010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38649</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1011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36119</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100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37242</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101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1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100-00001F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100-000021010000}"/>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100-000023010000}"/>
            </a:ext>
          </a:extLst>
        </xdr:cNvPr>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45847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120666</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100-00002F010000}"/>
            </a:ext>
          </a:extLst>
        </xdr:cNvPr>
        <xdr:cNvSpPr txBox="1"/>
      </xdr:nvSpPr>
      <xdr:spPr>
        <a:xfrm>
          <a:off x="4673600"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67311</xdr:rowOff>
    </xdr:from>
    <xdr:to>
      <xdr:col>20</xdr:col>
      <xdr:colOff>38100</xdr:colOff>
      <xdr:row>82</xdr:row>
      <xdr:rowOff>168911</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3746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118111</xdr:rowOff>
    </xdr:from>
    <xdr:to>
      <xdr:col>24</xdr:col>
      <xdr:colOff>63500</xdr:colOff>
      <xdr:row>82</xdr:row>
      <xdr:rowOff>148589</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3797300" y="141770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34925</xdr:rowOff>
    </xdr:from>
    <xdr:to>
      <xdr:col>15</xdr:col>
      <xdr:colOff>101600</xdr:colOff>
      <xdr:row>82</xdr:row>
      <xdr:rowOff>136525</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2857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85725</xdr:rowOff>
    </xdr:from>
    <xdr:to>
      <xdr:col>19</xdr:col>
      <xdr:colOff>177800</xdr:colOff>
      <xdr:row>82</xdr:row>
      <xdr:rowOff>118111</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908300" y="1414462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8255</xdr:rowOff>
    </xdr:from>
    <xdr:to>
      <xdr:col>10</xdr:col>
      <xdr:colOff>165100</xdr:colOff>
      <xdr:row>82</xdr:row>
      <xdr:rowOff>109855</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968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59055</xdr:rowOff>
    </xdr:from>
    <xdr:to>
      <xdr:col>15</xdr:col>
      <xdr:colOff>50800</xdr:colOff>
      <xdr:row>82</xdr:row>
      <xdr:rowOff>85725</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019300" y="141179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139700</xdr:rowOff>
    </xdr:from>
    <xdr:to>
      <xdr:col>6</xdr:col>
      <xdr:colOff>38100</xdr:colOff>
      <xdr:row>82</xdr:row>
      <xdr:rowOff>69850</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079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19050</xdr:rowOff>
    </xdr:from>
    <xdr:to>
      <xdr:col>10</xdr:col>
      <xdr:colOff>114300</xdr:colOff>
      <xdr:row>82</xdr:row>
      <xdr:rowOff>59055</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130300" y="140779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100-000038010000}"/>
            </a:ext>
          </a:extLst>
        </xdr:cNvPr>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100-000039010000}"/>
            </a:ext>
          </a:extLst>
        </xdr:cNvPr>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100-00003A010000}"/>
            </a:ext>
          </a:extLst>
        </xdr:cNvPr>
        <xdr:cNvSpPr txBox="1"/>
      </xdr:nvSpPr>
      <xdr:spPr>
        <a:xfrm>
          <a:off x="1816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100-00003B010000}"/>
            </a:ext>
          </a:extLst>
        </xdr:cNvPr>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13988</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126382</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86377</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00000000-0008-0000-01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00000000-0008-0000-0100-000056010000}"/>
            </a:ext>
          </a:extLst>
        </xdr:cNvPr>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00000000-0008-0000-0100-000058010000}"/>
            </a:ext>
          </a:extLst>
        </xdr:cNvPr>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a:extLst>
            <a:ext uri="{FF2B5EF4-FFF2-40B4-BE49-F238E27FC236}">
              <a16:creationId xmlns:a16="http://schemas.microsoft.com/office/drawing/2014/main" id="{00000000-0008-0000-0100-00005A010000}"/>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114950</xdr:rowOff>
    </xdr:from>
    <xdr:to>
      <xdr:col>55</xdr:col>
      <xdr:colOff>50800</xdr:colOff>
      <xdr:row>86</xdr:row>
      <xdr:rowOff>45100</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10426700" y="146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8" name="【公営住宅】&#10;一人当たり面積該当値テキスト">
          <a:extLst>
            <a:ext uri="{FF2B5EF4-FFF2-40B4-BE49-F238E27FC236}">
              <a16:creationId xmlns:a16="http://schemas.microsoft.com/office/drawing/2014/main" id="{00000000-0008-0000-0100-000066010000}"/>
            </a:ext>
          </a:extLst>
        </xdr:cNvPr>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115773</xdr:rowOff>
    </xdr:from>
    <xdr:to>
      <xdr:col>50</xdr:col>
      <xdr:colOff>165100</xdr:colOff>
      <xdr:row>86</xdr:row>
      <xdr:rowOff>45923</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9588500" y="1468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165750</xdr:rowOff>
    </xdr:from>
    <xdr:to>
      <xdr:col>55</xdr:col>
      <xdr:colOff>0</xdr:colOff>
      <xdr:row>85</xdr:row>
      <xdr:rowOff>166573</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flipV="1">
          <a:off x="9639300" y="14739000"/>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116460</xdr:rowOff>
    </xdr:from>
    <xdr:to>
      <xdr:col>46</xdr:col>
      <xdr:colOff>38100</xdr:colOff>
      <xdr:row>86</xdr:row>
      <xdr:rowOff>46610</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8699500" y="146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166573</xdr:rowOff>
    </xdr:from>
    <xdr:to>
      <xdr:col>50</xdr:col>
      <xdr:colOff>114300</xdr:colOff>
      <xdr:row>85</xdr:row>
      <xdr:rowOff>167260</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8750300" y="14739823"/>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117053</xdr:rowOff>
    </xdr:from>
    <xdr:to>
      <xdr:col>41</xdr:col>
      <xdr:colOff>101600</xdr:colOff>
      <xdr:row>86</xdr:row>
      <xdr:rowOff>47203</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7810500" y="1469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167260</xdr:rowOff>
    </xdr:from>
    <xdr:to>
      <xdr:col>45</xdr:col>
      <xdr:colOff>177800</xdr:colOff>
      <xdr:row>85</xdr:row>
      <xdr:rowOff>167853</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7861300" y="14740510"/>
          <a:ext cx="8890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117602</xdr:rowOff>
    </xdr:from>
    <xdr:to>
      <xdr:col>36</xdr:col>
      <xdr:colOff>165100</xdr:colOff>
      <xdr:row>86</xdr:row>
      <xdr:rowOff>47752</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6921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167853</xdr:rowOff>
    </xdr:from>
    <xdr:to>
      <xdr:col>41</xdr:col>
      <xdr:colOff>50800</xdr:colOff>
      <xdr:row>85</xdr:row>
      <xdr:rowOff>168402</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6972300" y="14741103"/>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67" name="n_1aveValue【公営住宅】&#10;一人当たり面積">
          <a:extLst>
            <a:ext uri="{FF2B5EF4-FFF2-40B4-BE49-F238E27FC236}">
              <a16:creationId xmlns:a16="http://schemas.microsoft.com/office/drawing/2014/main" id="{00000000-0008-0000-0100-00006F010000}"/>
            </a:ext>
          </a:extLst>
        </xdr:cNvPr>
        <xdr:cNvSpPr txBox="1"/>
      </xdr:nvSpPr>
      <xdr:spPr>
        <a:xfrm>
          <a:off x="9391727" y="144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68" name="n_2aveValue【公営住宅】&#10;一人当たり面積">
          <a:extLst>
            <a:ext uri="{FF2B5EF4-FFF2-40B4-BE49-F238E27FC236}">
              <a16:creationId xmlns:a16="http://schemas.microsoft.com/office/drawing/2014/main" id="{00000000-0008-0000-0100-000070010000}"/>
            </a:ext>
          </a:extLst>
        </xdr:cNvPr>
        <xdr:cNvSpPr txBox="1"/>
      </xdr:nvSpPr>
      <xdr:spPr>
        <a:xfrm>
          <a:off x="85154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69" name="n_3aveValue【公営住宅】&#10;一人当たり面積">
          <a:extLst>
            <a:ext uri="{FF2B5EF4-FFF2-40B4-BE49-F238E27FC236}">
              <a16:creationId xmlns:a16="http://schemas.microsoft.com/office/drawing/2014/main" id="{00000000-0008-0000-0100-000071010000}"/>
            </a:ext>
          </a:extLst>
        </xdr:cNvPr>
        <xdr:cNvSpPr txBox="1"/>
      </xdr:nvSpPr>
      <xdr:spPr>
        <a:xfrm>
          <a:off x="7626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70" name="n_4aveValue【公営住宅】&#10;一人当たり面積">
          <a:extLst>
            <a:ext uri="{FF2B5EF4-FFF2-40B4-BE49-F238E27FC236}">
              <a16:creationId xmlns:a16="http://schemas.microsoft.com/office/drawing/2014/main" id="{00000000-0008-0000-0100-000072010000}"/>
            </a:ext>
          </a:extLst>
        </xdr:cNvPr>
        <xdr:cNvSpPr txBox="1"/>
      </xdr:nvSpPr>
      <xdr:spPr>
        <a:xfrm>
          <a:off x="6737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37050</xdr:rowOff>
    </xdr:from>
    <xdr:ext cx="469744" cy="259045"/>
    <xdr:sp macro="" textlink="">
      <xdr:nvSpPr>
        <xdr:cNvPr id="371" name="n_1mainValue【公営住宅】&#10;一人当たり面積">
          <a:extLst>
            <a:ext uri="{FF2B5EF4-FFF2-40B4-BE49-F238E27FC236}">
              <a16:creationId xmlns:a16="http://schemas.microsoft.com/office/drawing/2014/main" id="{00000000-0008-0000-0100-000073010000}"/>
            </a:ext>
          </a:extLst>
        </xdr:cNvPr>
        <xdr:cNvSpPr txBox="1"/>
      </xdr:nvSpPr>
      <xdr:spPr>
        <a:xfrm>
          <a:off x="9391727" y="1478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37737</xdr:rowOff>
    </xdr:from>
    <xdr:ext cx="469744" cy="259045"/>
    <xdr:sp macro="" textlink="">
      <xdr:nvSpPr>
        <xdr:cNvPr id="372" name="n_2mainValue【公営住宅】&#10;一人当たり面積">
          <a:extLst>
            <a:ext uri="{FF2B5EF4-FFF2-40B4-BE49-F238E27FC236}">
              <a16:creationId xmlns:a16="http://schemas.microsoft.com/office/drawing/2014/main" id="{00000000-0008-0000-0100-000074010000}"/>
            </a:ext>
          </a:extLst>
        </xdr:cNvPr>
        <xdr:cNvSpPr txBox="1"/>
      </xdr:nvSpPr>
      <xdr:spPr>
        <a:xfrm>
          <a:off x="8515427" y="1478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38330</xdr:rowOff>
    </xdr:from>
    <xdr:ext cx="469744" cy="259045"/>
    <xdr:sp macro="" textlink="">
      <xdr:nvSpPr>
        <xdr:cNvPr id="373" name="n_3mainValue【公営住宅】&#10;一人当たり面積">
          <a:extLst>
            <a:ext uri="{FF2B5EF4-FFF2-40B4-BE49-F238E27FC236}">
              <a16:creationId xmlns:a16="http://schemas.microsoft.com/office/drawing/2014/main" id="{00000000-0008-0000-0100-000075010000}"/>
            </a:ext>
          </a:extLst>
        </xdr:cNvPr>
        <xdr:cNvSpPr txBox="1"/>
      </xdr:nvSpPr>
      <xdr:spPr>
        <a:xfrm>
          <a:off x="7626427" y="1478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38879</xdr:rowOff>
    </xdr:from>
    <xdr:ext cx="469744" cy="259045"/>
    <xdr:sp macro="" textlink="">
      <xdr:nvSpPr>
        <xdr:cNvPr id="374" name="n_4mainValue【公営住宅】&#10;一人当たり面積">
          <a:extLst>
            <a:ext uri="{FF2B5EF4-FFF2-40B4-BE49-F238E27FC236}">
              <a16:creationId xmlns:a16="http://schemas.microsoft.com/office/drawing/2014/main" id="{00000000-0008-0000-0100-000076010000}"/>
            </a:ext>
          </a:extLst>
        </xdr:cNvPr>
        <xdr:cNvSpPr txBox="1"/>
      </xdr:nvSpPr>
      <xdr:spPr>
        <a:xfrm>
          <a:off x="6737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00000000-0008-0000-0100-00009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00000000-0008-0000-0100-00009F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id="{00000000-0008-0000-0100-0000A1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00000000-0008-0000-0100-0000A3010000}"/>
            </a:ext>
          </a:extLst>
        </xdr:cNvPr>
        <xdr:cNvSpPr txBox="1"/>
      </xdr:nvSpPr>
      <xdr:spPr>
        <a:xfrm>
          <a:off x="1635760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55880</xdr:rowOff>
    </xdr:from>
    <xdr:to>
      <xdr:col>85</xdr:col>
      <xdr:colOff>177800</xdr:colOff>
      <xdr:row>39</xdr:row>
      <xdr:rowOff>157480</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62687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34307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00000000-0008-0000-0100-0000AF010000}"/>
            </a:ext>
          </a:extLst>
        </xdr:cNvPr>
        <xdr:cNvSpPr txBox="1"/>
      </xdr:nvSpPr>
      <xdr:spPr>
        <a:xfrm>
          <a:off x="16357600"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26670</xdr:rowOff>
    </xdr:from>
    <xdr:to>
      <xdr:col>81</xdr:col>
      <xdr:colOff>101600</xdr:colOff>
      <xdr:row>39</xdr:row>
      <xdr:rowOff>128270</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54305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77470</xdr:rowOff>
    </xdr:from>
    <xdr:to>
      <xdr:col>85</xdr:col>
      <xdr:colOff>127000</xdr:colOff>
      <xdr:row>39</xdr:row>
      <xdr:rowOff>106680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5481300" y="676402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7620</xdr:rowOff>
    </xdr:from>
    <xdr:to>
      <xdr:col>76</xdr:col>
      <xdr:colOff>165100</xdr:colOff>
      <xdr:row>39</xdr:row>
      <xdr:rowOff>109220</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45415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58420</xdr:rowOff>
    </xdr:from>
    <xdr:to>
      <xdr:col>81</xdr:col>
      <xdr:colOff>50800</xdr:colOff>
      <xdr:row>39</xdr:row>
      <xdr:rowOff>77470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4592300" y="67449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153670</xdr:rowOff>
    </xdr:from>
    <xdr:to>
      <xdr:col>72</xdr:col>
      <xdr:colOff>38100</xdr:colOff>
      <xdr:row>39</xdr:row>
      <xdr:rowOff>83820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3652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33020</xdr:rowOff>
    </xdr:from>
    <xdr:to>
      <xdr:col>76</xdr:col>
      <xdr:colOff>114300</xdr:colOff>
      <xdr:row>39</xdr:row>
      <xdr:rowOff>58420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3703300" y="67195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129540</xdr:rowOff>
    </xdr:from>
    <xdr:to>
      <xdr:col>67</xdr:col>
      <xdr:colOff>101600</xdr:colOff>
      <xdr:row>39</xdr:row>
      <xdr:rowOff>59690</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27635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8890</xdr:rowOff>
    </xdr:from>
    <xdr:to>
      <xdr:col>71</xdr:col>
      <xdr:colOff>177800</xdr:colOff>
      <xdr:row>39</xdr:row>
      <xdr:rowOff>33020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2814300" y="66954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00000000-0008-0000-0100-0000B8010000}"/>
            </a:ext>
          </a:extLst>
        </xdr:cNvPr>
        <xdr:cNvSpPr txBox="1"/>
      </xdr:nvSpPr>
      <xdr:spPr>
        <a:xfrm>
          <a:off x="152660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4389744"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350074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26117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119397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680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100347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678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74947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676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50817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673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00000000-0008-0000-0100-0000D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00000000-0008-0000-0100-0000D6010000}"/>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00000000-0008-0000-0100-0000D8010000}"/>
            </a:ext>
          </a:extLst>
        </xdr:cNvPr>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00000000-0008-0000-0100-0000DA010000}"/>
            </a:ext>
          </a:extLst>
        </xdr:cNvPr>
        <xdr:cNvSpPr txBox="1"/>
      </xdr:nvSpPr>
      <xdr:spPr>
        <a:xfrm>
          <a:off x="221996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160274</xdr:rowOff>
    </xdr:from>
    <xdr:to>
      <xdr:col>116</xdr:col>
      <xdr:colOff>114300</xdr:colOff>
      <xdr:row>41</xdr:row>
      <xdr:rowOff>90424</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22110700" y="70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75201</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00000000-0008-0000-0100-0000E6010000}"/>
            </a:ext>
          </a:extLst>
        </xdr:cNvPr>
        <xdr:cNvSpPr txBox="1"/>
      </xdr:nvSpPr>
      <xdr:spPr>
        <a:xfrm>
          <a:off x="22199600" y="693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162560</xdr:rowOff>
    </xdr:from>
    <xdr:to>
      <xdr:col>112</xdr:col>
      <xdr:colOff>38100</xdr:colOff>
      <xdr:row>41</xdr:row>
      <xdr:rowOff>92710</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21272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39624</xdr:rowOff>
    </xdr:from>
    <xdr:to>
      <xdr:col>116</xdr:col>
      <xdr:colOff>63500</xdr:colOff>
      <xdr:row>41</xdr:row>
      <xdr:rowOff>41910</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flipV="1">
          <a:off x="21323300" y="706907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162560</xdr:rowOff>
    </xdr:from>
    <xdr:to>
      <xdr:col>107</xdr:col>
      <xdr:colOff>101600</xdr:colOff>
      <xdr:row>41</xdr:row>
      <xdr:rowOff>92710</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0383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41910</xdr:rowOff>
    </xdr:from>
    <xdr:to>
      <xdr:col>111</xdr:col>
      <xdr:colOff>177800</xdr:colOff>
      <xdr:row>41</xdr:row>
      <xdr:rowOff>41910</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20434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164846</xdr:rowOff>
    </xdr:from>
    <xdr:to>
      <xdr:col>102</xdr:col>
      <xdr:colOff>165100</xdr:colOff>
      <xdr:row>41</xdr:row>
      <xdr:rowOff>94996</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19494500" y="70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41910</xdr:rowOff>
    </xdr:from>
    <xdr:to>
      <xdr:col>107</xdr:col>
      <xdr:colOff>50800</xdr:colOff>
      <xdr:row>41</xdr:row>
      <xdr:rowOff>44196</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19545300" y="707136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164846</xdr:rowOff>
    </xdr:from>
    <xdr:to>
      <xdr:col>98</xdr:col>
      <xdr:colOff>38100</xdr:colOff>
      <xdr:row>41</xdr:row>
      <xdr:rowOff>94996</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18605500" y="70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44196</xdr:rowOff>
    </xdr:from>
    <xdr:to>
      <xdr:col>102</xdr:col>
      <xdr:colOff>114300</xdr:colOff>
      <xdr:row>41</xdr:row>
      <xdr:rowOff>44196</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8656300" y="7073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118381</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00000000-0008-0000-0100-0000EF010000}"/>
            </a:ext>
          </a:extLst>
        </xdr:cNvPr>
        <xdr:cNvSpPr txBox="1"/>
      </xdr:nvSpPr>
      <xdr:spPr>
        <a:xfrm>
          <a:off x="210757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00000000-0008-0000-0100-0000F0010000}"/>
            </a:ext>
          </a:extLst>
        </xdr:cNvPr>
        <xdr:cNvSpPr txBox="1"/>
      </xdr:nvSpPr>
      <xdr:spPr>
        <a:xfrm>
          <a:off x="20199427" y="64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00000000-0008-0000-0100-0000F1010000}"/>
            </a:ext>
          </a:extLst>
        </xdr:cNvPr>
        <xdr:cNvSpPr txBox="1"/>
      </xdr:nvSpPr>
      <xdr:spPr>
        <a:xfrm>
          <a:off x="19310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00000000-0008-0000-0100-0000F2010000}"/>
            </a:ext>
          </a:extLst>
        </xdr:cNvPr>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83837</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83837</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86123</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711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86123</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711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00000000-0008-0000-0100-00000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00000000-0008-0000-0100-00000E020000}"/>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00000000-0008-0000-0100-000010020000}"/>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00000000-0008-0000-0100-000012020000}"/>
            </a:ext>
          </a:extLst>
        </xdr:cNvPr>
        <xdr:cNvSpPr txBox="1"/>
      </xdr:nvSpPr>
      <xdr:spPr>
        <a:xfrm>
          <a:off x="16357600" y="10038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a:extLst>
            <a:ext uri="{FF2B5EF4-FFF2-40B4-BE49-F238E27FC236}">
              <a16:creationId xmlns:a16="http://schemas.microsoft.com/office/drawing/2014/main" id="{00000000-0008-0000-0100-000013020000}"/>
            </a:ext>
          </a:extLst>
        </xdr:cNvPr>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a:extLst>
            <a:ext uri="{FF2B5EF4-FFF2-40B4-BE49-F238E27FC236}">
              <a16:creationId xmlns:a16="http://schemas.microsoft.com/office/drawing/2014/main" id="{00000000-0008-0000-0100-000014020000}"/>
            </a:ext>
          </a:extLst>
        </xdr:cNvPr>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33" name="フローチャート: 判断 532">
          <a:extLst>
            <a:ext uri="{FF2B5EF4-FFF2-40B4-BE49-F238E27FC236}">
              <a16:creationId xmlns:a16="http://schemas.microsoft.com/office/drawing/2014/main" id="{00000000-0008-0000-0100-000015020000}"/>
            </a:ext>
          </a:extLst>
        </xdr:cNvPr>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a:extLst>
            <a:ext uri="{FF2B5EF4-FFF2-40B4-BE49-F238E27FC236}">
              <a16:creationId xmlns:a16="http://schemas.microsoft.com/office/drawing/2014/main" id="{00000000-0008-0000-0100-000016020000}"/>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35" name="フローチャート: 判断 534">
          <a:extLst>
            <a:ext uri="{FF2B5EF4-FFF2-40B4-BE49-F238E27FC236}">
              <a16:creationId xmlns:a16="http://schemas.microsoft.com/office/drawing/2014/main" id="{00000000-0008-0000-0100-000017020000}"/>
            </a:ext>
          </a:extLst>
        </xdr:cNvPr>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159512</xdr:rowOff>
    </xdr:from>
    <xdr:to>
      <xdr:col>85</xdr:col>
      <xdr:colOff>177800</xdr:colOff>
      <xdr:row>56</xdr:row>
      <xdr:rowOff>89662</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16268700" y="958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10939</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00000000-0008-0000-0100-00001E020000}"/>
            </a:ext>
          </a:extLst>
        </xdr:cNvPr>
        <xdr:cNvSpPr txBox="1"/>
      </xdr:nvSpPr>
      <xdr:spPr>
        <a:xfrm>
          <a:off x="16357600" y="9440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148082</xdr:rowOff>
    </xdr:from>
    <xdr:to>
      <xdr:col>81</xdr:col>
      <xdr:colOff>101600</xdr:colOff>
      <xdr:row>58</xdr:row>
      <xdr:rowOff>78232</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15430500" y="992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38862</xdr:rowOff>
    </xdr:from>
    <xdr:to>
      <xdr:col>85</xdr:col>
      <xdr:colOff>127000</xdr:colOff>
      <xdr:row>58</xdr:row>
      <xdr:rowOff>27432</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flipV="1">
          <a:off x="15481300" y="9640062"/>
          <a:ext cx="8382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122936</xdr:rowOff>
    </xdr:from>
    <xdr:to>
      <xdr:col>76</xdr:col>
      <xdr:colOff>165100</xdr:colOff>
      <xdr:row>58</xdr:row>
      <xdr:rowOff>53086</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14541500" y="98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2286</xdr:rowOff>
    </xdr:from>
    <xdr:to>
      <xdr:col>81</xdr:col>
      <xdr:colOff>50800</xdr:colOff>
      <xdr:row>58</xdr:row>
      <xdr:rowOff>27432</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4592300" y="994638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104648</xdr:rowOff>
    </xdr:from>
    <xdr:to>
      <xdr:col>72</xdr:col>
      <xdr:colOff>38100</xdr:colOff>
      <xdr:row>58</xdr:row>
      <xdr:rowOff>34798</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3652500" y="987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155448</xdr:rowOff>
    </xdr:from>
    <xdr:to>
      <xdr:col>76</xdr:col>
      <xdr:colOff>114300</xdr:colOff>
      <xdr:row>58</xdr:row>
      <xdr:rowOff>2286</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3703300" y="992809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54356</xdr:rowOff>
    </xdr:from>
    <xdr:to>
      <xdr:col>67</xdr:col>
      <xdr:colOff>101600</xdr:colOff>
      <xdr:row>57</xdr:row>
      <xdr:rowOff>155956</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2763500" y="98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105156</xdr:rowOff>
    </xdr:from>
    <xdr:to>
      <xdr:col>71</xdr:col>
      <xdr:colOff>177800</xdr:colOff>
      <xdr:row>57</xdr:row>
      <xdr:rowOff>155448</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2814300" y="987780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551" name="n_1aveValue【学校施設】&#10;有形固定資産減価償却率">
          <a:extLst>
            <a:ext uri="{FF2B5EF4-FFF2-40B4-BE49-F238E27FC236}">
              <a16:creationId xmlns:a16="http://schemas.microsoft.com/office/drawing/2014/main" id="{00000000-0008-0000-0100-000027020000}"/>
            </a:ext>
          </a:extLst>
        </xdr:cNvPr>
        <xdr:cNvSpPr txBox="1"/>
      </xdr:nvSpPr>
      <xdr:spPr>
        <a:xfrm>
          <a:off x="152660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9923</xdr:rowOff>
    </xdr:from>
    <xdr:ext cx="405111" cy="259045"/>
    <xdr:sp macro="" textlink="">
      <xdr:nvSpPr>
        <xdr:cNvPr id="552" name="n_2aveValue【学校施設】&#10;有形固定資産減価償却率">
          <a:extLst>
            <a:ext uri="{FF2B5EF4-FFF2-40B4-BE49-F238E27FC236}">
              <a16:creationId xmlns:a16="http://schemas.microsoft.com/office/drawing/2014/main" id="{00000000-0008-0000-0100-000028020000}"/>
            </a:ext>
          </a:extLst>
        </xdr:cNvPr>
        <xdr:cNvSpPr txBox="1"/>
      </xdr:nvSpPr>
      <xdr:spPr>
        <a:xfrm>
          <a:off x="14389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553" name="n_3aveValue【学校施設】&#10;有形固定資産減価償却率">
          <a:extLst>
            <a:ext uri="{FF2B5EF4-FFF2-40B4-BE49-F238E27FC236}">
              <a16:creationId xmlns:a16="http://schemas.microsoft.com/office/drawing/2014/main" id="{00000000-0008-0000-0100-000029020000}"/>
            </a:ext>
          </a:extLst>
        </xdr:cNvPr>
        <xdr:cNvSpPr txBox="1"/>
      </xdr:nvSpPr>
      <xdr:spPr>
        <a:xfrm>
          <a:off x="135007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160799</xdr:rowOff>
    </xdr:from>
    <xdr:ext cx="405111" cy="259045"/>
    <xdr:sp macro="" textlink="">
      <xdr:nvSpPr>
        <xdr:cNvPr id="554" name="n_4aveValue【学校施設】&#10;有形固定資産減価償却率">
          <a:extLst>
            <a:ext uri="{FF2B5EF4-FFF2-40B4-BE49-F238E27FC236}">
              <a16:creationId xmlns:a16="http://schemas.microsoft.com/office/drawing/2014/main" id="{00000000-0008-0000-0100-00002A020000}"/>
            </a:ext>
          </a:extLst>
        </xdr:cNvPr>
        <xdr:cNvSpPr txBox="1"/>
      </xdr:nvSpPr>
      <xdr:spPr>
        <a:xfrm>
          <a:off x="126117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94759</xdr:rowOff>
    </xdr:from>
    <xdr:ext cx="405111" cy="259045"/>
    <xdr:sp macro="" textlink="">
      <xdr:nvSpPr>
        <xdr:cNvPr id="555" name="n_1mainValue【学校施設】&#10;有形固定資産減価償却率">
          <a:extLst>
            <a:ext uri="{FF2B5EF4-FFF2-40B4-BE49-F238E27FC236}">
              <a16:creationId xmlns:a16="http://schemas.microsoft.com/office/drawing/2014/main" id="{00000000-0008-0000-0100-00002B020000}"/>
            </a:ext>
          </a:extLst>
        </xdr:cNvPr>
        <xdr:cNvSpPr txBox="1"/>
      </xdr:nvSpPr>
      <xdr:spPr>
        <a:xfrm>
          <a:off x="15266044" y="969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69613</xdr:rowOff>
    </xdr:from>
    <xdr:ext cx="405111" cy="259045"/>
    <xdr:sp macro="" textlink="">
      <xdr:nvSpPr>
        <xdr:cNvPr id="556" name="n_2mainValue【学校施設】&#10;有形固定資産減価償却率">
          <a:extLst>
            <a:ext uri="{FF2B5EF4-FFF2-40B4-BE49-F238E27FC236}">
              <a16:creationId xmlns:a16="http://schemas.microsoft.com/office/drawing/2014/main" id="{00000000-0008-0000-0100-00002C020000}"/>
            </a:ext>
          </a:extLst>
        </xdr:cNvPr>
        <xdr:cNvSpPr txBox="1"/>
      </xdr:nvSpPr>
      <xdr:spPr>
        <a:xfrm>
          <a:off x="14389744" y="967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51325</xdr:rowOff>
    </xdr:from>
    <xdr:ext cx="405111" cy="259045"/>
    <xdr:sp macro="" textlink="">
      <xdr:nvSpPr>
        <xdr:cNvPr id="557" name="n_3mainValue【学校施設】&#10;有形固定資産減価償却率">
          <a:extLst>
            <a:ext uri="{FF2B5EF4-FFF2-40B4-BE49-F238E27FC236}">
              <a16:creationId xmlns:a16="http://schemas.microsoft.com/office/drawing/2014/main" id="{00000000-0008-0000-0100-00002D020000}"/>
            </a:ext>
          </a:extLst>
        </xdr:cNvPr>
        <xdr:cNvSpPr txBox="1"/>
      </xdr:nvSpPr>
      <xdr:spPr>
        <a:xfrm>
          <a:off x="13500744" y="965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1033</xdr:rowOff>
    </xdr:from>
    <xdr:ext cx="405111" cy="259045"/>
    <xdr:sp macro="" textlink="">
      <xdr:nvSpPr>
        <xdr:cNvPr id="558" name="n_4mainValue【学校施設】&#10;有形固定資産減価償却率">
          <a:extLst>
            <a:ext uri="{FF2B5EF4-FFF2-40B4-BE49-F238E27FC236}">
              <a16:creationId xmlns:a16="http://schemas.microsoft.com/office/drawing/2014/main" id="{00000000-0008-0000-0100-00002E020000}"/>
            </a:ext>
          </a:extLst>
        </xdr:cNvPr>
        <xdr:cNvSpPr txBox="1"/>
      </xdr:nvSpPr>
      <xdr:spPr>
        <a:xfrm>
          <a:off x="12611744" y="960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00000000-0008-0000-0100-00004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a:extLst>
            <a:ext uri="{FF2B5EF4-FFF2-40B4-BE49-F238E27FC236}">
              <a16:creationId xmlns:a16="http://schemas.microsoft.com/office/drawing/2014/main" id="{00000000-0008-0000-0100-000049020000}"/>
            </a:ext>
          </a:extLst>
        </xdr:cNvPr>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a:extLst>
            <a:ext uri="{FF2B5EF4-FFF2-40B4-BE49-F238E27FC236}">
              <a16:creationId xmlns:a16="http://schemas.microsoft.com/office/drawing/2014/main" id="{00000000-0008-0000-0100-00004B020000}"/>
            </a:ext>
          </a:extLst>
        </xdr:cNvPr>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589" name="【学校施設】&#10;一人当たり面積平均値テキスト">
          <a:extLst>
            <a:ext uri="{FF2B5EF4-FFF2-40B4-BE49-F238E27FC236}">
              <a16:creationId xmlns:a16="http://schemas.microsoft.com/office/drawing/2014/main" id="{00000000-0008-0000-0100-00004D020000}"/>
            </a:ext>
          </a:extLst>
        </xdr:cNvPr>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a:extLst>
            <a:ext uri="{FF2B5EF4-FFF2-40B4-BE49-F238E27FC236}">
              <a16:creationId xmlns:a16="http://schemas.microsoft.com/office/drawing/2014/main" id="{00000000-0008-0000-0100-00004E020000}"/>
            </a:ext>
          </a:extLst>
        </xdr:cNvPr>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1" name="フローチャート: 判断 590">
          <a:extLst>
            <a:ext uri="{FF2B5EF4-FFF2-40B4-BE49-F238E27FC236}">
              <a16:creationId xmlns:a16="http://schemas.microsoft.com/office/drawing/2014/main" id="{00000000-0008-0000-0100-00004F020000}"/>
            </a:ext>
          </a:extLst>
        </xdr:cNvPr>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92" name="フローチャート: 判断 591">
          <a:extLst>
            <a:ext uri="{FF2B5EF4-FFF2-40B4-BE49-F238E27FC236}">
              <a16:creationId xmlns:a16="http://schemas.microsoft.com/office/drawing/2014/main" id="{00000000-0008-0000-0100-000050020000}"/>
            </a:ext>
          </a:extLst>
        </xdr:cNvPr>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93" name="フローチャート: 判断 592">
          <a:extLst>
            <a:ext uri="{FF2B5EF4-FFF2-40B4-BE49-F238E27FC236}">
              <a16:creationId xmlns:a16="http://schemas.microsoft.com/office/drawing/2014/main" id="{00000000-0008-0000-0100-000051020000}"/>
            </a:ext>
          </a:extLst>
        </xdr:cNvPr>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61704</xdr:rowOff>
    </xdr:from>
    <xdr:to>
      <xdr:col>116</xdr:col>
      <xdr:colOff>114300</xdr:colOff>
      <xdr:row>62</xdr:row>
      <xdr:rowOff>163304</xdr:rowOff>
    </xdr:to>
    <xdr:sp macro="" textlink="">
      <xdr:nvSpPr>
        <xdr:cNvPr id="600" name="楕円 599">
          <a:extLst>
            <a:ext uri="{FF2B5EF4-FFF2-40B4-BE49-F238E27FC236}">
              <a16:creationId xmlns:a16="http://schemas.microsoft.com/office/drawing/2014/main" id="{00000000-0008-0000-0100-000058020000}"/>
            </a:ext>
          </a:extLst>
        </xdr:cNvPr>
        <xdr:cNvSpPr/>
      </xdr:nvSpPr>
      <xdr:spPr>
        <a:xfrm>
          <a:off x="22110700" y="1069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40131</xdr:rowOff>
    </xdr:from>
    <xdr:ext cx="469744" cy="259045"/>
    <xdr:sp macro="" textlink="">
      <xdr:nvSpPr>
        <xdr:cNvPr id="601" name="【学校施設】&#10;一人当たり面積該当値テキスト">
          <a:extLst>
            <a:ext uri="{FF2B5EF4-FFF2-40B4-BE49-F238E27FC236}">
              <a16:creationId xmlns:a16="http://schemas.microsoft.com/office/drawing/2014/main" id="{00000000-0008-0000-0100-000059020000}"/>
            </a:ext>
          </a:extLst>
        </xdr:cNvPr>
        <xdr:cNvSpPr txBox="1"/>
      </xdr:nvSpPr>
      <xdr:spPr>
        <a:xfrm>
          <a:off x="22199600" y="1067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100730</xdr:rowOff>
    </xdr:from>
    <xdr:to>
      <xdr:col>112</xdr:col>
      <xdr:colOff>38100</xdr:colOff>
      <xdr:row>63</xdr:row>
      <xdr:rowOff>30880</xdr:rowOff>
    </xdr:to>
    <xdr:sp macro="" textlink="">
      <xdr:nvSpPr>
        <xdr:cNvPr id="602" name="楕円 601">
          <a:extLst>
            <a:ext uri="{FF2B5EF4-FFF2-40B4-BE49-F238E27FC236}">
              <a16:creationId xmlns:a16="http://schemas.microsoft.com/office/drawing/2014/main" id="{00000000-0008-0000-0100-00005A020000}"/>
            </a:ext>
          </a:extLst>
        </xdr:cNvPr>
        <xdr:cNvSpPr/>
      </xdr:nvSpPr>
      <xdr:spPr>
        <a:xfrm>
          <a:off x="21272500" y="1073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112504</xdr:rowOff>
    </xdr:from>
    <xdr:to>
      <xdr:col>116</xdr:col>
      <xdr:colOff>63500</xdr:colOff>
      <xdr:row>62</xdr:row>
      <xdr:rowOff>151530</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flipV="1">
          <a:off x="21323300" y="10742404"/>
          <a:ext cx="838200" cy="3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105628</xdr:rowOff>
    </xdr:from>
    <xdr:to>
      <xdr:col>107</xdr:col>
      <xdr:colOff>101600</xdr:colOff>
      <xdr:row>63</xdr:row>
      <xdr:rowOff>35778</xdr:rowOff>
    </xdr:to>
    <xdr:sp macro="" textlink="">
      <xdr:nvSpPr>
        <xdr:cNvPr id="604" name="楕円 603">
          <a:extLst>
            <a:ext uri="{FF2B5EF4-FFF2-40B4-BE49-F238E27FC236}">
              <a16:creationId xmlns:a16="http://schemas.microsoft.com/office/drawing/2014/main" id="{00000000-0008-0000-0100-00005C020000}"/>
            </a:ext>
          </a:extLst>
        </xdr:cNvPr>
        <xdr:cNvSpPr/>
      </xdr:nvSpPr>
      <xdr:spPr>
        <a:xfrm>
          <a:off x="20383500" y="1073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151530</xdr:rowOff>
    </xdr:from>
    <xdr:to>
      <xdr:col>111</xdr:col>
      <xdr:colOff>177800</xdr:colOff>
      <xdr:row>62</xdr:row>
      <xdr:rowOff>156428</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flipV="1">
          <a:off x="20434300" y="1078143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99260</xdr:rowOff>
    </xdr:from>
    <xdr:to>
      <xdr:col>102</xdr:col>
      <xdr:colOff>165100</xdr:colOff>
      <xdr:row>63</xdr:row>
      <xdr:rowOff>29410</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19494500" y="1072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150060</xdr:rowOff>
    </xdr:from>
    <xdr:to>
      <xdr:col>107</xdr:col>
      <xdr:colOff>50800</xdr:colOff>
      <xdr:row>62</xdr:row>
      <xdr:rowOff>156428</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9545300" y="10779960"/>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103668</xdr:rowOff>
    </xdr:from>
    <xdr:to>
      <xdr:col>98</xdr:col>
      <xdr:colOff>38100</xdr:colOff>
      <xdr:row>63</xdr:row>
      <xdr:rowOff>33818</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18605500" y="1073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150060</xdr:rowOff>
    </xdr:from>
    <xdr:to>
      <xdr:col>102</xdr:col>
      <xdr:colOff>114300</xdr:colOff>
      <xdr:row>62</xdr:row>
      <xdr:rowOff>154468</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18656300" y="10779960"/>
          <a:ext cx="889000" cy="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610" name="n_1aveValue【学校施設】&#10;一人当たり面積">
          <a:extLst>
            <a:ext uri="{FF2B5EF4-FFF2-40B4-BE49-F238E27FC236}">
              <a16:creationId xmlns:a16="http://schemas.microsoft.com/office/drawing/2014/main" id="{00000000-0008-0000-0100-000062020000}"/>
            </a:ext>
          </a:extLst>
        </xdr:cNvPr>
        <xdr:cNvSpPr txBox="1"/>
      </xdr:nvSpPr>
      <xdr:spPr>
        <a:xfrm>
          <a:off x="21075727" y="1045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611" name="n_2aveValue【学校施設】&#10;一人当たり面積">
          <a:extLst>
            <a:ext uri="{FF2B5EF4-FFF2-40B4-BE49-F238E27FC236}">
              <a16:creationId xmlns:a16="http://schemas.microsoft.com/office/drawing/2014/main" id="{00000000-0008-0000-0100-000063020000}"/>
            </a:ext>
          </a:extLst>
        </xdr:cNvPr>
        <xdr:cNvSpPr txBox="1"/>
      </xdr:nvSpPr>
      <xdr:spPr>
        <a:xfrm>
          <a:off x="20199427" y="1045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xdr:rowOff>
    </xdr:from>
    <xdr:ext cx="469744" cy="259045"/>
    <xdr:sp macro="" textlink="">
      <xdr:nvSpPr>
        <xdr:cNvPr id="612" name="n_3aveValue【学校施設】&#10;一人当たり面積">
          <a:extLst>
            <a:ext uri="{FF2B5EF4-FFF2-40B4-BE49-F238E27FC236}">
              <a16:creationId xmlns:a16="http://schemas.microsoft.com/office/drawing/2014/main" id="{00000000-0008-0000-0100-000064020000}"/>
            </a:ext>
          </a:extLst>
        </xdr:cNvPr>
        <xdr:cNvSpPr txBox="1"/>
      </xdr:nvSpPr>
      <xdr:spPr>
        <a:xfrm>
          <a:off x="19310427" y="104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613" name="n_4aveValue【学校施設】&#10;一人当たり面積">
          <a:extLst>
            <a:ext uri="{FF2B5EF4-FFF2-40B4-BE49-F238E27FC236}">
              <a16:creationId xmlns:a16="http://schemas.microsoft.com/office/drawing/2014/main" id="{00000000-0008-0000-0100-000065020000}"/>
            </a:ext>
          </a:extLst>
        </xdr:cNvPr>
        <xdr:cNvSpPr txBox="1"/>
      </xdr:nvSpPr>
      <xdr:spPr>
        <a:xfrm>
          <a:off x="1842142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22007</xdr:rowOff>
    </xdr:from>
    <xdr:ext cx="469744" cy="259045"/>
    <xdr:sp macro="" textlink="">
      <xdr:nvSpPr>
        <xdr:cNvPr id="614" name="n_1mainValue【学校施設】&#10;一人当たり面積">
          <a:extLst>
            <a:ext uri="{FF2B5EF4-FFF2-40B4-BE49-F238E27FC236}">
              <a16:creationId xmlns:a16="http://schemas.microsoft.com/office/drawing/2014/main" id="{00000000-0008-0000-0100-000066020000}"/>
            </a:ext>
          </a:extLst>
        </xdr:cNvPr>
        <xdr:cNvSpPr txBox="1"/>
      </xdr:nvSpPr>
      <xdr:spPr>
        <a:xfrm>
          <a:off x="21075727" y="1082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26905</xdr:rowOff>
    </xdr:from>
    <xdr:ext cx="469744" cy="259045"/>
    <xdr:sp macro="" textlink="">
      <xdr:nvSpPr>
        <xdr:cNvPr id="615" name="n_2mainValue【学校施設】&#10;一人当たり面積">
          <a:extLst>
            <a:ext uri="{FF2B5EF4-FFF2-40B4-BE49-F238E27FC236}">
              <a16:creationId xmlns:a16="http://schemas.microsoft.com/office/drawing/2014/main" id="{00000000-0008-0000-0100-000067020000}"/>
            </a:ext>
          </a:extLst>
        </xdr:cNvPr>
        <xdr:cNvSpPr txBox="1"/>
      </xdr:nvSpPr>
      <xdr:spPr>
        <a:xfrm>
          <a:off x="20199427" y="1082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20537</xdr:rowOff>
    </xdr:from>
    <xdr:ext cx="469744" cy="259045"/>
    <xdr:sp macro="" textlink="">
      <xdr:nvSpPr>
        <xdr:cNvPr id="616" name="n_3mainValue【学校施設】&#10;一人当たり面積">
          <a:extLst>
            <a:ext uri="{FF2B5EF4-FFF2-40B4-BE49-F238E27FC236}">
              <a16:creationId xmlns:a16="http://schemas.microsoft.com/office/drawing/2014/main" id="{00000000-0008-0000-0100-000068020000}"/>
            </a:ext>
          </a:extLst>
        </xdr:cNvPr>
        <xdr:cNvSpPr txBox="1"/>
      </xdr:nvSpPr>
      <xdr:spPr>
        <a:xfrm>
          <a:off x="19310427" y="1082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24945</xdr:rowOff>
    </xdr:from>
    <xdr:ext cx="469744" cy="259045"/>
    <xdr:sp macro="" textlink="">
      <xdr:nvSpPr>
        <xdr:cNvPr id="617" name="n_4mainValue【学校施設】&#10;一人当たり面積">
          <a:extLst>
            <a:ext uri="{FF2B5EF4-FFF2-40B4-BE49-F238E27FC236}">
              <a16:creationId xmlns:a16="http://schemas.microsoft.com/office/drawing/2014/main" id="{00000000-0008-0000-0100-000069020000}"/>
            </a:ext>
          </a:extLst>
        </xdr:cNvPr>
        <xdr:cNvSpPr txBox="1"/>
      </xdr:nvSpPr>
      <xdr:spPr>
        <a:xfrm>
          <a:off x="18421427" y="1082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a:extLst>
            <a:ext uri="{FF2B5EF4-FFF2-40B4-BE49-F238E27FC236}">
              <a16:creationId xmlns:a16="http://schemas.microsoft.com/office/drawing/2014/main" id="{00000000-0008-0000-0100-00008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児童館】&#10;有形固定資産減価償却率最小値テキスト">
          <a:extLst>
            <a:ext uri="{FF2B5EF4-FFF2-40B4-BE49-F238E27FC236}">
              <a16:creationId xmlns:a16="http://schemas.microsoft.com/office/drawing/2014/main" id="{00000000-0008-0000-0100-000084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46" name="【児童館】&#10;有形固定資産減価償却率最大値テキスト">
          <a:extLst>
            <a:ext uri="{FF2B5EF4-FFF2-40B4-BE49-F238E27FC236}">
              <a16:creationId xmlns:a16="http://schemas.microsoft.com/office/drawing/2014/main" id="{00000000-0008-0000-0100-000086020000}"/>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648" name="【児童館】&#10;有形固定資産減価償却率平均値テキスト">
          <a:extLst>
            <a:ext uri="{FF2B5EF4-FFF2-40B4-BE49-F238E27FC236}">
              <a16:creationId xmlns:a16="http://schemas.microsoft.com/office/drawing/2014/main" id="{00000000-0008-0000-0100-000088020000}"/>
            </a:ext>
          </a:extLst>
        </xdr:cNvPr>
        <xdr:cNvSpPr txBox="1"/>
      </xdr:nvSpPr>
      <xdr:spPr>
        <a:xfrm>
          <a:off x="16357600"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649" name="フローチャート: 判断 648">
          <a:extLst>
            <a:ext uri="{FF2B5EF4-FFF2-40B4-BE49-F238E27FC236}">
              <a16:creationId xmlns:a16="http://schemas.microsoft.com/office/drawing/2014/main" id="{00000000-0008-0000-0100-000089020000}"/>
            </a:ext>
          </a:extLst>
        </xdr:cNvPr>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650" name="フローチャート: 判断 649">
          <a:extLst>
            <a:ext uri="{FF2B5EF4-FFF2-40B4-BE49-F238E27FC236}">
              <a16:creationId xmlns:a16="http://schemas.microsoft.com/office/drawing/2014/main" id="{00000000-0008-0000-0100-00008A020000}"/>
            </a:ext>
          </a:extLst>
        </xdr:cNvPr>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651" name="フローチャート: 判断 650">
          <a:extLst>
            <a:ext uri="{FF2B5EF4-FFF2-40B4-BE49-F238E27FC236}">
              <a16:creationId xmlns:a16="http://schemas.microsoft.com/office/drawing/2014/main" id="{00000000-0008-0000-0100-00008B020000}"/>
            </a:ext>
          </a:extLst>
        </xdr:cNvPr>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52" name="フローチャート: 判断 651">
          <a:extLst>
            <a:ext uri="{FF2B5EF4-FFF2-40B4-BE49-F238E27FC236}">
              <a16:creationId xmlns:a16="http://schemas.microsoft.com/office/drawing/2014/main" id="{00000000-0008-0000-0100-00008C020000}"/>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37919</xdr:rowOff>
    </xdr:from>
    <xdr:to>
      <xdr:col>85</xdr:col>
      <xdr:colOff>177800</xdr:colOff>
      <xdr:row>83</xdr:row>
      <xdr:rowOff>139519</xdr:rowOff>
    </xdr:to>
    <xdr:sp macro="" textlink="">
      <xdr:nvSpPr>
        <xdr:cNvPr id="659" name="楕円 658">
          <a:extLst>
            <a:ext uri="{FF2B5EF4-FFF2-40B4-BE49-F238E27FC236}">
              <a16:creationId xmlns:a16="http://schemas.microsoft.com/office/drawing/2014/main" id="{00000000-0008-0000-0100-000093020000}"/>
            </a:ext>
          </a:extLst>
        </xdr:cNvPr>
        <xdr:cNvSpPr/>
      </xdr:nvSpPr>
      <xdr:spPr>
        <a:xfrm>
          <a:off x="162687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16346</xdr:rowOff>
    </xdr:from>
    <xdr:ext cx="405111" cy="259045"/>
    <xdr:sp macro="" textlink="">
      <xdr:nvSpPr>
        <xdr:cNvPr id="660" name="【児童館】&#10;有形固定資産減価償却率該当値テキスト">
          <a:extLst>
            <a:ext uri="{FF2B5EF4-FFF2-40B4-BE49-F238E27FC236}">
              <a16:creationId xmlns:a16="http://schemas.microsoft.com/office/drawing/2014/main" id="{00000000-0008-0000-0100-000094020000}"/>
            </a:ext>
          </a:extLst>
        </xdr:cNvPr>
        <xdr:cNvSpPr txBox="1"/>
      </xdr:nvSpPr>
      <xdr:spPr>
        <a:xfrm>
          <a:off x="16357600" y="1424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8527</xdr:rowOff>
    </xdr:from>
    <xdr:to>
      <xdr:col>81</xdr:col>
      <xdr:colOff>101600</xdr:colOff>
      <xdr:row>83</xdr:row>
      <xdr:rowOff>110127</xdr:rowOff>
    </xdr:to>
    <xdr:sp macro="" textlink="">
      <xdr:nvSpPr>
        <xdr:cNvPr id="661" name="楕円 660">
          <a:extLst>
            <a:ext uri="{FF2B5EF4-FFF2-40B4-BE49-F238E27FC236}">
              <a16:creationId xmlns:a16="http://schemas.microsoft.com/office/drawing/2014/main" id="{00000000-0008-0000-0100-000095020000}"/>
            </a:ext>
          </a:extLst>
        </xdr:cNvPr>
        <xdr:cNvSpPr/>
      </xdr:nvSpPr>
      <xdr:spPr>
        <a:xfrm>
          <a:off x="15430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59327</xdr:rowOff>
    </xdr:from>
    <xdr:to>
      <xdr:col>85</xdr:col>
      <xdr:colOff>127000</xdr:colOff>
      <xdr:row>83</xdr:row>
      <xdr:rowOff>88719</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5481300" y="1428967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148952</xdr:rowOff>
    </xdr:from>
    <xdr:to>
      <xdr:col>76</xdr:col>
      <xdr:colOff>165100</xdr:colOff>
      <xdr:row>83</xdr:row>
      <xdr:rowOff>79102</xdr:rowOff>
    </xdr:to>
    <xdr:sp macro="" textlink="">
      <xdr:nvSpPr>
        <xdr:cNvPr id="663" name="楕円 662">
          <a:extLst>
            <a:ext uri="{FF2B5EF4-FFF2-40B4-BE49-F238E27FC236}">
              <a16:creationId xmlns:a16="http://schemas.microsoft.com/office/drawing/2014/main" id="{00000000-0008-0000-0100-000097020000}"/>
            </a:ext>
          </a:extLst>
        </xdr:cNvPr>
        <xdr:cNvSpPr/>
      </xdr:nvSpPr>
      <xdr:spPr>
        <a:xfrm>
          <a:off x="145415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28302</xdr:rowOff>
    </xdr:from>
    <xdr:to>
      <xdr:col>81</xdr:col>
      <xdr:colOff>50800</xdr:colOff>
      <xdr:row>83</xdr:row>
      <xdr:rowOff>59327</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4592300" y="1425865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119562</xdr:rowOff>
    </xdr:from>
    <xdr:to>
      <xdr:col>72</xdr:col>
      <xdr:colOff>38100</xdr:colOff>
      <xdr:row>83</xdr:row>
      <xdr:rowOff>49712</xdr:rowOff>
    </xdr:to>
    <xdr:sp macro="" textlink="">
      <xdr:nvSpPr>
        <xdr:cNvPr id="665" name="楕円 664">
          <a:extLst>
            <a:ext uri="{FF2B5EF4-FFF2-40B4-BE49-F238E27FC236}">
              <a16:creationId xmlns:a16="http://schemas.microsoft.com/office/drawing/2014/main" id="{00000000-0008-0000-0100-000099020000}"/>
            </a:ext>
          </a:extLst>
        </xdr:cNvPr>
        <xdr:cNvSpPr/>
      </xdr:nvSpPr>
      <xdr:spPr>
        <a:xfrm>
          <a:off x="13652500" y="14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170362</xdr:rowOff>
    </xdr:from>
    <xdr:to>
      <xdr:col>76</xdr:col>
      <xdr:colOff>114300</xdr:colOff>
      <xdr:row>83</xdr:row>
      <xdr:rowOff>28302</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3703300" y="1422926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90170</xdr:rowOff>
    </xdr:from>
    <xdr:to>
      <xdr:col>67</xdr:col>
      <xdr:colOff>101600</xdr:colOff>
      <xdr:row>83</xdr:row>
      <xdr:rowOff>20320</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2763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140970</xdr:rowOff>
    </xdr:from>
    <xdr:to>
      <xdr:col>71</xdr:col>
      <xdr:colOff>177800</xdr:colOff>
      <xdr:row>82</xdr:row>
      <xdr:rowOff>170362</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2814300" y="1419987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669" name="n_1aveValue【児童館】&#10;有形固定資産減価償却率">
          <a:extLst>
            <a:ext uri="{FF2B5EF4-FFF2-40B4-BE49-F238E27FC236}">
              <a16:creationId xmlns:a16="http://schemas.microsoft.com/office/drawing/2014/main" id="{00000000-0008-0000-0100-00009D020000}"/>
            </a:ext>
          </a:extLst>
        </xdr:cNvPr>
        <xdr:cNvSpPr txBox="1"/>
      </xdr:nvSpPr>
      <xdr:spPr>
        <a:xfrm>
          <a:off x="152660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670" name="n_2aveValue【児童館】&#10;有形固定資産減価償却率">
          <a:extLst>
            <a:ext uri="{FF2B5EF4-FFF2-40B4-BE49-F238E27FC236}">
              <a16:creationId xmlns:a16="http://schemas.microsoft.com/office/drawing/2014/main" id="{00000000-0008-0000-0100-00009E020000}"/>
            </a:ext>
          </a:extLst>
        </xdr:cNvPr>
        <xdr:cNvSpPr txBox="1"/>
      </xdr:nvSpPr>
      <xdr:spPr>
        <a:xfrm>
          <a:off x="14389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671" name="n_3aveValue【児童館】&#10;有形固定資産減価償却率">
          <a:extLst>
            <a:ext uri="{FF2B5EF4-FFF2-40B4-BE49-F238E27FC236}">
              <a16:creationId xmlns:a16="http://schemas.microsoft.com/office/drawing/2014/main" id="{00000000-0008-0000-0100-00009F020000}"/>
            </a:ext>
          </a:extLst>
        </xdr:cNvPr>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24509</xdr:rowOff>
    </xdr:from>
    <xdr:ext cx="405111" cy="259045"/>
    <xdr:sp macro="" textlink="">
      <xdr:nvSpPr>
        <xdr:cNvPr id="672" name="n_4aveValue【児童館】&#10;有形固定資産減価償却率">
          <a:extLst>
            <a:ext uri="{FF2B5EF4-FFF2-40B4-BE49-F238E27FC236}">
              <a16:creationId xmlns:a16="http://schemas.microsoft.com/office/drawing/2014/main" id="{00000000-0008-0000-0100-0000A0020000}"/>
            </a:ext>
          </a:extLst>
        </xdr:cNvPr>
        <xdr:cNvSpPr txBox="1"/>
      </xdr:nvSpPr>
      <xdr:spPr>
        <a:xfrm>
          <a:off x="12611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101254</xdr:rowOff>
    </xdr:from>
    <xdr:ext cx="405111" cy="259045"/>
    <xdr:sp macro="" textlink="">
      <xdr:nvSpPr>
        <xdr:cNvPr id="673" name="n_1mainValue【児童館】&#10;有形固定資産減価償却率">
          <a:extLst>
            <a:ext uri="{FF2B5EF4-FFF2-40B4-BE49-F238E27FC236}">
              <a16:creationId xmlns:a16="http://schemas.microsoft.com/office/drawing/2014/main" id="{00000000-0008-0000-0100-0000A1020000}"/>
            </a:ext>
          </a:extLst>
        </xdr:cNvPr>
        <xdr:cNvSpPr txBox="1"/>
      </xdr:nvSpPr>
      <xdr:spPr>
        <a:xfrm>
          <a:off x="152660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70229</xdr:rowOff>
    </xdr:from>
    <xdr:ext cx="405111" cy="259045"/>
    <xdr:sp macro="" textlink="">
      <xdr:nvSpPr>
        <xdr:cNvPr id="674" name="n_2mainValue【児童館】&#10;有形固定資産減価償却率">
          <a:extLst>
            <a:ext uri="{FF2B5EF4-FFF2-40B4-BE49-F238E27FC236}">
              <a16:creationId xmlns:a16="http://schemas.microsoft.com/office/drawing/2014/main" id="{00000000-0008-0000-0100-0000A2020000}"/>
            </a:ext>
          </a:extLst>
        </xdr:cNvPr>
        <xdr:cNvSpPr txBox="1"/>
      </xdr:nvSpPr>
      <xdr:spPr>
        <a:xfrm>
          <a:off x="143897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40839</xdr:rowOff>
    </xdr:from>
    <xdr:ext cx="405111" cy="259045"/>
    <xdr:sp macro="" textlink="">
      <xdr:nvSpPr>
        <xdr:cNvPr id="675" name="n_3mainValue【児童館】&#10;有形固定資産減価償却率">
          <a:extLst>
            <a:ext uri="{FF2B5EF4-FFF2-40B4-BE49-F238E27FC236}">
              <a16:creationId xmlns:a16="http://schemas.microsoft.com/office/drawing/2014/main" id="{00000000-0008-0000-0100-0000A3020000}"/>
            </a:ext>
          </a:extLst>
        </xdr:cNvPr>
        <xdr:cNvSpPr txBox="1"/>
      </xdr:nvSpPr>
      <xdr:spPr>
        <a:xfrm>
          <a:off x="13500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676" name="n_4mainValue【児童館】&#10;有形固定資産減価償却率">
          <a:extLst>
            <a:ext uri="{FF2B5EF4-FFF2-40B4-BE49-F238E27FC236}">
              <a16:creationId xmlns:a16="http://schemas.microsoft.com/office/drawing/2014/main" id="{00000000-0008-0000-0100-0000A4020000}"/>
            </a:ext>
          </a:extLst>
        </xdr:cNvPr>
        <xdr:cNvSpPr txBox="1"/>
      </xdr:nvSpPr>
      <xdr:spPr>
        <a:xfrm>
          <a:off x="12611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00000000-0008-0000-0100-0000A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00000000-0008-0000-0100-0000A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00000000-0008-0000-0100-0000A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00000000-0008-0000-0100-0000B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03" name="【児童館】&#10;一人当たり面積最小値テキスト">
          <a:extLst>
            <a:ext uri="{FF2B5EF4-FFF2-40B4-BE49-F238E27FC236}">
              <a16:creationId xmlns:a16="http://schemas.microsoft.com/office/drawing/2014/main" id="{00000000-0008-0000-0100-0000BF020000}"/>
            </a:ext>
          </a:extLst>
        </xdr:cNvPr>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5" name="【児童館】&#10;一人当たり面積最大値テキスト">
          <a:extLst>
            <a:ext uri="{FF2B5EF4-FFF2-40B4-BE49-F238E27FC236}">
              <a16:creationId xmlns:a16="http://schemas.microsoft.com/office/drawing/2014/main" id="{00000000-0008-0000-0100-0000C1020000}"/>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134456</xdr:rowOff>
    </xdr:from>
    <xdr:ext cx="469744" cy="259045"/>
    <xdr:sp macro="" textlink="">
      <xdr:nvSpPr>
        <xdr:cNvPr id="707" name="【児童館】&#10;一人当たり面積平均値テキスト">
          <a:extLst>
            <a:ext uri="{FF2B5EF4-FFF2-40B4-BE49-F238E27FC236}">
              <a16:creationId xmlns:a16="http://schemas.microsoft.com/office/drawing/2014/main" id="{00000000-0008-0000-0100-0000C3020000}"/>
            </a:ext>
          </a:extLst>
        </xdr:cNvPr>
        <xdr:cNvSpPr txBox="1"/>
      </xdr:nvSpPr>
      <xdr:spPr>
        <a:xfrm>
          <a:off x="22199600" y="14536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708" name="フローチャート: 判断 707">
          <a:extLst>
            <a:ext uri="{FF2B5EF4-FFF2-40B4-BE49-F238E27FC236}">
              <a16:creationId xmlns:a16="http://schemas.microsoft.com/office/drawing/2014/main" id="{00000000-0008-0000-0100-0000C4020000}"/>
            </a:ext>
          </a:extLst>
        </xdr:cNvPr>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20383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145143</xdr:rowOff>
    </xdr:from>
    <xdr:to>
      <xdr:col>116</xdr:col>
      <xdr:colOff>114300</xdr:colOff>
      <xdr:row>85</xdr:row>
      <xdr:rowOff>75293</xdr:rowOff>
    </xdr:to>
    <xdr:sp macro="" textlink="">
      <xdr:nvSpPr>
        <xdr:cNvPr id="718" name="楕円 717">
          <a:extLst>
            <a:ext uri="{FF2B5EF4-FFF2-40B4-BE49-F238E27FC236}">
              <a16:creationId xmlns:a16="http://schemas.microsoft.com/office/drawing/2014/main" id="{00000000-0008-0000-0100-0000CE020000}"/>
            </a:ext>
          </a:extLst>
        </xdr:cNvPr>
        <xdr:cNvSpPr/>
      </xdr:nvSpPr>
      <xdr:spPr>
        <a:xfrm>
          <a:off x="22110700" y="1454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168020</xdr:rowOff>
    </xdr:from>
    <xdr:ext cx="469744" cy="259045"/>
    <xdr:sp macro="" textlink="">
      <xdr:nvSpPr>
        <xdr:cNvPr id="719" name="【児童館】&#10;一人当たり面積該当値テキスト">
          <a:extLst>
            <a:ext uri="{FF2B5EF4-FFF2-40B4-BE49-F238E27FC236}">
              <a16:creationId xmlns:a16="http://schemas.microsoft.com/office/drawing/2014/main" id="{00000000-0008-0000-0100-0000CF020000}"/>
            </a:ext>
          </a:extLst>
        </xdr:cNvPr>
        <xdr:cNvSpPr txBox="1"/>
      </xdr:nvSpPr>
      <xdr:spPr>
        <a:xfrm>
          <a:off x="22199600"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145143</xdr:rowOff>
    </xdr:from>
    <xdr:to>
      <xdr:col>112</xdr:col>
      <xdr:colOff>38100</xdr:colOff>
      <xdr:row>85</xdr:row>
      <xdr:rowOff>75293</xdr:rowOff>
    </xdr:to>
    <xdr:sp macro="" textlink="">
      <xdr:nvSpPr>
        <xdr:cNvPr id="720" name="楕円 719">
          <a:extLst>
            <a:ext uri="{FF2B5EF4-FFF2-40B4-BE49-F238E27FC236}">
              <a16:creationId xmlns:a16="http://schemas.microsoft.com/office/drawing/2014/main" id="{00000000-0008-0000-0100-0000D0020000}"/>
            </a:ext>
          </a:extLst>
        </xdr:cNvPr>
        <xdr:cNvSpPr/>
      </xdr:nvSpPr>
      <xdr:spPr>
        <a:xfrm>
          <a:off x="21272500" y="1454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24493</xdr:rowOff>
    </xdr:from>
    <xdr:to>
      <xdr:col>116</xdr:col>
      <xdr:colOff>63500</xdr:colOff>
      <xdr:row>85</xdr:row>
      <xdr:rowOff>24493</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21323300" y="145977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156029</xdr:rowOff>
    </xdr:from>
    <xdr:to>
      <xdr:col>107</xdr:col>
      <xdr:colOff>101600</xdr:colOff>
      <xdr:row>85</xdr:row>
      <xdr:rowOff>86179</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203835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24493</xdr:rowOff>
    </xdr:from>
    <xdr:to>
      <xdr:col>111</xdr:col>
      <xdr:colOff>177800</xdr:colOff>
      <xdr:row>85</xdr:row>
      <xdr:rowOff>35379</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flipV="1">
          <a:off x="20434300" y="145977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156029</xdr:rowOff>
    </xdr:from>
    <xdr:to>
      <xdr:col>102</xdr:col>
      <xdr:colOff>165100</xdr:colOff>
      <xdr:row>85</xdr:row>
      <xdr:rowOff>86179</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194945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35379</xdr:rowOff>
    </xdr:from>
    <xdr:to>
      <xdr:col>107</xdr:col>
      <xdr:colOff>50800</xdr:colOff>
      <xdr:row>85</xdr:row>
      <xdr:rowOff>35379</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9545300" y="14608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156029</xdr:rowOff>
    </xdr:from>
    <xdr:to>
      <xdr:col>98</xdr:col>
      <xdr:colOff>38100</xdr:colOff>
      <xdr:row>85</xdr:row>
      <xdr:rowOff>86179</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186055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35379</xdr:rowOff>
    </xdr:from>
    <xdr:to>
      <xdr:col>102</xdr:col>
      <xdr:colOff>114300</xdr:colOff>
      <xdr:row>85</xdr:row>
      <xdr:rowOff>35379</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8656300" y="14608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70048</xdr:rowOff>
    </xdr:from>
    <xdr:ext cx="469744" cy="259045"/>
    <xdr:sp macro="" textlink="">
      <xdr:nvSpPr>
        <xdr:cNvPr id="728" name="n_1aveValue【児童館】&#10;一人当たり面積">
          <a:extLst>
            <a:ext uri="{FF2B5EF4-FFF2-40B4-BE49-F238E27FC236}">
              <a16:creationId xmlns:a16="http://schemas.microsoft.com/office/drawing/2014/main" id="{00000000-0008-0000-0100-0000D8020000}"/>
            </a:ext>
          </a:extLst>
        </xdr:cNvPr>
        <xdr:cNvSpPr txBox="1"/>
      </xdr:nvSpPr>
      <xdr:spPr>
        <a:xfrm>
          <a:off x="210757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70048</xdr:rowOff>
    </xdr:from>
    <xdr:ext cx="469744" cy="259045"/>
    <xdr:sp macro="" textlink="">
      <xdr:nvSpPr>
        <xdr:cNvPr id="729" name="n_2aveValue【児童館】&#10;一人当たり面積">
          <a:extLst>
            <a:ext uri="{FF2B5EF4-FFF2-40B4-BE49-F238E27FC236}">
              <a16:creationId xmlns:a16="http://schemas.microsoft.com/office/drawing/2014/main" id="{00000000-0008-0000-0100-0000D9020000}"/>
            </a:ext>
          </a:extLst>
        </xdr:cNvPr>
        <xdr:cNvSpPr txBox="1"/>
      </xdr:nvSpPr>
      <xdr:spPr>
        <a:xfrm>
          <a:off x="201994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730" name="n_3aveValue【児童館】&#10;一人当たり面積">
          <a:extLst>
            <a:ext uri="{FF2B5EF4-FFF2-40B4-BE49-F238E27FC236}">
              <a16:creationId xmlns:a16="http://schemas.microsoft.com/office/drawing/2014/main" id="{00000000-0008-0000-0100-0000DA020000}"/>
            </a:ext>
          </a:extLst>
        </xdr:cNvPr>
        <xdr:cNvSpPr txBox="1"/>
      </xdr:nvSpPr>
      <xdr:spPr>
        <a:xfrm>
          <a:off x="19310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731" name="n_4aveValue【児童館】&#10;一人当たり面積">
          <a:extLst>
            <a:ext uri="{FF2B5EF4-FFF2-40B4-BE49-F238E27FC236}">
              <a16:creationId xmlns:a16="http://schemas.microsoft.com/office/drawing/2014/main" id="{00000000-0008-0000-0100-0000DB020000}"/>
            </a:ext>
          </a:extLst>
        </xdr:cNvPr>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66420</xdr:rowOff>
    </xdr:from>
    <xdr:ext cx="469744" cy="259045"/>
    <xdr:sp macro="" textlink="">
      <xdr:nvSpPr>
        <xdr:cNvPr id="732" name="n_1mainValue【児童館】&#10;一人当たり面積">
          <a:extLst>
            <a:ext uri="{FF2B5EF4-FFF2-40B4-BE49-F238E27FC236}">
              <a16:creationId xmlns:a16="http://schemas.microsoft.com/office/drawing/2014/main" id="{00000000-0008-0000-0100-0000DC020000}"/>
            </a:ext>
          </a:extLst>
        </xdr:cNvPr>
        <xdr:cNvSpPr txBox="1"/>
      </xdr:nvSpPr>
      <xdr:spPr>
        <a:xfrm>
          <a:off x="21075727" y="1463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77306</xdr:rowOff>
    </xdr:from>
    <xdr:ext cx="469744" cy="259045"/>
    <xdr:sp macro="" textlink="">
      <xdr:nvSpPr>
        <xdr:cNvPr id="733" name="n_2mainValue【児童館】&#10;一人当たり面積">
          <a:extLst>
            <a:ext uri="{FF2B5EF4-FFF2-40B4-BE49-F238E27FC236}">
              <a16:creationId xmlns:a16="http://schemas.microsoft.com/office/drawing/2014/main" id="{00000000-0008-0000-0100-0000DD020000}"/>
            </a:ext>
          </a:extLst>
        </xdr:cNvPr>
        <xdr:cNvSpPr txBox="1"/>
      </xdr:nvSpPr>
      <xdr:spPr>
        <a:xfrm>
          <a:off x="20199427" y="1465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77306</xdr:rowOff>
    </xdr:from>
    <xdr:ext cx="469744" cy="259045"/>
    <xdr:sp macro="" textlink="">
      <xdr:nvSpPr>
        <xdr:cNvPr id="734" name="n_3mainValue【児童館】&#10;一人当たり面積">
          <a:extLst>
            <a:ext uri="{FF2B5EF4-FFF2-40B4-BE49-F238E27FC236}">
              <a16:creationId xmlns:a16="http://schemas.microsoft.com/office/drawing/2014/main" id="{00000000-0008-0000-0100-0000DE020000}"/>
            </a:ext>
          </a:extLst>
        </xdr:cNvPr>
        <xdr:cNvSpPr txBox="1"/>
      </xdr:nvSpPr>
      <xdr:spPr>
        <a:xfrm>
          <a:off x="19310427" y="1465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77306</xdr:rowOff>
    </xdr:from>
    <xdr:ext cx="469744" cy="259045"/>
    <xdr:sp macro="" textlink="">
      <xdr:nvSpPr>
        <xdr:cNvPr id="735" name="n_4mainValue【児童館】&#10;一人当たり面積">
          <a:extLst>
            <a:ext uri="{FF2B5EF4-FFF2-40B4-BE49-F238E27FC236}">
              <a16:creationId xmlns:a16="http://schemas.microsoft.com/office/drawing/2014/main" id="{00000000-0008-0000-0100-0000DF020000}"/>
            </a:ext>
          </a:extLst>
        </xdr:cNvPr>
        <xdr:cNvSpPr txBox="1"/>
      </xdr:nvSpPr>
      <xdr:spPr>
        <a:xfrm>
          <a:off x="18421427" y="1465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00000000-0008-0000-0100-0000F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a:extLst>
            <a:ext uri="{FF2B5EF4-FFF2-40B4-BE49-F238E27FC236}">
              <a16:creationId xmlns:a16="http://schemas.microsoft.com/office/drawing/2014/main" id="{00000000-0008-0000-0100-0000F9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763" name="【公民館】&#10;有形固定資産減価償却率最大値テキスト">
          <a:extLst>
            <a:ext uri="{FF2B5EF4-FFF2-40B4-BE49-F238E27FC236}">
              <a16:creationId xmlns:a16="http://schemas.microsoft.com/office/drawing/2014/main" id="{00000000-0008-0000-0100-0000FB020000}"/>
            </a:ext>
          </a:extLst>
        </xdr:cNvPr>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765" name="【公民館】&#10;有形固定資産減価償却率平均値テキスト">
          <a:extLst>
            <a:ext uri="{FF2B5EF4-FFF2-40B4-BE49-F238E27FC236}">
              <a16:creationId xmlns:a16="http://schemas.microsoft.com/office/drawing/2014/main" id="{00000000-0008-0000-0100-0000FD020000}"/>
            </a:ext>
          </a:extLst>
        </xdr:cNvPr>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19686</xdr:rowOff>
    </xdr:from>
    <xdr:to>
      <xdr:col>85</xdr:col>
      <xdr:colOff>177800</xdr:colOff>
      <xdr:row>106</xdr:row>
      <xdr:rowOff>121286</xdr:rowOff>
    </xdr:to>
    <xdr:sp macro="" textlink="">
      <xdr:nvSpPr>
        <xdr:cNvPr id="776" name="楕円 775">
          <a:extLst>
            <a:ext uri="{FF2B5EF4-FFF2-40B4-BE49-F238E27FC236}">
              <a16:creationId xmlns:a16="http://schemas.microsoft.com/office/drawing/2014/main" id="{00000000-0008-0000-0100-000008030000}"/>
            </a:ext>
          </a:extLst>
        </xdr:cNvPr>
        <xdr:cNvSpPr/>
      </xdr:nvSpPr>
      <xdr:spPr>
        <a:xfrm>
          <a:off x="162687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169563</xdr:rowOff>
    </xdr:from>
    <xdr:ext cx="405111" cy="259045"/>
    <xdr:sp macro="" textlink="">
      <xdr:nvSpPr>
        <xdr:cNvPr id="777" name="【公民館】&#10;有形固定資産減価償却率該当値テキスト">
          <a:extLst>
            <a:ext uri="{FF2B5EF4-FFF2-40B4-BE49-F238E27FC236}">
              <a16:creationId xmlns:a16="http://schemas.microsoft.com/office/drawing/2014/main" id="{00000000-0008-0000-0100-000009030000}"/>
            </a:ext>
          </a:extLst>
        </xdr:cNvPr>
        <xdr:cNvSpPr txBox="1"/>
      </xdr:nvSpPr>
      <xdr:spPr>
        <a:xfrm>
          <a:off x="16357600"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133986</xdr:rowOff>
    </xdr:from>
    <xdr:to>
      <xdr:col>81</xdr:col>
      <xdr:colOff>101600</xdr:colOff>
      <xdr:row>106</xdr:row>
      <xdr:rowOff>64136</xdr:rowOff>
    </xdr:to>
    <xdr:sp macro="" textlink="">
      <xdr:nvSpPr>
        <xdr:cNvPr id="778" name="楕円 777">
          <a:extLst>
            <a:ext uri="{FF2B5EF4-FFF2-40B4-BE49-F238E27FC236}">
              <a16:creationId xmlns:a16="http://schemas.microsoft.com/office/drawing/2014/main" id="{00000000-0008-0000-0100-00000A030000}"/>
            </a:ext>
          </a:extLst>
        </xdr:cNvPr>
        <xdr:cNvSpPr/>
      </xdr:nvSpPr>
      <xdr:spPr>
        <a:xfrm>
          <a:off x="15430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13336</xdr:rowOff>
    </xdr:from>
    <xdr:to>
      <xdr:col>85</xdr:col>
      <xdr:colOff>127000</xdr:colOff>
      <xdr:row>106</xdr:row>
      <xdr:rowOff>70486</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a:off x="15481300" y="1818703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151130</xdr:rowOff>
    </xdr:from>
    <xdr:to>
      <xdr:col>76</xdr:col>
      <xdr:colOff>165100</xdr:colOff>
      <xdr:row>106</xdr:row>
      <xdr:rowOff>81280</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4541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13336</xdr:rowOff>
    </xdr:from>
    <xdr:to>
      <xdr:col>81</xdr:col>
      <xdr:colOff>50800</xdr:colOff>
      <xdr:row>106</xdr:row>
      <xdr:rowOff>30480</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flipV="1">
          <a:off x="14592300" y="1818703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113030</xdr:rowOff>
    </xdr:from>
    <xdr:to>
      <xdr:col>72</xdr:col>
      <xdr:colOff>38100</xdr:colOff>
      <xdr:row>106</xdr:row>
      <xdr:rowOff>43180</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3652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163830</xdr:rowOff>
    </xdr:from>
    <xdr:to>
      <xdr:col>76</xdr:col>
      <xdr:colOff>114300</xdr:colOff>
      <xdr:row>106</xdr:row>
      <xdr:rowOff>30480</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3703300" y="18166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59689</xdr:rowOff>
    </xdr:from>
    <xdr:to>
      <xdr:col>67</xdr:col>
      <xdr:colOff>101600</xdr:colOff>
      <xdr:row>105</xdr:row>
      <xdr:rowOff>161289</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2763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110489</xdr:rowOff>
    </xdr:from>
    <xdr:to>
      <xdr:col>71</xdr:col>
      <xdr:colOff>177800</xdr:colOff>
      <xdr:row>105</xdr:row>
      <xdr:rowOff>163830</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2814300" y="181127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786" name="n_1aveValue【公民館】&#10;有形固定資産減価償却率">
          <a:extLst>
            <a:ext uri="{FF2B5EF4-FFF2-40B4-BE49-F238E27FC236}">
              <a16:creationId xmlns:a16="http://schemas.microsoft.com/office/drawing/2014/main" id="{00000000-0008-0000-0100-000012030000}"/>
            </a:ext>
          </a:extLst>
        </xdr:cNvPr>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787" name="n_2aveValue【公民館】&#10;有形固定資産減価償却率">
          <a:extLst>
            <a:ext uri="{FF2B5EF4-FFF2-40B4-BE49-F238E27FC236}">
              <a16:creationId xmlns:a16="http://schemas.microsoft.com/office/drawing/2014/main" id="{00000000-0008-0000-0100-000013030000}"/>
            </a:ext>
          </a:extLst>
        </xdr:cNvPr>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788" name="n_3aveValue【公民館】&#10;有形固定資産減価償却率">
          <a:extLst>
            <a:ext uri="{FF2B5EF4-FFF2-40B4-BE49-F238E27FC236}">
              <a16:creationId xmlns:a16="http://schemas.microsoft.com/office/drawing/2014/main" id="{00000000-0008-0000-0100-000014030000}"/>
            </a:ext>
          </a:extLst>
        </xdr:cNvPr>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789" name="n_4aveValue【公民館】&#10;有形固定資産減価償却率">
          <a:extLst>
            <a:ext uri="{FF2B5EF4-FFF2-40B4-BE49-F238E27FC236}">
              <a16:creationId xmlns:a16="http://schemas.microsoft.com/office/drawing/2014/main" id="{00000000-0008-0000-0100-000015030000}"/>
            </a:ext>
          </a:extLst>
        </xdr:cNvPr>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55263</xdr:rowOff>
    </xdr:from>
    <xdr:ext cx="405111" cy="259045"/>
    <xdr:sp macro="" textlink="">
      <xdr:nvSpPr>
        <xdr:cNvPr id="790" name="n_1mainValue【公民館】&#10;有形固定資産減価償却率">
          <a:extLst>
            <a:ext uri="{FF2B5EF4-FFF2-40B4-BE49-F238E27FC236}">
              <a16:creationId xmlns:a16="http://schemas.microsoft.com/office/drawing/2014/main" id="{00000000-0008-0000-0100-000016030000}"/>
            </a:ext>
          </a:extLst>
        </xdr:cNvPr>
        <xdr:cNvSpPr txBox="1"/>
      </xdr:nvSpPr>
      <xdr:spPr>
        <a:xfrm>
          <a:off x="15266044" y="1822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72407</xdr:rowOff>
    </xdr:from>
    <xdr:ext cx="405111" cy="259045"/>
    <xdr:sp macro="" textlink="">
      <xdr:nvSpPr>
        <xdr:cNvPr id="791" name="n_2mainValue【公民館】&#10;有形固定資産減価償却率">
          <a:extLst>
            <a:ext uri="{FF2B5EF4-FFF2-40B4-BE49-F238E27FC236}">
              <a16:creationId xmlns:a16="http://schemas.microsoft.com/office/drawing/2014/main" id="{00000000-0008-0000-0100-000017030000}"/>
            </a:ext>
          </a:extLst>
        </xdr:cNvPr>
        <xdr:cNvSpPr txBox="1"/>
      </xdr:nvSpPr>
      <xdr:spPr>
        <a:xfrm>
          <a:off x="14389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34307</xdr:rowOff>
    </xdr:from>
    <xdr:ext cx="405111" cy="259045"/>
    <xdr:sp macro="" textlink="">
      <xdr:nvSpPr>
        <xdr:cNvPr id="792" name="n_3mainValue【公民館】&#10;有形固定資産減価償却率">
          <a:extLst>
            <a:ext uri="{FF2B5EF4-FFF2-40B4-BE49-F238E27FC236}">
              <a16:creationId xmlns:a16="http://schemas.microsoft.com/office/drawing/2014/main" id="{00000000-0008-0000-0100-000018030000}"/>
            </a:ext>
          </a:extLst>
        </xdr:cNvPr>
        <xdr:cNvSpPr txBox="1"/>
      </xdr:nvSpPr>
      <xdr:spPr>
        <a:xfrm>
          <a:off x="13500744"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152416</xdr:rowOff>
    </xdr:from>
    <xdr:ext cx="405111" cy="259045"/>
    <xdr:sp macro="" textlink="">
      <xdr:nvSpPr>
        <xdr:cNvPr id="793" name="n_4mainValue【公民館】&#10;有形固定資産減価償却率">
          <a:extLst>
            <a:ext uri="{FF2B5EF4-FFF2-40B4-BE49-F238E27FC236}">
              <a16:creationId xmlns:a16="http://schemas.microsoft.com/office/drawing/2014/main" id="{00000000-0008-0000-0100-000019030000}"/>
            </a:ext>
          </a:extLst>
        </xdr:cNvPr>
        <xdr:cNvSpPr txBox="1"/>
      </xdr:nvSpPr>
      <xdr:spPr>
        <a:xfrm>
          <a:off x="12611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00000000-0008-0000-0100-00001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a:extLst>
            <a:ext uri="{FF2B5EF4-FFF2-40B4-BE49-F238E27FC236}">
              <a16:creationId xmlns:a16="http://schemas.microsoft.com/office/drawing/2014/main" id="{00000000-0008-0000-0100-00003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0" name="【公民館】&#10;一人当たり面積最小値テキスト">
          <a:extLst>
            <a:ext uri="{FF2B5EF4-FFF2-40B4-BE49-F238E27FC236}">
              <a16:creationId xmlns:a16="http://schemas.microsoft.com/office/drawing/2014/main" id="{00000000-0008-0000-0100-00003403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822" name="【公民館】&#10;一人当たり面積最大値テキスト">
          <a:extLst>
            <a:ext uri="{FF2B5EF4-FFF2-40B4-BE49-F238E27FC236}">
              <a16:creationId xmlns:a16="http://schemas.microsoft.com/office/drawing/2014/main" id="{00000000-0008-0000-0100-000036030000}"/>
            </a:ext>
          </a:extLst>
        </xdr:cNvPr>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824" name="【公民館】&#10;一人当たり面積平均値テキスト">
          <a:extLst>
            <a:ext uri="{FF2B5EF4-FFF2-40B4-BE49-F238E27FC236}">
              <a16:creationId xmlns:a16="http://schemas.microsoft.com/office/drawing/2014/main" id="{00000000-0008-0000-0100-000038030000}"/>
            </a:ext>
          </a:extLst>
        </xdr:cNvPr>
        <xdr:cNvSpPr txBox="1"/>
      </xdr:nvSpPr>
      <xdr:spPr>
        <a:xfrm>
          <a:off x="2219960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126637</xdr:rowOff>
    </xdr:from>
    <xdr:to>
      <xdr:col>116</xdr:col>
      <xdr:colOff>114300</xdr:colOff>
      <xdr:row>109</xdr:row>
      <xdr:rowOff>56787</xdr:rowOff>
    </xdr:to>
    <xdr:sp macro="" textlink="">
      <xdr:nvSpPr>
        <xdr:cNvPr id="835" name="楕円 834">
          <a:extLst>
            <a:ext uri="{FF2B5EF4-FFF2-40B4-BE49-F238E27FC236}">
              <a16:creationId xmlns:a16="http://schemas.microsoft.com/office/drawing/2014/main" id="{00000000-0008-0000-0100-000043030000}"/>
            </a:ext>
          </a:extLst>
        </xdr:cNvPr>
        <xdr:cNvSpPr/>
      </xdr:nvSpPr>
      <xdr:spPr>
        <a:xfrm>
          <a:off x="221107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41564</xdr:rowOff>
    </xdr:from>
    <xdr:ext cx="469744" cy="259045"/>
    <xdr:sp macro="" textlink="">
      <xdr:nvSpPr>
        <xdr:cNvPr id="836" name="【公民館】&#10;一人当たり面積該当値テキスト">
          <a:extLst>
            <a:ext uri="{FF2B5EF4-FFF2-40B4-BE49-F238E27FC236}">
              <a16:creationId xmlns:a16="http://schemas.microsoft.com/office/drawing/2014/main" id="{00000000-0008-0000-0100-000044030000}"/>
            </a:ext>
          </a:extLst>
        </xdr:cNvPr>
        <xdr:cNvSpPr txBox="1"/>
      </xdr:nvSpPr>
      <xdr:spPr>
        <a:xfrm>
          <a:off x="22199600" y="1855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126637</xdr:rowOff>
    </xdr:from>
    <xdr:to>
      <xdr:col>112</xdr:col>
      <xdr:colOff>38100</xdr:colOff>
      <xdr:row>109</xdr:row>
      <xdr:rowOff>56787</xdr:rowOff>
    </xdr:to>
    <xdr:sp macro="" textlink="">
      <xdr:nvSpPr>
        <xdr:cNvPr id="837" name="楕円 836">
          <a:extLst>
            <a:ext uri="{FF2B5EF4-FFF2-40B4-BE49-F238E27FC236}">
              <a16:creationId xmlns:a16="http://schemas.microsoft.com/office/drawing/2014/main" id="{00000000-0008-0000-0100-000045030000}"/>
            </a:ext>
          </a:extLst>
        </xdr:cNvPr>
        <xdr:cNvSpPr/>
      </xdr:nvSpPr>
      <xdr:spPr>
        <a:xfrm>
          <a:off x="212725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5987</xdr:rowOff>
    </xdr:from>
    <xdr:to>
      <xdr:col>116</xdr:col>
      <xdr:colOff>63500</xdr:colOff>
      <xdr:row>109</xdr:row>
      <xdr:rowOff>5987</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a:off x="21323300" y="186940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127726</xdr:rowOff>
    </xdr:from>
    <xdr:to>
      <xdr:col>107</xdr:col>
      <xdr:colOff>101600</xdr:colOff>
      <xdr:row>109</xdr:row>
      <xdr:rowOff>57876</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20383500" y="1864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5987</xdr:rowOff>
    </xdr:from>
    <xdr:to>
      <xdr:col>111</xdr:col>
      <xdr:colOff>177800</xdr:colOff>
      <xdr:row>109</xdr:row>
      <xdr:rowOff>7076</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flipV="1">
          <a:off x="20434300" y="1869403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127726</xdr:rowOff>
    </xdr:from>
    <xdr:to>
      <xdr:col>102</xdr:col>
      <xdr:colOff>165100</xdr:colOff>
      <xdr:row>109</xdr:row>
      <xdr:rowOff>57876</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19494500" y="1864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7076</xdr:rowOff>
    </xdr:from>
    <xdr:to>
      <xdr:col>107</xdr:col>
      <xdr:colOff>50800</xdr:colOff>
      <xdr:row>109</xdr:row>
      <xdr:rowOff>7076</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a:off x="19545300" y="186951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128814</xdr:rowOff>
    </xdr:from>
    <xdr:to>
      <xdr:col>98</xdr:col>
      <xdr:colOff>38100</xdr:colOff>
      <xdr:row>109</xdr:row>
      <xdr:rowOff>58964</xdr:rowOff>
    </xdr:to>
    <xdr:sp macro="" textlink="">
      <xdr:nvSpPr>
        <xdr:cNvPr id="843" name="楕円 842">
          <a:extLst>
            <a:ext uri="{FF2B5EF4-FFF2-40B4-BE49-F238E27FC236}">
              <a16:creationId xmlns:a16="http://schemas.microsoft.com/office/drawing/2014/main" id="{00000000-0008-0000-0100-00004B030000}"/>
            </a:ext>
          </a:extLst>
        </xdr:cNvPr>
        <xdr:cNvSpPr/>
      </xdr:nvSpPr>
      <xdr:spPr>
        <a:xfrm>
          <a:off x="18605500" y="186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7076</xdr:rowOff>
    </xdr:from>
    <xdr:to>
      <xdr:col>102</xdr:col>
      <xdr:colOff>114300</xdr:colOff>
      <xdr:row>109</xdr:row>
      <xdr:rowOff>8164</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flipV="1">
          <a:off x="18656300" y="1869512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43378</xdr:rowOff>
    </xdr:from>
    <xdr:ext cx="469744" cy="259045"/>
    <xdr:sp macro="" textlink="">
      <xdr:nvSpPr>
        <xdr:cNvPr id="845" name="n_1aveValue【公民館】&#10;一人当たり面積">
          <a:extLst>
            <a:ext uri="{FF2B5EF4-FFF2-40B4-BE49-F238E27FC236}">
              <a16:creationId xmlns:a16="http://schemas.microsoft.com/office/drawing/2014/main" id="{00000000-0008-0000-0100-00004D030000}"/>
            </a:ext>
          </a:extLst>
        </xdr:cNvPr>
        <xdr:cNvSpPr txBox="1"/>
      </xdr:nvSpPr>
      <xdr:spPr>
        <a:xfrm>
          <a:off x="210757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37935</xdr:rowOff>
    </xdr:from>
    <xdr:ext cx="469744" cy="259045"/>
    <xdr:sp macro="" textlink="">
      <xdr:nvSpPr>
        <xdr:cNvPr id="846" name="n_2aveValue【公民館】&#10;一人当たり面積">
          <a:extLst>
            <a:ext uri="{FF2B5EF4-FFF2-40B4-BE49-F238E27FC236}">
              <a16:creationId xmlns:a16="http://schemas.microsoft.com/office/drawing/2014/main" id="{00000000-0008-0000-0100-00004E030000}"/>
            </a:ext>
          </a:extLst>
        </xdr:cNvPr>
        <xdr:cNvSpPr txBox="1"/>
      </xdr:nvSpPr>
      <xdr:spPr>
        <a:xfrm>
          <a:off x="20199427" y="182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847" name="n_3aveValue【公民館】&#10;一人当たり面積">
          <a:extLst>
            <a:ext uri="{FF2B5EF4-FFF2-40B4-BE49-F238E27FC236}">
              <a16:creationId xmlns:a16="http://schemas.microsoft.com/office/drawing/2014/main" id="{00000000-0008-0000-0100-00004F030000}"/>
            </a:ext>
          </a:extLst>
        </xdr:cNvPr>
        <xdr:cNvSpPr txBox="1"/>
      </xdr:nvSpPr>
      <xdr:spPr>
        <a:xfrm>
          <a:off x="193104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848" name="n_4aveValue【公民館】&#10;一人当たり面積">
          <a:extLst>
            <a:ext uri="{FF2B5EF4-FFF2-40B4-BE49-F238E27FC236}">
              <a16:creationId xmlns:a16="http://schemas.microsoft.com/office/drawing/2014/main" id="{00000000-0008-0000-0100-000050030000}"/>
            </a:ext>
          </a:extLst>
        </xdr:cNvPr>
        <xdr:cNvSpPr txBox="1"/>
      </xdr:nvSpPr>
      <xdr:spPr>
        <a:xfrm>
          <a:off x="184214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47914</xdr:rowOff>
    </xdr:from>
    <xdr:ext cx="469744" cy="259045"/>
    <xdr:sp macro="" textlink="">
      <xdr:nvSpPr>
        <xdr:cNvPr id="849" name="n_1mainValue【公民館】&#10;一人当たり面積">
          <a:extLst>
            <a:ext uri="{FF2B5EF4-FFF2-40B4-BE49-F238E27FC236}">
              <a16:creationId xmlns:a16="http://schemas.microsoft.com/office/drawing/2014/main" id="{00000000-0008-0000-0100-000051030000}"/>
            </a:ext>
          </a:extLst>
        </xdr:cNvPr>
        <xdr:cNvSpPr txBox="1"/>
      </xdr:nvSpPr>
      <xdr:spPr>
        <a:xfrm>
          <a:off x="21075727" y="187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49003</xdr:rowOff>
    </xdr:from>
    <xdr:ext cx="469744" cy="259045"/>
    <xdr:sp macro="" textlink="">
      <xdr:nvSpPr>
        <xdr:cNvPr id="850" name="n_2mainValue【公民館】&#10;一人当たり面積">
          <a:extLst>
            <a:ext uri="{FF2B5EF4-FFF2-40B4-BE49-F238E27FC236}">
              <a16:creationId xmlns:a16="http://schemas.microsoft.com/office/drawing/2014/main" id="{00000000-0008-0000-0100-000052030000}"/>
            </a:ext>
          </a:extLst>
        </xdr:cNvPr>
        <xdr:cNvSpPr txBox="1"/>
      </xdr:nvSpPr>
      <xdr:spPr>
        <a:xfrm>
          <a:off x="20199427" y="1873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49003</xdr:rowOff>
    </xdr:from>
    <xdr:ext cx="469744" cy="259045"/>
    <xdr:sp macro="" textlink="">
      <xdr:nvSpPr>
        <xdr:cNvPr id="851" name="n_3mainValue【公民館】&#10;一人当たり面積">
          <a:extLst>
            <a:ext uri="{FF2B5EF4-FFF2-40B4-BE49-F238E27FC236}">
              <a16:creationId xmlns:a16="http://schemas.microsoft.com/office/drawing/2014/main" id="{00000000-0008-0000-0100-000053030000}"/>
            </a:ext>
          </a:extLst>
        </xdr:cNvPr>
        <xdr:cNvSpPr txBox="1"/>
      </xdr:nvSpPr>
      <xdr:spPr>
        <a:xfrm>
          <a:off x="19310427" y="1873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50091</xdr:rowOff>
    </xdr:from>
    <xdr:ext cx="469744" cy="259045"/>
    <xdr:sp macro="" textlink="">
      <xdr:nvSpPr>
        <xdr:cNvPr id="852" name="n_4mainValue【公民館】&#10;一人当たり面積">
          <a:extLst>
            <a:ext uri="{FF2B5EF4-FFF2-40B4-BE49-F238E27FC236}">
              <a16:creationId xmlns:a16="http://schemas.microsoft.com/office/drawing/2014/main" id="{00000000-0008-0000-0100-000054030000}"/>
            </a:ext>
          </a:extLst>
        </xdr:cNvPr>
        <xdr:cNvSpPr txBox="1"/>
      </xdr:nvSpPr>
      <xdr:spPr>
        <a:xfrm>
          <a:off x="18421427" y="1873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00000000-0008-0000-0100-00005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00000000-0008-0000-0100-00005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については、類似団体平均より低い値で推移してきたが、新たな学校施設の建設により大幅に低下した。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は有形固定資産減価償却率については類似団体平均より高く、当該施設の老朽化が目立っているが、令和５年度より中部保育所整備工事を予定しており、徐々に数値の改善が図られるものと想定される。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その他の施設についても、老朽化が進んでいるが、公共施設等総合管理計画において、施設総量の最適化として、公共施設等の延べ床面積を</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％削減すると目標を掲げており、今後も同計画に基づき老朽化した施設の集約化や複合化、除却を進めながら対策に取り組んでいく。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34,127
33,759
222.85
24,623,861
23,395,404
1,221,139
10,091,878
17,206,897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97246</xdr:rowOff>
    </xdr:from>
    <xdr:to>
      <xdr:col>24</xdr:col>
      <xdr:colOff>114300</xdr:colOff>
      <xdr:row>40</xdr:row>
      <xdr:rowOff>27396</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75673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87449</xdr:rowOff>
    </xdr:from>
    <xdr:to>
      <xdr:col>20</xdr:col>
      <xdr:colOff>38100</xdr:colOff>
      <xdr:row>40</xdr:row>
      <xdr:rowOff>17599</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138249</xdr:rowOff>
    </xdr:from>
    <xdr:to>
      <xdr:col>24</xdr:col>
      <xdr:colOff>63500</xdr:colOff>
      <xdr:row>39</xdr:row>
      <xdr:rowOff>148046</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82479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164193</xdr:rowOff>
    </xdr:from>
    <xdr:to>
      <xdr:col>15</xdr:col>
      <xdr:colOff>101600</xdr:colOff>
      <xdr:row>40</xdr:row>
      <xdr:rowOff>94343</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138249</xdr:rowOff>
    </xdr:from>
    <xdr:to>
      <xdr:col>19</xdr:col>
      <xdr:colOff>177800</xdr:colOff>
      <xdr:row>40</xdr:row>
      <xdr:rowOff>43543</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flipV="1">
          <a:off x="2908300" y="6824799"/>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141333</xdr:rowOff>
    </xdr:from>
    <xdr:to>
      <xdr:col>10</xdr:col>
      <xdr:colOff>165100</xdr:colOff>
      <xdr:row>40</xdr:row>
      <xdr:rowOff>71483</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20683</xdr:rowOff>
    </xdr:from>
    <xdr:to>
      <xdr:col>15</xdr:col>
      <xdr:colOff>50800</xdr:colOff>
      <xdr:row>40</xdr:row>
      <xdr:rowOff>43543</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87868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116840</xdr:rowOff>
    </xdr:from>
    <xdr:to>
      <xdr:col>6</xdr:col>
      <xdr:colOff>38100</xdr:colOff>
      <xdr:row>40</xdr:row>
      <xdr:rowOff>46990</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167640</xdr:rowOff>
    </xdr:from>
    <xdr:to>
      <xdr:col>10</xdr:col>
      <xdr:colOff>114300</xdr:colOff>
      <xdr:row>40</xdr:row>
      <xdr:rowOff>20683</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85419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8726</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86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85470</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62610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92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38117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77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10160</xdr:rowOff>
    </xdr:from>
    <xdr:to>
      <xdr:col>55</xdr:col>
      <xdr:colOff>50800</xdr:colOff>
      <xdr:row>41</xdr:row>
      <xdr:rowOff>111760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96537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95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13970</xdr:rowOff>
    </xdr:from>
    <xdr:to>
      <xdr:col>50</xdr:col>
      <xdr:colOff>165100</xdr:colOff>
      <xdr:row>41</xdr:row>
      <xdr:rowOff>115570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60960</xdr:rowOff>
    </xdr:from>
    <xdr:to>
      <xdr:col>55</xdr:col>
      <xdr:colOff>0</xdr:colOff>
      <xdr:row>41</xdr:row>
      <xdr:rowOff>64770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9639300" y="70904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13970</xdr:rowOff>
    </xdr:from>
    <xdr:to>
      <xdr:col>46</xdr:col>
      <xdr:colOff>38100</xdr:colOff>
      <xdr:row>41</xdr:row>
      <xdr:rowOff>115570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64770</xdr:rowOff>
    </xdr:from>
    <xdr:to>
      <xdr:col>50</xdr:col>
      <xdr:colOff>114300</xdr:colOff>
      <xdr:row>41</xdr:row>
      <xdr:rowOff>64770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8750300" y="709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17780</xdr:rowOff>
    </xdr:from>
    <xdr:to>
      <xdr:col>41</xdr:col>
      <xdr:colOff>101600</xdr:colOff>
      <xdr:row>41</xdr:row>
      <xdr:rowOff>119380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64770</xdr:rowOff>
    </xdr:from>
    <xdr:to>
      <xdr:col>45</xdr:col>
      <xdr:colOff>177800</xdr:colOff>
      <xdr:row>41</xdr:row>
      <xdr:rowOff>68580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7861300" y="7094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17780</xdr:rowOff>
    </xdr:from>
    <xdr:to>
      <xdr:col>36</xdr:col>
      <xdr:colOff>165100</xdr:colOff>
      <xdr:row>41</xdr:row>
      <xdr:rowOff>119380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68580</xdr:rowOff>
    </xdr:from>
    <xdr:to>
      <xdr:col>41</xdr:col>
      <xdr:colOff>50800</xdr:colOff>
      <xdr:row>41</xdr:row>
      <xdr:rowOff>68580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972300" y="709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106697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106697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110507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110507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2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2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200-0000B1000000}"/>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200-0000B3000000}"/>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101056</xdr:rowOff>
    </xdr:from>
    <xdr:to>
      <xdr:col>24</xdr:col>
      <xdr:colOff>114300</xdr:colOff>
      <xdr:row>60</xdr:row>
      <xdr:rowOff>31206</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45847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123933</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200-0000BF000000}"/>
            </a:ext>
          </a:extLst>
        </xdr:cNvPr>
        <xdr:cNvSpPr txBox="1"/>
      </xdr:nvSpPr>
      <xdr:spPr>
        <a:xfrm>
          <a:off x="4673600" y="1006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25944</xdr:rowOff>
    </xdr:from>
    <xdr:to>
      <xdr:col>20</xdr:col>
      <xdr:colOff>38100</xdr:colOff>
      <xdr:row>60</xdr:row>
      <xdr:rowOff>127544</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3746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151856</xdr:rowOff>
    </xdr:from>
    <xdr:to>
      <xdr:col>24</xdr:col>
      <xdr:colOff>63500</xdr:colOff>
      <xdr:row>60</xdr:row>
      <xdr:rowOff>76744</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flipV="1">
          <a:off x="3797300" y="10267406"/>
          <a:ext cx="8382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163104</xdr:rowOff>
    </xdr:from>
    <xdr:to>
      <xdr:col>15</xdr:col>
      <xdr:colOff>101600</xdr:colOff>
      <xdr:row>60</xdr:row>
      <xdr:rowOff>93254</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2857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42454</xdr:rowOff>
    </xdr:from>
    <xdr:to>
      <xdr:col>19</xdr:col>
      <xdr:colOff>177800</xdr:colOff>
      <xdr:row>60</xdr:row>
      <xdr:rowOff>76744</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908300" y="103294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125549</xdr:rowOff>
    </xdr:from>
    <xdr:to>
      <xdr:col>10</xdr:col>
      <xdr:colOff>165100</xdr:colOff>
      <xdr:row>60</xdr:row>
      <xdr:rowOff>55699</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968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4899</xdr:rowOff>
    </xdr:from>
    <xdr:to>
      <xdr:col>15</xdr:col>
      <xdr:colOff>50800</xdr:colOff>
      <xdr:row>60</xdr:row>
      <xdr:rowOff>42454</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2019300" y="1029189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89626</xdr:rowOff>
    </xdr:from>
    <xdr:to>
      <xdr:col>6</xdr:col>
      <xdr:colOff>38100</xdr:colOff>
      <xdr:row>60</xdr:row>
      <xdr:rowOff>19776</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1079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140426</xdr:rowOff>
    </xdr:from>
    <xdr:to>
      <xdr:col>10</xdr:col>
      <xdr:colOff>114300</xdr:colOff>
      <xdr:row>60</xdr:row>
      <xdr:rowOff>4899</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130300" y="102559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66420</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705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59889</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816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48458</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927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144071</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35820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109781</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2705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72226</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1816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36303</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92774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2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200-0000E8000000}"/>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200-0000EA000000}"/>
            </a:ext>
          </a:extLst>
        </xdr:cNvPr>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200-0000EC000000}"/>
            </a:ext>
          </a:extLst>
        </xdr:cNvPr>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145796</xdr:rowOff>
    </xdr:from>
    <xdr:to>
      <xdr:col>55</xdr:col>
      <xdr:colOff>50800</xdr:colOff>
      <xdr:row>64</xdr:row>
      <xdr:rowOff>75946</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10426700" y="109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60723</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200-0000F8000000}"/>
            </a:ext>
          </a:extLst>
        </xdr:cNvPr>
        <xdr:cNvSpPr txBox="1"/>
      </xdr:nvSpPr>
      <xdr:spPr>
        <a:xfrm>
          <a:off x="10515600" y="108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129794</xdr:rowOff>
    </xdr:from>
    <xdr:to>
      <xdr:col>50</xdr:col>
      <xdr:colOff>165100</xdr:colOff>
      <xdr:row>64</xdr:row>
      <xdr:rowOff>59944</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9588500" y="109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9144</xdr:rowOff>
    </xdr:from>
    <xdr:to>
      <xdr:col>55</xdr:col>
      <xdr:colOff>0</xdr:colOff>
      <xdr:row>64</xdr:row>
      <xdr:rowOff>25146</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9639300" y="1098194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130937</xdr:rowOff>
    </xdr:from>
    <xdr:to>
      <xdr:col>46</xdr:col>
      <xdr:colOff>38100</xdr:colOff>
      <xdr:row>64</xdr:row>
      <xdr:rowOff>61087</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8699500" y="1093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9144</xdr:rowOff>
    </xdr:from>
    <xdr:to>
      <xdr:col>50</xdr:col>
      <xdr:colOff>114300</xdr:colOff>
      <xdr:row>64</xdr:row>
      <xdr:rowOff>10287</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8750300" y="1098194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132080</xdr:rowOff>
    </xdr:from>
    <xdr:to>
      <xdr:col>41</xdr:col>
      <xdr:colOff>101600</xdr:colOff>
      <xdr:row>64</xdr:row>
      <xdr:rowOff>62230</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7810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10287</xdr:rowOff>
    </xdr:from>
    <xdr:to>
      <xdr:col>45</xdr:col>
      <xdr:colOff>177800</xdr:colOff>
      <xdr:row>64</xdr:row>
      <xdr:rowOff>11430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7861300" y="1098308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132842</xdr:rowOff>
    </xdr:from>
    <xdr:to>
      <xdr:col>36</xdr:col>
      <xdr:colOff>165100</xdr:colOff>
      <xdr:row>64</xdr:row>
      <xdr:rowOff>62992</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6921500" y="1093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11430</xdr:rowOff>
    </xdr:from>
    <xdr:to>
      <xdr:col>41</xdr:col>
      <xdr:colOff>50800</xdr:colOff>
      <xdr:row>64</xdr:row>
      <xdr:rowOff>12192</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6972300" y="1098423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170959</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200-000001010000}"/>
            </a:ext>
          </a:extLst>
        </xdr:cNvPr>
        <xdr:cNvSpPr txBox="1"/>
      </xdr:nvSpPr>
      <xdr:spPr>
        <a:xfrm>
          <a:off x="9391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11701</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200-000002010000}"/>
            </a:ext>
          </a:extLst>
        </xdr:cNvPr>
        <xdr:cNvSpPr txBox="1"/>
      </xdr:nvSpPr>
      <xdr:spPr>
        <a:xfrm>
          <a:off x="85154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15511</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200-000003010000}"/>
            </a:ext>
          </a:extLst>
        </xdr:cNvPr>
        <xdr:cNvSpPr txBox="1"/>
      </xdr:nvSpPr>
      <xdr:spPr>
        <a:xfrm>
          <a:off x="7626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19702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200-000004010000}"/>
            </a:ext>
          </a:extLst>
        </xdr:cNvPr>
        <xdr:cNvSpPr txBox="1"/>
      </xdr:nvSpPr>
      <xdr:spPr>
        <a:xfrm>
          <a:off x="6737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51071</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200-000005010000}"/>
            </a:ext>
          </a:extLst>
        </xdr:cNvPr>
        <xdr:cNvSpPr txBox="1"/>
      </xdr:nvSpPr>
      <xdr:spPr>
        <a:xfrm>
          <a:off x="9391727" y="1102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52214</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200-000006010000}"/>
            </a:ext>
          </a:extLst>
        </xdr:cNvPr>
        <xdr:cNvSpPr txBox="1"/>
      </xdr:nvSpPr>
      <xdr:spPr>
        <a:xfrm>
          <a:off x="8515427" y="1102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53357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200-000007010000}"/>
            </a:ext>
          </a:extLst>
        </xdr:cNvPr>
        <xdr:cNvSpPr txBox="1"/>
      </xdr:nvSpPr>
      <xdr:spPr>
        <a:xfrm>
          <a:off x="7626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54119</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200-000008010000}"/>
            </a:ext>
          </a:extLst>
        </xdr:cNvPr>
        <xdr:cNvSpPr txBox="1"/>
      </xdr:nvSpPr>
      <xdr:spPr>
        <a:xfrm>
          <a:off x="6737427" y="1102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00000000-0008-0000-0200-00003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a:extLst>
            <a:ext uri="{FF2B5EF4-FFF2-40B4-BE49-F238E27FC236}">
              <a16:creationId xmlns:a16="http://schemas.microsoft.com/office/drawing/2014/main" id="{00000000-0008-0000-0200-000033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309" name="【市民会館】&#10;有形固定資産減価償却率最大値テキスト">
          <a:extLst>
            <a:ext uri="{FF2B5EF4-FFF2-40B4-BE49-F238E27FC236}">
              <a16:creationId xmlns:a16="http://schemas.microsoft.com/office/drawing/2014/main" id="{00000000-0008-0000-0200-000035010000}"/>
            </a:ext>
          </a:extLst>
        </xdr:cNvPr>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00000000-0008-0000-0200-000037010000}"/>
            </a:ext>
          </a:extLst>
        </xdr:cNvPr>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13" name="フローチャート: 判断 312">
          <a:extLst>
            <a:ext uri="{FF2B5EF4-FFF2-40B4-BE49-F238E27FC236}">
              <a16:creationId xmlns:a16="http://schemas.microsoft.com/office/drawing/2014/main" id="{00000000-0008-0000-0200-00003901000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314" name="フローチャート: 判断 313">
          <a:extLst>
            <a:ext uri="{FF2B5EF4-FFF2-40B4-BE49-F238E27FC236}">
              <a16:creationId xmlns:a16="http://schemas.microsoft.com/office/drawing/2014/main" id="{00000000-0008-0000-0200-00003A010000}"/>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315" name="フローチャート: 判断 314">
          <a:extLst>
            <a:ext uri="{FF2B5EF4-FFF2-40B4-BE49-F238E27FC236}">
              <a16:creationId xmlns:a16="http://schemas.microsoft.com/office/drawing/2014/main" id="{00000000-0008-0000-0200-00003B010000}"/>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316" name="フローチャート: 判断 315">
          <a:extLst>
            <a:ext uri="{FF2B5EF4-FFF2-40B4-BE49-F238E27FC236}">
              <a16:creationId xmlns:a16="http://schemas.microsoft.com/office/drawing/2014/main" id="{00000000-0008-0000-0200-00003C010000}"/>
            </a:ext>
          </a:extLst>
        </xdr:cNvPr>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92348</xdr:rowOff>
    </xdr:from>
    <xdr:to>
      <xdr:col>24</xdr:col>
      <xdr:colOff>114300</xdr:colOff>
      <xdr:row>108</xdr:row>
      <xdr:rowOff>22498</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45847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70775</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00000000-0008-0000-0200-000043010000}"/>
            </a:ext>
          </a:extLst>
        </xdr:cNvPr>
        <xdr:cNvSpPr txBox="1"/>
      </xdr:nvSpPr>
      <xdr:spPr>
        <a:xfrm>
          <a:off x="4673600"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49893</xdr:rowOff>
    </xdr:from>
    <xdr:to>
      <xdr:col>20</xdr:col>
      <xdr:colOff>38100</xdr:colOff>
      <xdr:row>107</xdr:row>
      <xdr:rowOff>151493</xdr:rowOff>
    </xdr:to>
    <xdr:sp macro="" textlink="">
      <xdr:nvSpPr>
        <xdr:cNvPr id="324" name="楕円 323">
          <a:extLst>
            <a:ext uri="{FF2B5EF4-FFF2-40B4-BE49-F238E27FC236}">
              <a16:creationId xmlns:a16="http://schemas.microsoft.com/office/drawing/2014/main" id="{00000000-0008-0000-0200-000044010000}"/>
            </a:ext>
          </a:extLst>
        </xdr:cNvPr>
        <xdr:cNvSpPr/>
      </xdr:nvSpPr>
      <xdr:spPr>
        <a:xfrm>
          <a:off x="3746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100693</xdr:rowOff>
    </xdr:from>
    <xdr:to>
      <xdr:col>24</xdr:col>
      <xdr:colOff>63500</xdr:colOff>
      <xdr:row>107</xdr:row>
      <xdr:rowOff>143148</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3797300" y="18445843"/>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18869</xdr:rowOff>
    </xdr:from>
    <xdr:to>
      <xdr:col>15</xdr:col>
      <xdr:colOff>101600</xdr:colOff>
      <xdr:row>107</xdr:row>
      <xdr:rowOff>120469</xdr:rowOff>
    </xdr:to>
    <xdr:sp macro="" textlink="">
      <xdr:nvSpPr>
        <xdr:cNvPr id="326" name="楕円 325">
          <a:extLst>
            <a:ext uri="{FF2B5EF4-FFF2-40B4-BE49-F238E27FC236}">
              <a16:creationId xmlns:a16="http://schemas.microsoft.com/office/drawing/2014/main" id="{00000000-0008-0000-0200-000046010000}"/>
            </a:ext>
          </a:extLst>
        </xdr:cNvPr>
        <xdr:cNvSpPr/>
      </xdr:nvSpPr>
      <xdr:spPr>
        <a:xfrm>
          <a:off x="2857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69669</xdr:rowOff>
    </xdr:from>
    <xdr:to>
      <xdr:col>19</xdr:col>
      <xdr:colOff>177800</xdr:colOff>
      <xdr:row>107</xdr:row>
      <xdr:rowOff>100693</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2908300" y="1841481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97245</xdr:rowOff>
    </xdr:from>
    <xdr:to>
      <xdr:col>10</xdr:col>
      <xdr:colOff>165100</xdr:colOff>
      <xdr:row>108</xdr:row>
      <xdr:rowOff>27395</xdr:rowOff>
    </xdr:to>
    <xdr:sp macro="" textlink="">
      <xdr:nvSpPr>
        <xdr:cNvPr id="328" name="楕円 327">
          <a:extLst>
            <a:ext uri="{FF2B5EF4-FFF2-40B4-BE49-F238E27FC236}">
              <a16:creationId xmlns:a16="http://schemas.microsoft.com/office/drawing/2014/main" id="{00000000-0008-0000-0200-000048010000}"/>
            </a:ext>
          </a:extLst>
        </xdr:cNvPr>
        <xdr:cNvSpPr/>
      </xdr:nvSpPr>
      <xdr:spPr>
        <a:xfrm>
          <a:off x="1968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69669</xdr:rowOff>
    </xdr:from>
    <xdr:to>
      <xdr:col>15</xdr:col>
      <xdr:colOff>50800</xdr:colOff>
      <xdr:row>107</xdr:row>
      <xdr:rowOff>148045</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flipV="1">
          <a:off x="2019300" y="18414819"/>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72752</xdr:rowOff>
    </xdr:from>
    <xdr:to>
      <xdr:col>6</xdr:col>
      <xdr:colOff>38100</xdr:colOff>
      <xdr:row>108</xdr:row>
      <xdr:rowOff>2902</xdr:rowOff>
    </xdr:to>
    <xdr:sp macro="" textlink="">
      <xdr:nvSpPr>
        <xdr:cNvPr id="330" name="楕円 329">
          <a:extLst>
            <a:ext uri="{FF2B5EF4-FFF2-40B4-BE49-F238E27FC236}">
              <a16:creationId xmlns:a16="http://schemas.microsoft.com/office/drawing/2014/main" id="{00000000-0008-0000-0200-00004A010000}"/>
            </a:ext>
          </a:extLst>
        </xdr:cNvPr>
        <xdr:cNvSpPr/>
      </xdr:nvSpPr>
      <xdr:spPr>
        <a:xfrm>
          <a:off x="1079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123552</xdr:rowOff>
    </xdr:from>
    <xdr:to>
      <xdr:col>10</xdr:col>
      <xdr:colOff>114300</xdr:colOff>
      <xdr:row>107</xdr:row>
      <xdr:rowOff>148045</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1130300" y="1846870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332" name="n_1aveValue【市民会館】&#10;有形固定資産減価償却率">
          <a:extLst>
            <a:ext uri="{FF2B5EF4-FFF2-40B4-BE49-F238E27FC236}">
              <a16:creationId xmlns:a16="http://schemas.microsoft.com/office/drawing/2014/main" id="{00000000-0008-0000-0200-00004C010000}"/>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333" name="n_2aveValue【市民会館】&#10;有形固定資産減価償却率">
          <a:extLst>
            <a:ext uri="{FF2B5EF4-FFF2-40B4-BE49-F238E27FC236}">
              <a16:creationId xmlns:a16="http://schemas.microsoft.com/office/drawing/2014/main" id="{00000000-0008-0000-0200-00004D010000}"/>
            </a:ext>
          </a:extLst>
        </xdr:cNvPr>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334" name="n_3aveValue【市民会館】&#10;有形固定資産減価償却率">
          <a:extLst>
            <a:ext uri="{FF2B5EF4-FFF2-40B4-BE49-F238E27FC236}">
              <a16:creationId xmlns:a16="http://schemas.microsoft.com/office/drawing/2014/main" id="{00000000-0008-0000-0200-00004E010000}"/>
            </a:ext>
          </a:extLst>
        </xdr:cNvPr>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335" name="n_4aveValue【市民会館】&#10;有形固定資産減価償却率">
          <a:extLst>
            <a:ext uri="{FF2B5EF4-FFF2-40B4-BE49-F238E27FC236}">
              <a16:creationId xmlns:a16="http://schemas.microsoft.com/office/drawing/2014/main" id="{00000000-0008-0000-0200-00004F010000}"/>
            </a:ext>
          </a:extLst>
        </xdr:cNvPr>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142620</xdr:rowOff>
    </xdr:from>
    <xdr:ext cx="405111" cy="259045"/>
    <xdr:sp macro="" textlink="">
      <xdr:nvSpPr>
        <xdr:cNvPr id="336" name="n_1mainValue【市民会館】&#10;有形固定資産減価償却率">
          <a:extLst>
            <a:ext uri="{FF2B5EF4-FFF2-40B4-BE49-F238E27FC236}">
              <a16:creationId xmlns:a16="http://schemas.microsoft.com/office/drawing/2014/main" id="{00000000-0008-0000-0200-000050010000}"/>
            </a:ext>
          </a:extLst>
        </xdr:cNvPr>
        <xdr:cNvSpPr txBox="1"/>
      </xdr:nvSpPr>
      <xdr:spPr>
        <a:xfrm>
          <a:off x="3582044" y="184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111596</xdr:rowOff>
    </xdr:from>
    <xdr:ext cx="405111" cy="259045"/>
    <xdr:sp macro="" textlink="">
      <xdr:nvSpPr>
        <xdr:cNvPr id="337" name="n_2mainValue【市民会館】&#10;有形固定資産減価償却率">
          <a:extLst>
            <a:ext uri="{FF2B5EF4-FFF2-40B4-BE49-F238E27FC236}">
              <a16:creationId xmlns:a16="http://schemas.microsoft.com/office/drawing/2014/main" id="{00000000-0008-0000-0200-000051010000}"/>
            </a:ext>
          </a:extLst>
        </xdr:cNvPr>
        <xdr:cNvSpPr txBox="1"/>
      </xdr:nvSpPr>
      <xdr:spPr>
        <a:xfrm>
          <a:off x="2705744" y="184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18522</xdr:rowOff>
    </xdr:from>
    <xdr:ext cx="405111" cy="259045"/>
    <xdr:sp macro="" textlink="">
      <xdr:nvSpPr>
        <xdr:cNvPr id="338" name="n_3mainValue【市民会館】&#10;有形固定資産減価償却率">
          <a:extLst>
            <a:ext uri="{FF2B5EF4-FFF2-40B4-BE49-F238E27FC236}">
              <a16:creationId xmlns:a16="http://schemas.microsoft.com/office/drawing/2014/main" id="{00000000-0008-0000-0200-000052010000}"/>
            </a:ext>
          </a:extLst>
        </xdr:cNvPr>
        <xdr:cNvSpPr txBox="1"/>
      </xdr:nvSpPr>
      <xdr:spPr>
        <a:xfrm>
          <a:off x="1816744" y="1853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165479</xdr:rowOff>
    </xdr:from>
    <xdr:ext cx="405111" cy="259045"/>
    <xdr:sp macro="" textlink="">
      <xdr:nvSpPr>
        <xdr:cNvPr id="339" name="n_4mainValue【市民会館】&#10;有形固定資産減価償却率">
          <a:extLst>
            <a:ext uri="{FF2B5EF4-FFF2-40B4-BE49-F238E27FC236}">
              <a16:creationId xmlns:a16="http://schemas.microsoft.com/office/drawing/2014/main" id="{00000000-0008-0000-0200-000053010000}"/>
            </a:ext>
          </a:extLst>
        </xdr:cNvPr>
        <xdr:cNvSpPr txBox="1"/>
      </xdr:nvSpPr>
      <xdr:spPr>
        <a:xfrm>
          <a:off x="927744" y="1851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a:extLst>
            <a:ext uri="{FF2B5EF4-FFF2-40B4-BE49-F238E27FC236}">
              <a16:creationId xmlns:a16="http://schemas.microsoft.com/office/drawing/2014/main" id="{00000000-0008-0000-0200-00006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64" name="【市民会館】&#10;一人当たり面積最小値テキスト">
          <a:extLst>
            <a:ext uri="{FF2B5EF4-FFF2-40B4-BE49-F238E27FC236}">
              <a16:creationId xmlns:a16="http://schemas.microsoft.com/office/drawing/2014/main" id="{00000000-0008-0000-0200-00006C010000}"/>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366" name="【市民会館】&#10;一人当たり面積最大値テキスト">
          <a:extLst>
            <a:ext uri="{FF2B5EF4-FFF2-40B4-BE49-F238E27FC236}">
              <a16:creationId xmlns:a16="http://schemas.microsoft.com/office/drawing/2014/main" id="{00000000-0008-0000-0200-00006E010000}"/>
            </a:ext>
          </a:extLst>
        </xdr:cNvPr>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368" name="【市民会館】&#10;一人当たり面積平均値テキスト">
          <a:extLst>
            <a:ext uri="{FF2B5EF4-FFF2-40B4-BE49-F238E27FC236}">
              <a16:creationId xmlns:a16="http://schemas.microsoft.com/office/drawing/2014/main" id="{00000000-0008-0000-0200-000070010000}"/>
            </a:ext>
          </a:extLst>
        </xdr:cNvPr>
        <xdr:cNvSpPr txBox="1"/>
      </xdr:nvSpPr>
      <xdr:spPr>
        <a:xfrm>
          <a:off x="10515600"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370" name="フローチャート: 判断 369">
          <a:extLst>
            <a:ext uri="{FF2B5EF4-FFF2-40B4-BE49-F238E27FC236}">
              <a16:creationId xmlns:a16="http://schemas.microsoft.com/office/drawing/2014/main" id="{00000000-0008-0000-0200-000072010000}"/>
            </a:ext>
          </a:extLst>
        </xdr:cNvPr>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371" name="フローチャート: 判断 370">
          <a:extLst>
            <a:ext uri="{FF2B5EF4-FFF2-40B4-BE49-F238E27FC236}">
              <a16:creationId xmlns:a16="http://schemas.microsoft.com/office/drawing/2014/main" id="{00000000-0008-0000-0200-000073010000}"/>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372" name="フローチャート: 判断 371">
          <a:extLst>
            <a:ext uri="{FF2B5EF4-FFF2-40B4-BE49-F238E27FC236}">
              <a16:creationId xmlns:a16="http://schemas.microsoft.com/office/drawing/2014/main" id="{00000000-0008-0000-0200-000074010000}"/>
            </a:ext>
          </a:extLst>
        </xdr:cNvPr>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373" name="フローチャート: 判断 372">
          <a:extLst>
            <a:ext uri="{FF2B5EF4-FFF2-40B4-BE49-F238E27FC236}">
              <a16:creationId xmlns:a16="http://schemas.microsoft.com/office/drawing/2014/main" id="{00000000-0008-0000-0200-000075010000}"/>
            </a:ext>
          </a:extLst>
        </xdr:cNvPr>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379" name="楕円 378">
          <a:extLst>
            <a:ext uri="{FF2B5EF4-FFF2-40B4-BE49-F238E27FC236}">
              <a16:creationId xmlns:a16="http://schemas.microsoft.com/office/drawing/2014/main" id="{00000000-0008-0000-0200-00007B010000}"/>
            </a:ext>
          </a:extLst>
        </xdr:cNvPr>
        <xdr:cNvSpPr/>
      </xdr:nvSpPr>
      <xdr:spPr>
        <a:xfrm>
          <a:off x="104267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139082</xdr:rowOff>
    </xdr:from>
    <xdr:ext cx="469744" cy="259045"/>
    <xdr:sp macro="" textlink="">
      <xdr:nvSpPr>
        <xdr:cNvPr id="380" name="【市民会館】&#10;一人当たり面積該当値テキスト">
          <a:extLst>
            <a:ext uri="{FF2B5EF4-FFF2-40B4-BE49-F238E27FC236}">
              <a16:creationId xmlns:a16="http://schemas.microsoft.com/office/drawing/2014/main" id="{00000000-0008-0000-0200-00007C010000}"/>
            </a:ext>
          </a:extLst>
        </xdr:cNvPr>
        <xdr:cNvSpPr txBox="1"/>
      </xdr:nvSpPr>
      <xdr:spPr>
        <a:xfrm>
          <a:off x="10515600"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164464</xdr:rowOff>
    </xdr:from>
    <xdr:to>
      <xdr:col>50</xdr:col>
      <xdr:colOff>165100</xdr:colOff>
      <xdr:row>107</xdr:row>
      <xdr:rowOff>94614</xdr:rowOff>
    </xdr:to>
    <xdr:sp macro="" textlink="">
      <xdr:nvSpPr>
        <xdr:cNvPr id="381" name="楕円 380">
          <a:extLst>
            <a:ext uri="{FF2B5EF4-FFF2-40B4-BE49-F238E27FC236}">
              <a16:creationId xmlns:a16="http://schemas.microsoft.com/office/drawing/2014/main" id="{00000000-0008-0000-0200-00007D010000}"/>
            </a:ext>
          </a:extLst>
        </xdr:cNvPr>
        <xdr:cNvSpPr/>
      </xdr:nvSpPr>
      <xdr:spPr>
        <a:xfrm>
          <a:off x="95885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40005</xdr:rowOff>
    </xdr:from>
    <xdr:to>
      <xdr:col>55</xdr:col>
      <xdr:colOff>0</xdr:colOff>
      <xdr:row>107</xdr:row>
      <xdr:rowOff>43814</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flipV="1">
          <a:off x="9639300" y="1838515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170180</xdr:rowOff>
    </xdr:from>
    <xdr:to>
      <xdr:col>46</xdr:col>
      <xdr:colOff>38100</xdr:colOff>
      <xdr:row>107</xdr:row>
      <xdr:rowOff>100330</xdr:rowOff>
    </xdr:to>
    <xdr:sp macro="" textlink="">
      <xdr:nvSpPr>
        <xdr:cNvPr id="383" name="楕円 382">
          <a:extLst>
            <a:ext uri="{FF2B5EF4-FFF2-40B4-BE49-F238E27FC236}">
              <a16:creationId xmlns:a16="http://schemas.microsoft.com/office/drawing/2014/main" id="{00000000-0008-0000-0200-00007F010000}"/>
            </a:ext>
          </a:extLst>
        </xdr:cNvPr>
        <xdr:cNvSpPr/>
      </xdr:nvSpPr>
      <xdr:spPr>
        <a:xfrm>
          <a:off x="8699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43814</xdr:rowOff>
    </xdr:from>
    <xdr:to>
      <xdr:col>50</xdr:col>
      <xdr:colOff>114300</xdr:colOff>
      <xdr:row>107</xdr:row>
      <xdr:rowOff>49530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flipV="1">
          <a:off x="8750300" y="183889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2539</xdr:rowOff>
    </xdr:from>
    <xdr:to>
      <xdr:col>41</xdr:col>
      <xdr:colOff>101600</xdr:colOff>
      <xdr:row>107</xdr:row>
      <xdr:rowOff>104139</xdr:rowOff>
    </xdr:to>
    <xdr:sp macro="" textlink="">
      <xdr:nvSpPr>
        <xdr:cNvPr id="385" name="楕円 384">
          <a:extLst>
            <a:ext uri="{FF2B5EF4-FFF2-40B4-BE49-F238E27FC236}">
              <a16:creationId xmlns:a16="http://schemas.microsoft.com/office/drawing/2014/main" id="{00000000-0008-0000-0200-000081010000}"/>
            </a:ext>
          </a:extLst>
        </xdr:cNvPr>
        <xdr:cNvSpPr/>
      </xdr:nvSpPr>
      <xdr:spPr>
        <a:xfrm>
          <a:off x="7810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49530</xdr:rowOff>
    </xdr:from>
    <xdr:to>
      <xdr:col>45</xdr:col>
      <xdr:colOff>177800</xdr:colOff>
      <xdr:row>107</xdr:row>
      <xdr:rowOff>53339</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flipV="1">
          <a:off x="7861300" y="183946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6350</xdr:rowOff>
    </xdr:from>
    <xdr:to>
      <xdr:col>36</xdr:col>
      <xdr:colOff>165100</xdr:colOff>
      <xdr:row>107</xdr:row>
      <xdr:rowOff>107950</xdr:rowOff>
    </xdr:to>
    <xdr:sp macro="" textlink="">
      <xdr:nvSpPr>
        <xdr:cNvPr id="387" name="楕円 386">
          <a:extLst>
            <a:ext uri="{FF2B5EF4-FFF2-40B4-BE49-F238E27FC236}">
              <a16:creationId xmlns:a16="http://schemas.microsoft.com/office/drawing/2014/main" id="{00000000-0008-0000-0200-000083010000}"/>
            </a:ext>
          </a:extLst>
        </xdr:cNvPr>
        <xdr:cNvSpPr/>
      </xdr:nvSpPr>
      <xdr:spPr>
        <a:xfrm>
          <a:off x="6921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53339</xdr:rowOff>
    </xdr:from>
    <xdr:to>
      <xdr:col>41</xdr:col>
      <xdr:colOff>50800</xdr:colOff>
      <xdr:row>107</xdr:row>
      <xdr:rowOff>57150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flipV="1">
          <a:off x="6972300" y="183984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389" name="n_1aveValue【市民会館】&#10;一人当たり面積">
          <a:extLst>
            <a:ext uri="{FF2B5EF4-FFF2-40B4-BE49-F238E27FC236}">
              <a16:creationId xmlns:a16="http://schemas.microsoft.com/office/drawing/2014/main" id="{00000000-0008-0000-0200-000085010000}"/>
            </a:ext>
          </a:extLst>
        </xdr:cNvPr>
        <xdr:cNvSpPr txBox="1"/>
      </xdr:nvSpPr>
      <xdr:spPr>
        <a:xfrm>
          <a:off x="9391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390" name="n_2aveValue【市民会館】&#10;一人当たり面積">
          <a:extLst>
            <a:ext uri="{FF2B5EF4-FFF2-40B4-BE49-F238E27FC236}">
              <a16:creationId xmlns:a16="http://schemas.microsoft.com/office/drawing/2014/main" id="{00000000-0008-0000-0200-000086010000}"/>
            </a:ext>
          </a:extLst>
        </xdr:cNvPr>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391" name="n_3aveValue【市民会館】&#10;一人当たり面積">
          <a:extLst>
            <a:ext uri="{FF2B5EF4-FFF2-40B4-BE49-F238E27FC236}">
              <a16:creationId xmlns:a16="http://schemas.microsoft.com/office/drawing/2014/main" id="{00000000-0008-0000-0200-000087010000}"/>
            </a:ext>
          </a:extLst>
        </xdr:cNvPr>
        <xdr:cNvSpPr txBox="1"/>
      </xdr:nvSpPr>
      <xdr:spPr>
        <a:xfrm>
          <a:off x="7626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392" name="n_4aveValue【市民会館】&#10;一人当たり面積">
          <a:extLst>
            <a:ext uri="{FF2B5EF4-FFF2-40B4-BE49-F238E27FC236}">
              <a16:creationId xmlns:a16="http://schemas.microsoft.com/office/drawing/2014/main" id="{00000000-0008-0000-0200-000088010000}"/>
            </a:ext>
          </a:extLst>
        </xdr:cNvPr>
        <xdr:cNvSpPr txBox="1"/>
      </xdr:nvSpPr>
      <xdr:spPr>
        <a:xfrm>
          <a:off x="6737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85741</xdr:rowOff>
    </xdr:from>
    <xdr:ext cx="469744" cy="259045"/>
    <xdr:sp macro="" textlink="">
      <xdr:nvSpPr>
        <xdr:cNvPr id="393" name="n_1mainValue【市民会館】&#10;一人当たり面積">
          <a:extLst>
            <a:ext uri="{FF2B5EF4-FFF2-40B4-BE49-F238E27FC236}">
              <a16:creationId xmlns:a16="http://schemas.microsoft.com/office/drawing/2014/main" id="{00000000-0008-0000-0200-000089010000}"/>
            </a:ext>
          </a:extLst>
        </xdr:cNvPr>
        <xdr:cNvSpPr txBox="1"/>
      </xdr:nvSpPr>
      <xdr:spPr>
        <a:xfrm>
          <a:off x="9391727" y="1843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91457</xdr:rowOff>
    </xdr:from>
    <xdr:ext cx="469744" cy="259045"/>
    <xdr:sp macro="" textlink="">
      <xdr:nvSpPr>
        <xdr:cNvPr id="394" name="n_2mainValue【市民会館】&#10;一人当たり面積">
          <a:extLst>
            <a:ext uri="{FF2B5EF4-FFF2-40B4-BE49-F238E27FC236}">
              <a16:creationId xmlns:a16="http://schemas.microsoft.com/office/drawing/2014/main" id="{00000000-0008-0000-0200-00008A010000}"/>
            </a:ext>
          </a:extLst>
        </xdr:cNvPr>
        <xdr:cNvSpPr txBox="1"/>
      </xdr:nvSpPr>
      <xdr:spPr>
        <a:xfrm>
          <a:off x="8515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95266</xdr:rowOff>
    </xdr:from>
    <xdr:ext cx="469744" cy="259045"/>
    <xdr:sp macro="" textlink="">
      <xdr:nvSpPr>
        <xdr:cNvPr id="395" name="n_3mainValue【市民会館】&#10;一人当たり面積">
          <a:extLst>
            <a:ext uri="{FF2B5EF4-FFF2-40B4-BE49-F238E27FC236}">
              <a16:creationId xmlns:a16="http://schemas.microsoft.com/office/drawing/2014/main" id="{00000000-0008-0000-0200-00008B010000}"/>
            </a:ext>
          </a:extLst>
        </xdr:cNvPr>
        <xdr:cNvSpPr txBox="1"/>
      </xdr:nvSpPr>
      <xdr:spPr>
        <a:xfrm>
          <a:off x="7626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99077</xdr:rowOff>
    </xdr:from>
    <xdr:ext cx="469744" cy="259045"/>
    <xdr:sp macro="" textlink="">
      <xdr:nvSpPr>
        <xdr:cNvPr id="396" name="n_4mainValue【市民会館】&#10;一人当たり面積">
          <a:extLst>
            <a:ext uri="{FF2B5EF4-FFF2-40B4-BE49-F238E27FC236}">
              <a16:creationId xmlns:a16="http://schemas.microsoft.com/office/drawing/2014/main" id="{00000000-0008-0000-0200-00008C010000}"/>
            </a:ext>
          </a:extLst>
        </xdr:cNvPr>
        <xdr:cNvSpPr txBox="1"/>
      </xdr:nvSpPr>
      <xdr:spPr>
        <a:xfrm>
          <a:off x="6737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a:extLst>
            <a:ext uri="{FF2B5EF4-FFF2-40B4-BE49-F238E27FC236}">
              <a16:creationId xmlns:a16="http://schemas.microsoft.com/office/drawing/2014/main" id="{00000000-0008-0000-0200-0000A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423" name="【一般廃棄物処理施設】&#10;有形固定資産減価償却率最小値テキスト">
          <a:extLst>
            <a:ext uri="{FF2B5EF4-FFF2-40B4-BE49-F238E27FC236}">
              <a16:creationId xmlns:a16="http://schemas.microsoft.com/office/drawing/2014/main" id="{00000000-0008-0000-0200-0000A7010000}"/>
            </a:ext>
          </a:extLst>
        </xdr:cNvPr>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5" name="【一般廃棄物処理施設】&#10;有形固定資産減価償却率最大値テキスト">
          <a:extLst>
            <a:ext uri="{FF2B5EF4-FFF2-40B4-BE49-F238E27FC236}">
              <a16:creationId xmlns:a16="http://schemas.microsoft.com/office/drawing/2014/main" id="{00000000-0008-0000-0200-0000A9010000}"/>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427" name="【一般廃棄物処理施設】&#10;有形固定資産減価償却率平均値テキスト">
          <a:extLst>
            <a:ext uri="{FF2B5EF4-FFF2-40B4-BE49-F238E27FC236}">
              <a16:creationId xmlns:a16="http://schemas.microsoft.com/office/drawing/2014/main" id="{00000000-0008-0000-0200-0000AB010000}"/>
            </a:ext>
          </a:extLst>
        </xdr:cNvPr>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430" name="フローチャート: 判断 429">
          <a:extLst>
            <a:ext uri="{FF2B5EF4-FFF2-40B4-BE49-F238E27FC236}">
              <a16:creationId xmlns:a16="http://schemas.microsoft.com/office/drawing/2014/main" id="{00000000-0008-0000-0200-0000AE010000}"/>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431" name="フローチャート: 判断 430">
          <a:extLst>
            <a:ext uri="{FF2B5EF4-FFF2-40B4-BE49-F238E27FC236}">
              <a16:creationId xmlns:a16="http://schemas.microsoft.com/office/drawing/2014/main" id="{00000000-0008-0000-0200-0000AF010000}"/>
            </a:ext>
          </a:extLst>
        </xdr:cNvPr>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432" name="フローチャート: 判断 431">
          <a:extLst>
            <a:ext uri="{FF2B5EF4-FFF2-40B4-BE49-F238E27FC236}">
              <a16:creationId xmlns:a16="http://schemas.microsoft.com/office/drawing/2014/main" id="{00000000-0008-0000-0200-0000B0010000}"/>
            </a:ext>
          </a:extLst>
        </xdr:cNvPr>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438" name="楕円 437">
          <a:extLst>
            <a:ext uri="{FF2B5EF4-FFF2-40B4-BE49-F238E27FC236}">
              <a16:creationId xmlns:a16="http://schemas.microsoft.com/office/drawing/2014/main" id="{00000000-0008-0000-0200-0000B6010000}"/>
            </a:ext>
          </a:extLst>
        </xdr:cNvPr>
        <xdr:cNvSpPr/>
      </xdr:nvSpPr>
      <xdr:spPr>
        <a:xfrm>
          <a:off x="16268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71137</xdr:rowOff>
    </xdr:from>
    <xdr:ext cx="405111" cy="259045"/>
    <xdr:sp macro="" textlink="">
      <xdr:nvSpPr>
        <xdr:cNvPr id="439" name="【一般廃棄物処理施設】&#10;有形固定資産減価償却率該当値テキスト">
          <a:extLst>
            <a:ext uri="{FF2B5EF4-FFF2-40B4-BE49-F238E27FC236}">
              <a16:creationId xmlns:a16="http://schemas.microsoft.com/office/drawing/2014/main" id="{00000000-0008-0000-0200-0000B7010000}"/>
            </a:ext>
          </a:extLst>
        </xdr:cNvPr>
        <xdr:cNvSpPr txBox="1"/>
      </xdr:nvSpPr>
      <xdr:spPr>
        <a:xfrm>
          <a:off x="16357600" y="641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xdr:rowOff>
    </xdr:from>
    <xdr:to>
      <xdr:col>81</xdr:col>
      <xdr:colOff>101600</xdr:colOff>
      <xdr:row>38</xdr:row>
      <xdr:rowOff>115570</xdr:rowOff>
    </xdr:to>
    <xdr:sp macro="" textlink="">
      <xdr:nvSpPr>
        <xdr:cNvPr id="440" name="楕円 439">
          <a:extLst>
            <a:ext uri="{FF2B5EF4-FFF2-40B4-BE49-F238E27FC236}">
              <a16:creationId xmlns:a16="http://schemas.microsoft.com/office/drawing/2014/main" id="{00000000-0008-0000-0200-0000B8010000}"/>
            </a:ext>
          </a:extLst>
        </xdr:cNvPr>
        <xdr:cNvSpPr/>
      </xdr:nvSpPr>
      <xdr:spPr>
        <a:xfrm>
          <a:off x="15430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64770</xdr:rowOff>
    </xdr:from>
    <xdr:to>
      <xdr:col>85</xdr:col>
      <xdr:colOff>127000</xdr:colOff>
      <xdr:row>38</xdr:row>
      <xdr:rowOff>99060</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5481300" y="65798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42" name="楕円 441">
          <a:extLst>
            <a:ext uri="{FF2B5EF4-FFF2-40B4-BE49-F238E27FC236}">
              <a16:creationId xmlns:a16="http://schemas.microsoft.com/office/drawing/2014/main" id="{00000000-0008-0000-0200-0000BA010000}"/>
            </a:ext>
          </a:extLst>
        </xdr:cNvPr>
        <xdr:cNvSpPr/>
      </xdr:nvSpPr>
      <xdr:spPr>
        <a:xfrm>
          <a:off x="14541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12519</xdr:rowOff>
    </xdr:from>
    <xdr:to>
      <xdr:col>81</xdr:col>
      <xdr:colOff>50800</xdr:colOff>
      <xdr:row>38</xdr:row>
      <xdr:rowOff>64770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4592300" y="652761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82550</xdr:rowOff>
    </xdr:from>
    <xdr:to>
      <xdr:col>72</xdr:col>
      <xdr:colOff>38100</xdr:colOff>
      <xdr:row>38</xdr:row>
      <xdr:rowOff>12700</xdr:rowOff>
    </xdr:to>
    <xdr:sp macro="" textlink="">
      <xdr:nvSpPr>
        <xdr:cNvPr id="444" name="楕円 443">
          <a:extLst>
            <a:ext uri="{FF2B5EF4-FFF2-40B4-BE49-F238E27FC236}">
              <a16:creationId xmlns:a16="http://schemas.microsoft.com/office/drawing/2014/main" id="{00000000-0008-0000-0200-0000BC010000}"/>
            </a:ext>
          </a:extLst>
        </xdr:cNvPr>
        <xdr:cNvSpPr/>
      </xdr:nvSpPr>
      <xdr:spPr>
        <a:xfrm>
          <a:off x="13652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133350</xdr:rowOff>
    </xdr:from>
    <xdr:to>
      <xdr:col>76</xdr:col>
      <xdr:colOff>114300</xdr:colOff>
      <xdr:row>38</xdr:row>
      <xdr:rowOff>12519</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3703300" y="647700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102144</xdr:rowOff>
    </xdr:from>
    <xdr:to>
      <xdr:col>67</xdr:col>
      <xdr:colOff>101600</xdr:colOff>
      <xdr:row>38</xdr:row>
      <xdr:rowOff>32294</xdr:rowOff>
    </xdr:to>
    <xdr:sp macro="" textlink="">
      <xdr:nvSpPr>
        <xdr:cNvPr id="446" name="楕円 445">
          <a:extLst>
            <a:ext uri="{FF2B5EF4-FFF2-40B4-BE49-F238E27FC236}">
              <a16:creationId xmlns:a16="http://schemas.microsoft.com/office/drawing/2014/main" id="{00000000-0008-0000-0200-0000BE010000}"/>
            </a:ext>
          </a:extLst>
        </xdr:cNvPr>
        <xdr:cNvSpPr/>
      </xdr:nvSpPr>
      <xdr:spPr>
        <a:xfrm>
          <a:off x="12763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133350</xdr:rowOff>
    </xdr:from>
    <xdr:to>
      <xdr:col>71</xdr:col>
      <xdr:colOff>177800</xdr:colOff>
      <xdr:row>37</xdr:row>
      <xdr:rowOff>152944</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flipV="1">
          <a:off x="12814300" y="64770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142620</xdr:rowOff>
    </xdr:from>
    <xdr:ext cx="405111" cy="259045"/>
    <xdr:sp macro="" textlink="">
      <xdr:nvSpPr>
        <xdr:cNvPr id="448" name="n_1aveValue【一般廃棄物処理施設】&#10;有形固定資産減価償却率">
          <a:extLst>
            <a:ext uri="{FF2B5EF4-FFF2-40B4-BE49-F238E27FC236}">
              <a16:creationId xmlns:a16="http://schemas.microsoft.com/office/drawing/2014/main" id="{00000000-0008-0000-0200-0000C0010000}"/>
            </a:ext>
          </a:extLst>
        </xdr:cNvPr>
        <xdr:cNvSpPr txBox="1"/>
      </xdr:nvSpPr>
      <xdr:spPr>
        <a:xfrm>
          <a:off x="15266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449" name="n_2aveValue【一般廃棄物処理施設】&#10;有形固定資産減価償却率">
          <a:extLst>
            <a:ext uri="{FF2B5EF4-FFF2-40B4-BE49-F238E27FC236}">
              <a16:creationId xmlns:a16="http://schemas.microsoft.com/office/drawing/2014/main" id="{00000000-0008-0000-0200-0000C1010000}"/>
            </a:ext>
          </a:extLst>
        </xdr:cNvPr>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127924</xdr:rowOff>
    </xdr:from>
    <xdr:ext cx="405111" cy="259045"/>
    <xdr:sp macro="" textlink="">
      <xdr:nvSpPr>
        <xdr:cNvPr id="450" name="n_3aveValue【一般廃棄物処理施設】&#10;有形固定資産減価償却率">
          <a:extLst>
            <a:ext uri="{FF2B5EF4-FFF2-40B4-BE49-F238E27FC236}">
              <a16:creationId xmlns:a16="http://schemas.microsoft.com/office/drawing/2014/main" id="{00000000-0008-0000-0200-0000C2010000}"/>
            </a:ext>
          </a:extLst>
        </xdr:cNvPr>
        <xdr:cNvSpPr txBox="1"/>
      </xdr:nvSpPr>
      <xdr:spPr>
        <a:xfrm>
          <a:off x="13500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451" name="n_4aveValue【一般廃棄物処理施設】&#10;有形固定資産減価償却率">
          <a:extLst>
            <a:ext uri="{FF2B5EF4-FFF2-40B4-BE49-F238E27FC236}">
              <a16:creationId xmlns:a16="http://schemas.microsoft.com/office/drawing/2014/main" id="{00000000-0008-0000-0200-0000C3010000}"/>
            </a:ext>
          </a:extLst>
        </xdr:cNvPr>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132097</xdr:rowOff>
    </xdr:from>
    <xdr:ext cx="405111" cy="259045"/>
    <xdr:sp macro="" textlink="">
      <xdr:nvSpPr>
        <xdr:cNvPr id="452" name="n_1mainValue【一般廃棄物処理施設】&#10;有形固定資産減価償却率">
          <a:extLst>
            <a:ext uri="{FF2B5EF4-FFF2-40B4-BE49-F238E27FC236}">
              <a16:creationId xmlns:a16="http://schemas.microsoft.com/office/drawing/2014/main" id="{00000000-0008-0000-0200-0000C4010000}"/>
            </a:ext>
          </a:extLst>
        </xdr:cNvPr>
        <xdr:cNvSpPr txBox="1"/>
      </xdr:nvSpPr>
      <xdr:spPr>
        <a:xfrm>
          <a:off x="15266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453" name="n_2mainValue【一般廃棄物処理施設】&#10;有形固定資産減価償却率">
          <a:extLst>
            <a:ext uri="{FF2B5EF4-FFF2-40B4-BE49-F238E27FC236}">
              <a16:creationId xmlns:a16="http://schemas.microsoft.com/office/drawing/2014/main" id="{00000000-0008-0000-0200-0000C5010000}"/>
            </a:ext>
          </a:extLst>
        </xdr:cNvPr>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54" name="n_3mainValue【一般廃棄物処理施設】&#10;有形固定資産減価償却率">
          <a:extLst>
            <a:ext uri="{FF2B5EF4-FFF2-40B4-BE49-F238E27FC236}">
              <a16:creationId xmlns:a16="http://schemas.microsoft.com/office/drawing/2014/main" id="{00000000-0008-0000-0200-0000C6010000}"/>
            </a:ext>
          </a:extLst>
        </xdr:cNvPr>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23421</xdr:rowOff>
    </xdr:from>
    <xdr:ext cx="405111" cy="259045"/>
    <xdr:sp macro="" textlink="">
      <xdr:nvSpPr>
        <xdr:cNvPr id="455" name="n_4mainValue【一般廃棄物処理施設】&#10;有形固定資産減価償却率">
          <a:extLst>
            <a:ext uri="{FF2B5EF4-FFF2-40B4-BE49-F238E27FC236}">
              <a16:creationId xmlns:a16="http://schemas.microsoft.com/office/drawing/2014/main" id="{00000000-0008-0000-0200-0000C7010000}"/>
            </a:ext>
          </a:extLst>
        </xdr:cNvPr>
        <xdr:cNvSpPr txBox="1"/>
      </xdr:nvSpPr>
      <xdr:spPr>
        <a:xfrm>
          <a:off x="12611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00000000-0008-0000-0200-0000D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478" name="【一般廃棄物処理施設】&#10;一人当たり有形固定資産（償却資産）額最小値テキスト">
          <a:extLst>
            <a:ext uri="{FF2B5EF4-FFF2-40B4-BE49-F238E27FC236}">
              <a16:creationId xmlns:a16="http://schemas.microsoft.com/office/drawing/2014/main" id="{00000000-0008-0000-0200-0000DE010000}"/>
            </a:ext>
          </a:extLst>
        </xdr:cNvPr>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480" name="【一般廃棄物処理施設】&#10;一人当たり有形固定資産（償却資産）額最大値テキスト">
          <a:extLst>
            <a:ext uri="{FF2B5EF4-FFF2-40B4-BE49-F238E27FC236}">
              <a16:creationId xmlns:a16="http://schemas.microsoft.com/office/drawing/2014/main" id="{00000000-0008-0000-0200-0000E0010000}"/>
            </a:ext>
          </a:extLst>
        </xdr:cNvPr>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00000000-0008-0000-0200-0000E2010000}"/>
            </a:ext>
          </a:extLst>
        </xdr:cNvPr>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485" name="フローチャート: 判断 484">
          <a:extLst>
            <a:ext uri="{FF2B5EF4-FFF2-40B4-BE49-F238E27FC236}">
              <a16:creationId xmlns:a16="http://schemas.microsoft.com/office/drawing/2014/main" id="{00000000-0008-0000-0200-0000E5010000}"/>
            </a:ext>
          </a:extLst>
        </xdr:cNvPr>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486" name="フローチャート: 判断 485">
          <a:extLst>
            <a:ext uri="{FF2B5EF4-FFF2-40B4-BE49-F238E27FC236}">
              <a16:creationId xmlns:a16="http://schemas.microsoft.com/office/drawing/2014/main" id="{00000000-0008-0000-0200-0000E6010000}"/>
            </a:ext>
          </a:extLst>
        </xdr:cNvPr>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487" name="フローチャート: 判断 486">
          <a:extLst>
            <a:ext uri="{FF2B5EF4-FFF2-40B4-BE49-F238E27FC236}">
              <a16:creationId xmlns:a16="http://schemas.microsoft.com/office/drawing/2014/main" id="{00000000-0008-0000-0200-0000E7010000}"/>
            </a:ext>
          </a:extLst>
        </xdr:cNvPr>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37296</xdr:rowOff>
    </xdr:from>
    <xdr:to>
      <xdr:col>116</xdr:col>
      <xdr:colOff>114300</xdr:colOff>
      <xdr:row>36</xdr:row>
      <xdr:rowOff>138896</xdr:rowOff>
    </xdr:to>
    <xdr:sp macro="" textlink="">
      <xdr:nvSpPr>
        <xdr:cNvPr id="493" name="楕円 492">
          <a:extLst>
            <a:ext uri="{FF2B5EF4-FFF2-40B4-BE49-F238E27FC236}">
              <a16:creationId xmlns:a16="http://schemas.microsoft.com/office/drawing/2014/main" id="{00000000-0008-0000-0200-0000ED010000}"/>
            </a:ext>
          </a:extLst>
        </xdr:cNvPr>
        <xdr:cNvSpPr/>
      </xdr:nvSpPr>
      <xdr:spPr>
        <a:xfrm>
          <a:off x="22110700" y="620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60173</xdr:rowOff>
    </xdr:from>
    <xdr:ext cx="599010" cy="259045"/>
    <xdr:sp macro="" textlink="">
      <xdr:nvSpPr>
        <xdr:cNvPr id="494" name="【一般廃棄物処理施設】&#10;一人当たり有形固定資産（償却資産）額該当値テキスト">
          <a:extLst>
            <a:ext uri="{FF2B5EF4-FFF2-40B4-BE49-F238E27FC236}">
              <a16:creationId xmlns:a16="http://schemas.microsoft.com/office/drawing/2014/main" id="{00000000-0008-0000-0200-0000EE010000}"/>
            </a:ext>
          </a:extLst>
        </xdr:cNvPr>
        <xdr:cNvSpPr txBox="1"/>
      </xdr:nvSpPr>
      <xdr:spPr>
        <a:xfrm>
          <a:off x="22199600" y="6060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65428</xdr:rowOff>
    </xdr:from>
    <xdr:to>
      <xdr:col>112</xdr:col>
      <xdr:colOff>38100</xdr:colOff>
      <xdr:row>36</xdr:row>
      <xdr:rowOff>167028</xdr:rowOff>
    </xdr:to>
    <xdr:sp macro="" textlink="">
      <xdr:nvSpPr>
        <xdr:cNvPr id="495" name="楕円 494">
          <a:extLst>
            <a:ext uri="{FF2B5EF4-FFF2-40B4-BE49-F238E27FC236}">
              <a16:creationId xmlns:a16="http://schemas.microsoft.com/office/drawing/2014/main" id="{00000000-0008-0000-0200-0000EF010000}"/>
            </a:ext>
          </a:extLst>
        </xdr:cNvPr>
        <xdr:cNvSpPr/>
      </xdr:nvSpPr>
      <xdr:spPr>
        <a:xfrm>
          <a:off x="21272500" y="62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88096</xdr:rowOff>
    </xdr:from>
    <xdr:to>
      <xdr:col>116</xdr:col>
      <xdr:colOff>63500</xdr:colOff>
      <xdr:row>36</xdr:row>
      <xdr:rowOff>116228</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flipV="1">
          <a:off x="21323300" y="6260296"/>
          <a:ext cx="838200" cy="2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74581</xdr:rowOff>
    </xdr:from>
    <xdr:to>
      <xdr:col>107</xdr:col>
      <xdr:colOff>101600</xdr:colOff>
      <xdr:row>37</xdr:row>
      <xdr:rowOff>4731</xdr:rowOff>
    </xdr:to>
    <xdr:sp macro="" textlink="">
      <xdr:nvSpPr>
        <xdr:cNvPr id="497" name="楕円 496">
          <a:extLst>
            <a:ext uri="{FF2B5EF4-FFF2-40B4-BE49-F238E27FC236}">
              <a16:creationId xmlns:a16="http://schemas.microsoft.com/office/drawing/2014/main" id="{00000000-0008-0000-0200-0000F1010000}"/>
            </a:ext>
          </a:extLst>
        </xdr:cNvPr>
        <xdr:cNvSpPr/>
      </xdr:nvSpPr>
      <xdr:spPr>
        <a:xfrm>
          <a:off x="20383500" y="624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116228</xdr:rowOff>
    </xdr:from>
    <xdr:to>
      <xdr:col>111</xdr:col>
      <xdr:colOff>177800</xdr:colOff>
      <xdr:row>36</xdr:row>
      <xdr:rowOff>125381</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flipV="1">
          <a:off x="20434300" y="6288428"/>
          <a:ext cx="889000" cy="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101158</xdr:rowOff>
    </xdr:from>
    <xdr:to>
      <xdr:col>102</xdr:col>
      <xdr:colOff>165100</xdr:colOff>
      <xdr:row>37</xdr:row>
      <xdr:rowOff>31308</xdr:rowOff>
    </xdr:to>
    <xdr:sp macro="" textlink="">
      <xdr:nvSpPr>
        <xdr:cNvPr id="499" name="楕円 498">
          <a:extLst>
            <a:ext uri="{FF2B5EF4-FFF2-40B4-BE49-F238E27FC236}">
              <a16:creationId xmlns:a16="http://schemas.microsoft.com/office/drawing/2014/main" id="{00000000-0008-0000-0200-0000F3010000}"/>
            </a:ext>
          </a:extLst>
        </xdr:cNvPr>
        <xdr:cNvSpPr/>
      </xdr:nvSpPr>
      <xdr:spPr>
        <a:xfrm>
          <a:off x="19494500" y="627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125381</xdr:rowOff>
    </xdr:from>
    <xdr:to>
      <xdr:col>107</xdr:col>
      <xdr:colOff>50800</xdr:colOff>
      <xdr:row>36</xdr:row>
      <xdr:rowOff>151958</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flipV="1">
          <a:off x="19545300" y="6297581"/>
          <a:ext cx="889000" cy="2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10148</xdr:rowOff>
    </xdr:from>
    <xdr:to>
      <xdr:col>98</xdr:col>
      <xdr:colOff>38100</xdr:colOff>
      <xdr:row>37</xdr:row>
      <xdr:rowOff>111748</xdr:rowOff>
    </xdr:to>
    <xdr:sp macro="" textlink="">
      <xdr:nvSpPr>
        <xdr:cNvPr id="501" name="楕円 500">
          <a:extLst>
            <a:ext uri="{FF2B5EF4-FFF2-40B4-BE49-F238E27FC236}">
              <a16:creationId xmlns:a16="http://schemas.microsoft.com/office/drawing/2014/main" id="{00000000-0008-0000-0200-0000F5010000}"/>
            </a:ext>
          </a:extLst>
        </xdr:cNvPr>
        <xdr:cNvSpPr/>
      </xdr:nvSpPr>
      <xdr:spPr>
        <a:xfrm>
          <a:off x="18605500" y="635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151958</xdr:rowOff>
    </xdr:from>
    <xdr:to>
      <xdr:col>102</xdr:col>
      <xdr:colOff>114300</xdr:colOff>
      <xdr:row>37</xdr:row>
      <xdr:rowOff>60948</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flipV="1">
          <a:off x="18656300" y="6324158"/>
          <a:ext cx="889000" cy="8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168794</xdr:rowOff>
    </xdr:from>
    <xdr:ext cx="599010" cy="259045"/>
    <xdr:sp macro="" textlink="">
      <xdr:nvSpPr>
        <xdr:cNvPr id="503" name="n_1ave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21011095" y="668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9775</xdr:rowOff>
    </xdr:from>
    <xdr:ext cx="599010" cy="259045"/>
    <xdr:sp macro="" textlink="">
      <xdr:nvSpPr>
        <xdr:cNvPr id="504" name="n_2ave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20134795" y="669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26815</xdr:rowOff>
    </xdr:from>
    <xdr:ext cx="599010" cy="259045"/>
    <xdr:sp macro="" textlink="">
      <xdr:nvSpPr>
        <xdr:cNvPr id="505" name="n_3aveValue【一般廃棄物処理施設】&#10;一人当たり有形固定資産（償却資産）額">
          <a:extLst>
            <a:ext uri="{FF2B5EF4-FFF2-40B4-BE49-F238E27FC236}">
              <a16:creationId xmlns:a16="http://schemas.microsoft.com/office/drawing/2014/main" id="{00000000-0008-0000-0200-0000F9010000}"/>
            </a:ext>
          </a:extLst>
        </xdr:cNvPr>
        <xdr:cNvSpPr txBox="1"/>
      </xdr:nvSpPr>
      <xdr:spPr>
        <a:xfrm>
          <a:off x="19245795" y="671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506" name="n_4aveValue【一般廃棄物処理施設】&#10;一人当たり有形固定資産（償却資産）額">
          <a:extLst>
            <a:ext uri="{FF2B5EF4-FFF2-40B4-BE49-F238E27FC236}">
              <a16:creationId xmlns:a16="http://schemas.microsoft.com/office/drawing/2014/main" id="{00000000-0008-0000-0200-0000FA010000}"/>
            </a:ext>
          </a:extLst>
        </xdr:cNvPr>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12105</xdr:rowOff>
    </xdr:from>
    <xdr:ext cx="599010" cy="259045"/>
    <xdr:sp macro="" textlink="">
      <xdr:nvSpPr>
        <xdr:cNvPr id="507" name="n_1mainValue【一般廃棄物処理施設】&#10;一人当たり有形固定資産（償却資産）額">
          <a:extLst>
            <a:ext uri="{FF2B5EF4-FFF2-40B4-BE49-F238E27FC236}">
              <a16:creationId xmlns:a16="http://schemas.microsoft.com/office/drawing/2014/main" id="{00000000-0008-0000-0200-0000FB010000}"/>
            </a:ext>
          </a:extLst>
        </xdr:cNvPr>
        <xdr:cNvSpPr txBox="1"/>
      </xdr:nvSpPr>
      <xdr:spPr>
        <a:xfrm>
          <a:off x="21011095" y="601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21258</xdr:rowOff>
    </xdr:from>
    <xdr:ext cx="599010" cy="259045"/>
    <xdr:sp macro="" textlink="">
      <xdr:nvSpPr>
        <xdr:cNvPr id="508" name="n_2mainValue【一般廃棄物処理施設】&#10;一人当たり有形固定資産（償却資産）額">
          <a:extLst>
            <a:ext uri="{FF2B5EF4-FFF2-40B4-BE49-F238E27FC236}">
              <a16:creationId xmlns:a16="http://schemas.microsoft.com/office/drawing/2014/main" id="{00000000-0008-0000-0200-0000FC010000}"/>
            </a:ext>
          </a:extLst>
        </xdr:cNvPr>
        <xdr:cNvSpPr txBox="1"/>
      </xdr:nvSpPr>
      <xdr:spPr>
        <a:xfrm>
          <a:off x="20134795" y="6022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47835</xdr:rowOff>
    </xdr:from>
    <xdr:ext cx="599010" cy="259045"/>
    <xdr:sp macro="" textlink="">
      <xdr:nvSpPr>
        <xdr:cNvPr id="509" name="n_3mainValue【一般廃棄物処理施設】&#10;一人当たり有形固定資産（償却資産）額">
          <a:extLst>
            <a:ext uri="{FF2B5EF4-FFF2-40B4-BE49-F238E27FC236}">
              <a16:creationId xmlns:a16="http://schemas.microsoft.com/office/drawing/2014/main" id="{00000000-0008-0000-0200-0000FD010000}"/>
            </a:ext>
          </a:extLst>
        </xdr:cNvPr>
        <xdr:cNvSpPr txBox="1"/>
      </xdr:nvSpPr>
      <xdr:spPr>
        <a:xfrm>
          <a:off x="19245795" y="60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102875</xdr:rowOff>
    </xdr:from>
    <xdr:ext cx="599010" cy="259045"/>
    <xdr:sp macro="" textlink="">
      <xdr:nvSpPr>
        <xdr:cNvPr id="510" name="n_4mainValue【一般廃棄物処理施設】&#10;一人当たり有形固定資産（償却資産）額">
          <a:extLst>
            <a:ext uri="{FF2B5EF4-FFF2-40B4-BE49-F238E27FC236}">
              <a16:creationId xmlns:a16="http://schemas.microsoft.com/office/drawing/2014/main" id="{00000000-0008-0000-0200-0000FE010000}"/>
            </a:ext>
          </a:extLst>
        </xdr:cNvPr>
        <xdr:cNvSpPr txBox="1"/>
      </xdr:nvSpPr>
      <xdr:spPr>
        <a:xfrm>
          <a:off x="18356795" y="644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00000000-0008-0000-0200-00001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7" name="【保健センター・保健所】&#10;有形固定資産減価償却率最小値テキスト">
          <a:extLst>
            <a:ext uri="{FF2B5EF4-FFF2-40B4-BE49-F238E27FC236}">
              <a16:creationId xmlns:a16="http://schemas.microsoft.com/office/drawing/2014/main" id="{00000000-0008-0000-0200-000019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9" name="【保健センター・保健所】&#10;有形固定資産減価償却率最大値テキスト">
          <a:extLst>
            <a:ext uri="{FF2B5EF4-FFF2-40B4-BE49-F238E27FC236}">
              <a16:creationId xmlns:a16="http://schemas.microsoft.com/office/drawing/2014/main" id="{00000000-0008-0000-0200-00001B020000}"/>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00000000-0008-0000-0200-00001D020000}"/>
            </a:ext>
          </a:extLst>
        </xdr:cNvPr>
        <xdr:cNvSpPr txBox="1"/>
      </xdr:nvSpPr>
      <xdr:spPr>
        <a:xfrm>
          <a:off x="16357600" y="10115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542" name="フローチャート: 判断 541">
          <a:extLst>
            <a:ext uri="{FF2B5EF4-FFF2-40B4-BE49-F238E27FC236}">
              <a16:creationId xmlns:a16="http://schemas.microsoft.com/office/drawing/2014/main" id="{00000000-0008-0000-0200-00001E020000}"/>
            </a:ext>
          </a:extLst>
        </xdr:cNvPr>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43" name="フローチャート: 判断 542">
          <a:extLst>
            <a:ext uri="{FF2B5EF4-FFF2-40B4-BE49-F238E27FC236}">
              <a16:creationId xmlns:a16="http://schemas.microsoft.com/office/drawing/2014/main" id="{00000000-0008-0000-0200-00001F020000}"/>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544" name="フローチャート: 判断 543">
          <a:extLst>
            <a:ext uri="{FF2B5EF4-FFF2-40B4-BE49-F238E27FC236}">
              <a16:creationId xmlns:a16="http://schemas.microsoft.com/office/drawing/2014/main" id="{00000000-0008-0000-0200-000020020000}"/>
            </a:ext>
          </a:extLst>
        </xdr:cNvPr>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5" name="フローチャート: 判断 544">
          <a:extLst>
            <a:ext uri="{FF2B5EF4-FFF2-40B4-BE49-F238E27FC236}">
              <a16:creationId xmlns:a16="http://schemas.microsoft.com/office/drawing/2014/main" id="{00000000-0008-0000-0200-000021020000}"/>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46" name="フローチャート: 判断 545">
          <a:extLst>
            <a:ext uri="{FF2B5EF4-FFF2-40B4-BE49-F238E27FC236}">
              <a16:creationId xmlns:a16="http://schemas.microsoft.com/office/drawing/2014/main" id="{00000000-0008-0000-0200-000022020000}"/>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70031</xdr:rowOff>
    </xdr:from>
    <xdr:to>
      <xdr:col>85</xdr:col>
      <xdr:colOff>177800</xdr:colOff>
      <xdr:row>63</xdr:row>
      <xdr:rowOff>181</xdr:rowOff>
    </xdr:to>
    <xdr:sp macro="" textlink="">
      <xdr:nvSpPr>
        <xdr:cNvPr id="552" name="楕円 551">
          <a:extLst>
            <a:ext uri="{FF2B5EF4-FFF2-40B4-BE49-F238E27FC236}">
              <a16:creationId xmlns:a16="http://schemas.microsoft.com/office/drawing/2014/main" id="{00000000-0008-0000-0200-000028020000}"/>
            </a:ext>
          </a:extLst>
        </xdr:cNvPr>
        <xdr:cNvSpPr/>
      </xdr:nvSpPr>
      <xdr:spPr>
        <a:xfrm>
          <a:off x="162687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48458</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00000000-0008-0000-0200-000029020000}"/>
            </a:ext>
          </a:extLst>
        </xdr:cNvPr>
        <xdr:cNvSpPr txBox="1"/>
      </xdr:nvSpPr>
      <xdr:spPr>
        <a:xfrm>
          <a:off x="16357600"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27577</xdr:rowOff>
    </xdr:from>
    <xdr:to>
      <xdr:col>81</xdr:col>
      <xdr:colOff>101600</xdr:colOff>
      <xdr:row>62</xdr:row>
      <xdr:rowOff>129177</xdr:rowOff>
    </xdr:to>
    <xdr:sp macro="" textlink="">
      <xdr:nvSpPr>
        <xdr:cNvPr id="554" name="楕円 553">
          <a:extLst>
            <a:ext uri="{FF2B5EF4-FFF2-40B4-BE49-F238E27FC236}">
              <a16:creationId xmlns:a16="http://schemas.microsoft.com/office/drawing/2014/main" id="{00000000-0008-0000-0200-00002A020000}"/>
            </a:ext>
          </a:extLst>
        </xdr:cNvPr>
        <xdr:cNvSpPr/>
      </xdr:nvSpPr>
      <xdr:spPr>
        <a:xfrm>
          <a:off x="15430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78377</xdr:rowOff>
    </xdr:from>
    <xdr:to>
      <xdr:col>85</xdr:col>
      <xdr:colOff>127000</xdr:colOff>
      <xdr:row>62</xdr:row>
      <xdr:rowOff>120831</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5481300" y="1070827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158206</xdr:rowOff>
    </xdr:from>
    <xdr:to>
      <xdr:col>76</xdr:col>
      <xdr:colOff>165100</xdr:colOff>
      <xdr:row>62</xdr:row>
      <xdr:rowOff>88356</xdr:rowOff>
    </xdr:to>
    <xdr:sp macro="" textlink="">
      <xdr:nvSpPr>
        <xdr:cNvPr id="556" name="楕円 555">
          <a:extLst>
            <a:ext uri="{FF2B5EF4-FFF2-40B4-BE49-F238E27FC236}">
              <a16:creationId xmlns:a16="http://schemas.microsoft.com/office/drawing/2014/main" id="{00000000-0008-0000-0200-00002C020000}"/>
            </a:ext>
          </a:extLst>
        </xdr:cNvPr>
        <xdr:cNvSpPr/>
      </xdr:nvSpPr>
      <xdr:spPr>
        <a:xfrm>
          <a:off x="145415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37556</xdr:rowOff>
    </xdr:from>
    <xdr:to>
      <xdr:col>81</xdr:col>
      <xdr:colOff>50800</xdr:colOff>
      <xdr:row>62</xdr:row>
      <xdr:rowOff>78377</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4592300" y="1066745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115751</xdr:rowOff>
    </xdr:from>
    <xdr:to>
      <xdr:col>72</xdr:col>
      <xdr:colOff>38100</xdr:colOff>
      <xdr:row>62</xdr:row>
      <xdr:rowOff>45901</xdr:rowOff>
    </xdr:to>
    <xdr:sp macro="" textlink="">
      <xdr:nvSpPr>
        <xdr:cNvPr id="558" name="楕円 557">
          <a:extLst>
            <a:ext uri="{FF2B5EF4-FFF2-40B4-BE49-F238E27FC236}">
              <a16:creationId xmlns:a16="http://schemas.microsoft.com/office/drawing/2014/main" id="{00000000-0008-0000-0200-00002E020000}"/>
            </a:ext>
          </a:extLst>
        </xdr:cNvPr>
        <xdr:cNvSpPr/>
      </xdr:nvSpPr>
      <xdr:spPr>
        <a:xfrm>
          <a:off x="13652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166551</xdr:rowOff>
    </xdr:from>
    <xdr:to>
      <xdr:col>76</xdr:col>
      <xdr:colOff>114300</xdr:colOff>
      <xdr:row>62</xdr:row>
      <xdr:rowOff>37556</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3703300" y="1062500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73297</xdr:rowOff>
    </xdr:from>
    <xdr:to>
      <xdr:col>67</xdr:col>
      <xdr:colOff>101600</xdr:colOff>
      <xdr:row>62</xdr:row>
      <xdr:rowOff>3447</xdr:rowOff>
    </xdr:to>
    <xdr:sp macro="" textlink="">
      <xdr:nvSpPr>
        <xdr:cNvPr id="560" name="楕円 559">
          <a:extLst>
            <a:ext uri="{FF2B5EF4-FFF2-40B4-BE49-F238E27FC236}">
              <a16:creationId xmlns:a16="http://schemas.microsoft.com/office/drawing/2014/main" id="{00000000-0008-0000-0200-000030020000}"/>
            </a:ext>
          </a:extLst>
        </xdr:cNvPr>
        <xdr:cNvSpPr/>
      </xdr:nvSpPr>
      <xdr:spPr>
        <a:xfrm>
          <a:off x="12763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124097</xdr:rowOff>
    </xdr:from>
    <xdr:to>
      <xdr:col>71</xdr:col>
      <xdr:colOff>177800</xdr:colOff>
      <xdr:row>61</xdr:row>
      <xdr:rowOff>166551</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2814300" y="1058254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00000000-0008-0000-0200-000032020000}"/>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00000000-0008-0000-0200-000033020000}"/>
            </a:ext>
          </a:extLst>
        </xdr:cNvPr>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00000000-0008-0000-0200-000034020000}"/>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00000000-0008-0000-0200-000035020000}"/>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120304</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00000000-0008-0000-0200-000036020000}"/>
            </a:ext>
          </a:extLst>
        </xdr:cNvPr>
        <xdr:cNvSpPr txBox="1"/>
      </xdr:nvSpPr>
      <xdr:spPr>
        <a:xfrm>
          <a:off x="15266044"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79483</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00000000-0008-0000-0200-000037020000}"/>
            </a:ext>
          </a:extLst>
        </xdr:cNvPr>
        <xdr:cNvSpPr txBox="1"/>
      </xdr:nvSpPr>
      <xdr:spPr>
        <a:xfrm>
          <a:off x="14389744"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37028</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00000000-0008-0000-0200-000038020000}"/>
            </a:ext>
          </a:extLst>
        </xdr:cNvPr>
        <xdr:cNvSpPr txBox="1"/>
      </xdr:nvSpPr>
      <xdr:spPr>
        <a:xfrm>
          <a:off x="135007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166024</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00000000-0008-0000-0200-000039020000}"/>
            </a:ext>
          </a:extLst>
        </xdr:cNvPr>
        <xdr:cNvSpPr txBox="1"/>
      </xdr:nvSpPr>
      <xdr:spPr>
        <a:xfrm>
          <a:off x="126117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00000000-0008-0000-0200-00005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00000000-0008-0000-0200-000052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00000000-0008-0000-0200-000054020000}"/>
            </a:ext>
          </a:extLst>
        </xdr:cNvPr>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90187</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00000000-0008-0000-0200-000056020000}"/>
            </a:ext>
          </a:extLst>
        </xdr:cNvPr>
        <xdr:cNvSpPr txBox="1"/>
      </xdr:nvSpPr>
      <xdr:spPr>
        <a:xfrm>
          <a:off x="22199600" y="10548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599" name="フローチャート: 判断 598">
          <a:extLst>
            <a:ext uri="{FF2B5EF4-FFF2-40B4-BE49-F238E27FC236}">
              <a16:creationId xmlns:a16="http://schemas.microsoft.com/office/drawing/2014/main" id="{00000000-0008-0000-0200-000057020000}"/>
            </a:ext>
          </a:extLst>
        </xdr:cNvPr>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00" name="フローチャート: 判断 599">
          <a:extLst>
            <a:ext uri="{FF2B5EF4-FFF2-40B4-BE49-F238E27FC236}">
              <a16:creationId xmlns:a16="http://schemas.microsoft.com/office/drawing/2014/main" id="{00000000-0008-0000-0200-000058020000}"/>
            </a:ext>
          </a:extLst>
        </xdr:cNvPr>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01" name="フローチャート: 判断 600">
          <a:extLst>
            <a:ext uri="{FF2B5EF4-FFF2-40B4-BE49-F238E27FC236}">
              <a16:creationId xmlns:a16="http://schemas.microsoft.com/office/drawing/2014/main" id="{00000000-0008-0000-0200-000059020000}"/>
            </a:ext>
          </a:extLst>
        </xdr:cNvPr>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602" name="フローチャート: 判断 601">
          <a:extLst>
            <a:ext uri="{FF2B5EF4-FFF2-40B4-BE49-F238E27FC236}">
              <a16:creationId xmlns:a16="http://schemas.microsoft.com/office/drawing/2014/main" id="{00000000-0008-0000-0200-00005A020000}"/>
            </a:ext>
          </a:extLst>
        </xdr:cNvPr>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03" name="フローチャート: 判断 602">
          <a:extLst>
            <a:ext uri="{FF2B5EF4-FFF2-40B4-BE49-F238E27FC236}">
              <a16:creationId xmlns:a16="http://schemas.microsoft.com/office/drawing/2014/main" id="{00000000-0008-0000-0200-00005B020000}"/>
            </a:ext>
          </a:extLst>
        </xdr:cNvPr>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147320</xdr:rowOff>
    </xdr:from>
    <xdr:to>
      <xdr:col>116</xdr:col>
      <xdr:colOff>114300</xdr:colOff>
      <xdr:row>64</xdr:row>
      <xdr:rowOff>77470</xdr:rowOff>
    </xdr:to>
    <xdr:sp macro="" textlink="">
      <xdr:nvSpPr>
        <xdr:cNvPr id="609" name="楕円 608">
          <a:extLst>
            <a:ext uri="{FF2B5EF4-FFF2-40B4-BE49-F238E27FC236}">
              <a16:creationId xmlns:a16="http://schemas.microsoft.com/office/drawing/2014/main" id="{00000000-0008-0000-0200-000061020000}"/>
            </a:ext>
          </a:extLst>
        </xdr:cNvPr>
        <xdr:cNvSpPr/>
      </xdr:nvSpPr>
      <xdr:spPr>
        <a:xfrm>
          <a:off x="221107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62247</xdr:rowOff>
    </xdr:from>
    <xdr:ext cx="469744" cy="259045"/>
    <xdr:sp macro="" textlink="">
      <xdr:nvSpPr>
        <xdr:cNvPr id="610" name="【保健センター・保健所】&#10;一人当たり面積該当値テキスト">
          <a:extLst>
            <a:ext uri="{FF2B5EF4-FFF2-40B4-BE49-F238E27FC236}">
              <a16:creationId xmlns:a16="http://schemas.microsoft.com/office/drawing/2014/main" id="{00000000-0008-0000-0200-000062020000}"/>
            </a:ext>
          </a:extLst>
        </xdr:cNvPr>
        <xdr:cNvSpPr txBox="1"/>
      </xdr:nvSpPr>
      <xdr:spPr>
        <a:xfrm>
          <a:off x="22199600" y="108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147320</xdr:rowOff>
    </xdr:from>
    <xdr:to>
      <xdr:col>112</xdr:col>
      <xdr:colOff>38100</xdr:colOff>
      <xdr:row>64</xdr:row>
      <xdr:rowOff>77470</xdr:rowOff>
    </xdr:to>
    <xdr:sp macro="" textlink="">
      <xdr:nvSpPr>
        <xdr:cNvPr id="611" name="楕円 610">
          <a:extLst>
            <a:ext uri="{FF2B5EF4-FFF2-40B4-BE49-F238E27FC236}">
              <a16:creationId xmlns:a16="http://schemas.microsoft.com/office/drawing/2014/main" id="{00000000-0008-0000-0200-000063020000}"/>
            </a:ext>
          </a:extLst>
        </xdr:cNvPr>
        <xdr:cNvSpPr/>
      </xdr:nvSpPr>
      <xdr:spPr>
        <a:xfrm>
          <a:off x="21272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26670</xdr:rowOff>
    </xdr:from>
    <xdr:to>
      <xdr:col>116</xdr:col>
      <xdr:colOff>63500</xdr:colOff>
      <xdr:row>64</xdr:row>
      <xdr:rowOff>26670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21323300" y="10999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151130</xdr:rowOff>
    </xdr:from>
    <xdr:to>
      <xdr:col>107</xdr:col>
      <xdr:colOff>101600</xdr:colOff>
      <xdr:row>64</xdr:row>
      <xdr:rowOff>81280</xdr:rowOff>
    </xdr:to>
    <xdr:sp macro="" textlink="">
      <xdr:nvSpPr>
        <xdr:cNvPr id="613" name="楕円 612">
          <a:extLst>
            <a:ext uri="{FF2B5EF4-FFF2-40B4-BE49-F238E27FC236}">
              <a16:creationId xmlns:a16="http://schemas.microsoft.com/office/drawing/2014/main" id="{00000000-0008-0000-0200-000065020000}"/>
            </a:ext>
          </a:extLst>
        </xdr:cNvPr>
        <xdr:cNvSpPr/>
      </xdr:nvSpPr>
      <xdr:spPr>
        <a:xfrm>
          <a:off x="20383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26670</xdr:rowOff>
    </xdr:from>
    <xdr:to>
      <xdr:col>111</xdr:col>
      <xdr:colOff>177800</xdr:colOff>
      <xdr:row>64</xdr:row>
      <xdr:rowOff>30480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flipV="1">
          <a:off x="20434300" y="109994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151130</xdr:rowOff>
    </xdr:from>
    <xdr:to>
      <xdr:col>102</xdr:col>
      <xdr:colOff>165100</xdr:colOff>
      <xdr:row>64</xdr:row>
      <xdr:rowOff>81280</xdr:rowOff>
    </xdr:to>
    <xdr:sp macro="" textlink="">
      <xdr:nvSpPr>
        <xdr:cNvPr id="615" name="楕円 614">
          <a:extLst>
            <a:ext uri="{FF2B5EF4-FFF2-40B4-BE49-F238E27FC236}">
              <a16:creationId xmlns:a16="http://schemas.microsoft.com/office/drawing/2014/main" id="{00000000-0008-0000-0200-000067020000}"/>
            </a:ext>
          </a:extLst>
        </xdr:cNvPr>
        <xdr:cNvSpPr/>
      </xdr:nvSpPr>
      <xdr:spPr>
        <a:xfrm>
          <a:off x="19494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30480</xdr:rowOff>
    </xdr:from>
    <xdr:to>
      <xdr:col>107</xdr:col>
      <xdr:colOff>50800</xdr:colOff>
      <xdr:row>64</xdr:row>
      <xdr:rowOff>30480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9545300" y="1100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151130</xdr:rowOff>
    </xdr:from>
    <xdr:to>
      <xdr:col>98</xdr:col>
      <xdr:colOff>38100</xdr:colOff>
      <xdr:row>64</xdr:row>
      <xdr:rowOff>81280</xdr:rowOff>
    </xdr:to>
    <xdr:sp macro="" textlink="">
      <xdr:nvSpPr>
        <xdr:cNvPr id="617" name="楕円 616">
          <a:extLst>
            <a:ext uri="{FF2B5EF4-FFF2-40B4-BE49-F238E27FC236}">
              <a16:creationId xmlns:a16="http://schemas.microsoft.com/office/drawing/2014/main" id="{00000000-0008-0000-0200-000069020000}"/>
            </a:ext>
          </a:extLst>
        </xdr:cNvPr>
        <xdr:cNvSpPr/>
      </xdr:nvSpPr>
      <xdr:spPr>
        <a:xfrm>
          <a:off x="18605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30480</xdr:rowOff>
    </xdr:from>
    <xdr:to>
      <xdr:col>102</xdr:col>
      <xdr:colOff>114300</xdr:colOff>
      <xdr:row>64</xdr:row>
      <xdr:rowOff>30480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8656300" y="1100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619" name="n_1aveValue【保健センター・保健所】&#10;一人当たり面積">
          <a:extLst>
            <a:ext uri="{FF2B5EF4-FFF2-40B4-BE49-F238E27FC236}">
              <a16:creationId xmlns:a16="http://schemas.microsoft.com/office/drawing/2014/main" id="{00000000-0008-0000-0200-00006B020000}"/>
            </a:ext>
          </a:extLst>
        </xdr:cNvPr>
        <xdr:cNvSpPr txBox="1"/>
      </xdr:nvSpPr>
      <xdr:spPr>
        <a:xfrm>
          <a:off x="210757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620" name="n_2aveValue【保健センター・保健所】&#10;一人当たり面積">
          <a:extLst>
            <a:ext uri="{FF2B5EF4-FFF2-40B4-BE49-F238E27FC236}">
              <a16:creationId xmlns:a16="http://schemas.microsoft.com/office/drawing/2014/main" id="{00000000-0008-0000-0200-00006C020000}"/>
            </a:ext>
          </a:extLst>
        </xdr:cNvPr>
        <xdr:cNvSpPr txBox="1"/>
      </xdr:nvSpPr>
      <xdr:spPr>
        <a:xfrm>
          <a:off x="20199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621" name="n_3aveValue【保健センター・保健所】&#10;一人当たり面積">
          <a:extLst>
            <a:ext uri="{FF2B5EF4-FFF2-40B4-BE49-F238E27FC236}">
              <a16:creationId xmlns:a16="http://schemas.microsoft.com/office/drawing/2014/main" id="{00000000-0008-0000-0200-00006D020000}"/>
            </a:ext>
          </a:extLst>
        </xdr:cNvPr>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622" name="n_4aveValue【保健センター・保健所】&#10;一人当たり面積">
          <a:extLst>
            <a:ext uri="{FF2B5EF4-FFF2-40B4-BE49-F238E27FC236}">
              <a16:creationId xmlns:a16="http://schemas.microsoft.com/office/drawing/2014/main" id="{00000000-0008-0000-0200-00006E020000}"/>
            </a:ext>
          </a:extLst>
        </xdr:cNvPr>
        <xdr:cNvSpPr txBox="1"/>
      </xdr:nvSpPr>
      <xdr:spPr>
        <a:xfrm>
          <a:off x="18421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68597</xdr:rowOff>
    </xdr:from>
    <xdr:ext cx="469744" cy="259045"/>
    <xdr:sp macro="" textlink="">
      <xdr:nvSpPr>
        <xdr:cNvPr id="623" name="n_1mainValue【保健センター・保健所】&#10;一人当たり面積">
          <a:extLst>
            <a:ext uri="{FF2B5EF4-FFF2-40B4-BE49-F238E27FC236}">
              <a16:creationId xmlns:a16="http://schemas.microsoft.com/office/drawing/2014/main" id="{00000000-0008-0000-0200-00006F020000}"/>
            </a:ext>
          </a:extLst>
        </xdr:cNvPr>
        <xdr:cNvSpPr txBox="1"/>
      </xdr:nvSpPr>
      <xdr:spPr>
        <a:xfrm>
          <a:off x="210757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72407</xdr:rowOff>
    </xdr:from>
    <xdr:ext cx="469744" cy="259045"/>
    <xdr:sp macro="" textlink="">
      <xdr:nvSpPr>
        <xdr:cNvPr id="624" name="n_2mainValue【保健センター・保健所】&#10;一人当たり面積">
          <a:extLst>
            <a:ext uri="{FF2B5EF4-FFF2-40B4-BE49-F238E27FC236}">
              <a16:creationId xmlns:a16="http://schemas.microsoft.com/office/drawing/2014/main" id="{00000000-0008-0000-0200-000070020000}"/>
            </a:ext>
          </a:extLst>
        </xdr:cNvPr>
        <xdr:cNvSpPr txBox="1"/>
      </xdr:nvSpPr>
      <xdr:spPr>
        <a:xfrm>
          <a:off x="20199427"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72407</xdr:rowOff>
    </xdr:from>
    <xdr:ext cx="469744" cy="259045"/>
    <xdr:sp macro="" textlink="">
      <xdr:nvSpPr>
        <xdr:cNvPr id="625" name="n_3mainValue【保健センター・保健所】&#10;一人当たり面積">
          <a:extLst>
            <a:ext uri="{FF2B5EF4-FFF2-40B4-BE49-F238E27FC236}">
              <a16:creationId xmlns:a16="http://schemas.microsoft.com/office/drawing/2014/main" id="{00000000-0008-0000-0200-000071020000}"/>
            </a:ext>
          </a:extLst>
        </xdr:cNvPr>
        <xdr:cNvSpPr txBox="1"/>
      </xdr:nvSpPr>
      <xdr:spPr>
        <a:xfrm>
          <a:off x="19310427"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72407</xdr:rowOff>
    </xdr:from>
    <xdr:ext cx="469744" cy="259045"/>
    <xdr:sp macro="" textlink="">
      <xdr:nvSpPr>
        <xdr:cNvPr id="626" name="n_4mainValue【保健センター・保健所】&#10;一人当たり面積">
          <a:extLst>
            <a:ext uri="{FF2B5EF4-FFF2-40B4-BE49-F238E27FC236}">
              <a16:creationId xmlns:a16="http://schemas.microsoft.com/office/drawing/2014/main" id="{00000000-0008-0000-0200-000072020000}"/>
            </a:ext>
          </a:extLst>
        </xdr:cNvPr>
        <xdr:cNvSpPr txBox="1"/>
      </xdr:nvSpPr>
      <xdr:spPr>
        <a:xfrm>
          <a:off x="18421427"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a:extLst>
            <a:ext uri="{FF2B5EF4-FFF2-40B4-BE49-F238E27FC236}">
              <a16:creationId xmlns:a16="http://schemas.microsoft.com/office/drawing/2014/main" id="{00000000-0008-0000-0200-00008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1" name="【消防施設】&#10;有形固定資産減価償却率最小値テキスト">
          <a:extLst>
            <a:ext uri="{FF2B5EF4-FFF2-40B4-BE49-F238E27FC236}">
              <a16:creationId xmlns:a16="http://schemas.microsoft.com/office/drawing/2014/main" id="{00000000-0008-0000-0200-00008B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3" name="【消防施設】&#10;有形固定資産減価償却率最大値テキスト">
          <a:extLst>
            <a:ext uri="{FF2B5EF4-FFF2-40B4-BE49-F238E27FC236}">
              <a16:creationId xmlns:a16="http://schemas.microsoft.com/office/drawing/2014/main" id="{00000000-0008-0000-0200-00008D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655" name="【消防施設】&#10;有形固定資産減価償却率平均値テキスト">
          <a:extLst>
            <a:ext uri="{FF2B5EF4-FFF2-40B4-BE49-F238E27FC236}">
              <a16:creationId xmlns:a16="http://schemas.microsoft.com/office/drawing/2014/main" id="{00000000-0008-0000-0200-00008F020000}"/>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659" name="フローチャート: 判断 658">
          <a:extLst>
            <a:ext uri="{FF2B5EF4-FFF2-40B4-BE49-F238E27FC236}">
              <a16:creationId xmlns:a16="http://schemas.microsoft.com/office/drawing/2014/main" id="{00000000-0008-0000-0200-000093020000}"/>
            </a:ext>
          </a:extLst>
        </xdr:cNvPr>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60" name="フローチャート: 判断 659">
          <a:extLst>
            <a:ext uri="{FF2B5EF4-FFF2-40B4-BE49-F238E27FC236}">
              <a16:creationId xmlns:a16="http://schemas.microsoft.com/office/drawing/2014/main" id="{00000000-0008-0000-0200-000094020000}"/>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119380</xdr:rowOff>
    </xdr:from>
    <xdr:to>
      <xdr:col>85</xdr:col>
      <xdr:colOff>177800</xdr:colOff>
      <xdr:row>82</xdr:row>
      <xdr:rowOff>49530</xdr:rowOff>
    </xdr:to>
    <xdr:sp macro="" textlink="">
      <xdr:nvSpPr>
        <xdr:cNvPr id="666" name="楕円 665">
          <a:extLst>
            <a:ext uri="{FF2B5EF4-FFF2-40B4-BE49-F238E27FC236}">
              <a16:creationId xmlns:a16="http://schemas.microsoft.com/office/drawing/2014/main" id="{00000000-0008-0000-0200-00009A020000}"/>
            </a:ext>
          </a:extLst>
        </xdr:cNvPr>
        <xdr:cNvSpPr/>
      </xdr:nvSpPr>
      <xdr:spPr>
        <a:xfrm>
          <a:off x="16268700" y="1400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142257</xdr:rowOff>
    </xdr:from>
    <xdr:ext cx="405111" cy="259045"/>
    <xdr:sp macro="" textlink="">
      <xdr:nvSpPr>
        <xdr:cNvPr id="667" name="【消防施設】&#10;有形固定資産減価償却率該当値テキスト">
          <a:extLst>
            <a:ext uri="{FF2B5EF4-FFF2-40B4-BE49-F238E27FC236}">
              <a16:creationId xmlns:a16="http://schemas.microsoft.com/office/drawing/2014/main" id="{00000000-0008-0000-0200-00009B020000}"/>
            </a:ext>
          </a:extLst>
        </xdr:cNvPr>
        <xdr:cNvSpPr txBox="1"/>
      </xdr:nvSpPr>
      <xdr:spPr>
        <a:xfrm>
          <a:off x="16357600"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76200</xdr:rowOff>
    </xdr:from>
    <xdr:to>
      <xdr:col>81</xdr:col>
      <xdr:colOff>101600</xdr:colOff>
      <xdr:row>82</xdr:row>
      <xdr:rowOff>6350</xdr:rowOff>
    </xdr:to>
    <xdr:sp macro="" textlink="">
      <xdr:nvSpPr>
        <xdr:cNvPr id="668" name="楕円 667">
          <a:extLst>
            <a:ext uri="{FF2B5EF4-FFF2-40B4-BE49-F238E27FC236}">
              <a16:creationId xmlns:a16="http://schemas.microsoft.com/office/drawing/2014/main" id="{00000000-0008-0000-0200-00009C020000}"/>
            </a:ext>
          </a:extLst>
        </xdr:cNvPr>
        <xdr:cNvSpPr/>
      </xdr:nvSpPr>
      <xdr:spPr>
        <a:xfrm>
          <a:off x="15430500" y="1396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127000</xdr:rowOff>
    </xdr:from>
    <xdr:to>
      <xdr:col>85</xdr:col>
      <xdr:colOff>127000</xdr:colOff>
      <xdr:row>81</xdr:row>
      <xdr:rowOff>170180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5481300" y="14014450"/>
          <a:ext cx="838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17780</xdr:rowOff>
    </xdr:from>
    <xdr:to>
      <xdr:col>76</xdr:col>
      <xdr:colOff>165100</xdr:colOff>
      <xdr:row>81</xdr:row>
      <xdr:rowOff>119380</xdr:rowOff>
    </xdr:to>
    <xdr:sp macro="" textlink="">
      <xdr:nvSpPr>
        <xdr:cNvPr id="670" name="楕円 669">
          <a:extLst>
            <a:ext uri="{FF2B5EF4-FFF2-40B4-BE49-F238E27FC236}">
              <a16:creationId xmlns:a16="http://schemas.microsoft.com/office/drawing/2014/main" id="{00000000-0008-0000-0200-00009E020000}"/>
            </a:ext>
          </a:extLst>
        </xdr:cNvPr>
        <xdr:cNvSpPr/>
      </xdr:nvSpPr>
      <xdr:spPr>
        <a:xfrm>
          <a:off x="14541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68580</xdr:rowOff>
    </xdr:from>
    <xdr:to>
      <xdr:col>81</xdr:col>
      <xdr:colOff>50800</xdr:colOff>
      <xdr:row>81</xdr:row>
      <xdr:rowOff>127000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4592300" y="1395603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128270</xdr:rowOff>
    </xdr:from>
    <xdr:to>
      <xdr:col>72</xdr:col>
      <xdr:colOff>38100</xdr:colOff>
      <xdr:row>81</xdr:row>
      <xdr:rowOff>58420</xdr:rowOff>
    </xdr:to>
    <xdr:sp macro="" textlink="">
      <xdr:nvSpPr>
        <xdr:cNvPr id="672" name="楕円 671">
          <a:extLst>
            <a:ext uri="{FF2B5EF4-FFF2-40B4-BE49-F238E27FC236}">
              <a16:creationId xmlns:a16="http://schemas.microsoft.com/office/drawing/2014/main" id="{00000000-0008-0000-0200-0000A0020000}"/>
            </a:ext>
          </a:extLst>
        </xdr:cNvPr>
        <xdr:cNvSpPr/>
      </xdr:nvSpPr>
      <xdr:spPr>
        <a:xfrm>
          <a:off x="136525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7620</xdr:rowOff>
    </xdr:from>
    <xdr:to>
      <xdr:col>76</xdr:col>
      <xdr:colOff>114300</xdr:colOff>
      <xdr:row>81</xdr:row>
      <xdr:rowOff>68580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3703300" y="138950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63500</xdr:rowOff>
    </xdr:from>
    <xdr:to>
      <xdr:col>67</xdr:col>
      <xdr:colOff>101600</xdr:colOff>
      <xdr:row>80</xdr:row>
      <xdr:rowOff>165100</xdr:rowOff>
    </xdr:to>
    <xdr:sp macro="" textlink="">
      <xdr:nvSpPr>
        <xdr:cNvPr id="674" name="楕円 673">
          <a:extLst>
            <a:ext uri="{FF2B5EF4-FFF2-40B4-BE49-F238E27FC236}">
              <a16:creationId xmlns:a16="http://schemas.microsoft.com/office/drawing/2014/main" id="{00000000-0008-0000-0200-0000A2020000}"/>
            </a:ext>
          </a:extLst>
        </xdr:cNvPr>
        <xdr:cNvSpPr/>
      </xdr:nvSpPr>
      <xdr:spPr>
        <a:xfrm>
          <a:off x="12763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114300</xdr:rowOff>
    </xdr:from>
    <xdr:to>
      <xdr:col>71</xdr:col>
      <xdr:colOff>177800</xdr:colOff>
      <xdr:row>81</xdr:row>
      <xdr:rowOff>7620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2814300" y="138303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676" name="n_1aveValue【消防施設】&#10;有形固定資産減価償却率">
          <a:extLst>
            <a:ext uri="{FF2B5EF4-FFF2-40B4-BE49-F238E27FC236}">
              <a16:creationId xmlns:a16="http://schemas.microsoft.com/office/drawing/2014/main" id="{00000000-0008-0000-0200-0000A4020000}"/>
            </a:ext>
          </a:extLst>
        </xdr:cNvPr>
        <xdr:cNvSpPr txBox="1"/>
      </xdr:nvSpPr>
      <xdr:spPr>
        <a:xfrm>
          <a:off x="15266044"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677" name="n_2aveValue【消防施設】&#10;有形固定資産減価償却率">
          <a:extLst>
            <a:ext uri="{FF2B5EF4-FFF2-40B4-BE49-F238E27FC236}">
              <a16:creationId xmlns:a16="http://schemas.microsoft.com/office/drawing/2014/main" id="{00000000-0008-0000-0200-0000A5020000}"/>
            </a:ext>
          </a:extLst>
        </xdr:cNvPr>
        <xdr:cNvSpPr txBox="1"/>
      </xdr:nvSpPr>
      <xdr:spPr>
        <a:xfrm>
          <a:off x="14389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116857</xdr:rowOff>
    </xdr:from>
    <xdr:ext cx="405111" cy="259045"/>
    <xdr:sp macro="" textlink="">
      <xdr:nvSpPr>
        <xdr:cNvPr id="678" name="n_3aveValue【消防施設】&#10;有形固定資産減価償却率">
          <a:extLst>
            <a:ext uri="{FF2B5EF4-FFF2-40B4-BE49-F238E27FC236}">
              <a16:creationId xmlns:a16="http://schemas.microsoft.com/office/drawing/2014/main" id="{00000000-0008-0000-0200-0000A6020000}"/>
            </a:ext>
          </a:extLst>
        </xdr:cNvPr>
        <xdr:cNvSpPr txBox="1"/>
      </xdr:nvSpPr>
      <xdr:spPr>
        <a:xfrm>
          <a:off x="13500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679" name="n_4aveValue【消防施設】&#10;有形固定資産減価償却率">
          <a:extLst>
            <a:ext uri="{FF2B5EF4-FFF2-40B4-BE49-F238E27FC236}">
              <a16:creationId xmlns:a16="http://schemas.microsoft.com/office/drawing/2014/main" id="{00000000-0008-0000-0200-0000A7020000}"/>
            </a:ext>
          </a:extLst>
        </xdr:cNvPr>
        <xdr:cNvSpPr txBox="1"/>
      </xdr:nvSpPr>
      <xdr:spPr>
        <a:xfrm>
          <a:off x="12611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22877</xdr:rowOff>
    </xdr:from>
    <xdr:ext cx="405111" cy="259045"/>
    <xdr:sp macro="" textlink="">
      <xdr:nvSpPr>
        <xdr:cNvPr id="680" name="n_1mainValue【消防施設】&#10;有形固定資産減価償却率">
          <a:extLst>
            <a:ext uri="{FF2B5EF4-FFF2-40B4-BE49-F238E27FC236}">
              <a16:creationId xmlns:a16="http://schemas.microsoft.com/office/drawing/2014/main" id="{00000000-0008-0000-0200-0000A8020000}"/>
            </a:ext>
          </a:extLst>
        </xdr:cNvPr>
        <xdr:cNvSpPr txBox="1"/>
      </xdr:nvSpPr>
      <xdr:spPr>
        <a:xfrm>
          <a:off x="15266044" y="1373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135907</xdr:rowOff>
    </xdr:from>
    <xdr:ext cx="405111" cy="259045"/>
    <xdr:sp macro="" textlink="">
      <xdr:nvSpPr>
        <xdr:cNvPr id="681" name="n_2mainValue【消防施設】&#10;有形固定資産減価償却率">
          <a:extLst>
            <a:ext uri="{FF2B5EF4-FFF2-40B4-BE49-F238E27FC236}">
              <a16:creationId xmlns:a16="http://schemas.microsoft.com/office/drawing/2014/main" id="{00000000-0008-0000-0200-0000A9020000}"/>
            </a:ext>
          </a:extLst>
        </xdr:cNvPr>
        <xdr:cNvSpPr txBox="1"/>
      </xdr:nvSpPr>
      <xdr:spPr>
        <a:xfrm>
          <a:off x="14389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74947</xdr:rowOff>
    </xdr:from>
    <xdr:ext cx="405111" cy="259045"/>
    <xdr:sp macro="" textlink="">
      <xdr:nvSpPr>
        <xdr:cNvPr id="682" name="n_3mainValue【消防施設】&#10;有形固定資産減価償却率">
          <a:extLst>
            <a:ext uri="{FF2B5EF4-FFF2-40B4-BE49-F238E27FC236}">
              <a16:creationId xmlns:a16="http://schemas.microsoft.com/office/drawing/2014/main" id="{00000000-0008-0000-0200-0000AA020000}"/>
            </a:ext>
          </a:extLst>
        </xdr:cNvPr>
        <xdr:cNvSpPr txBox="1"/>
      </xdr:nvSpPr>
      <xdr:spPr>
        <a:xfrm>
          <a:off x="135007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10177</xdr:rowOff>
    </xdr:from>
    <xdr:ext cx="405111" cy="259045"/>
    <xdr:sp macro="" textlink="">
      <xdr:nvSpPr>
        <xdr:cNvPr id="683" name="n_4mainValue【消防施設】&#10;有形固定資産減価償却率">
          <a:extLst>
            <a:ext uri="{FF2B5EF4-FFF2-40B4-BE49-F238E27FC236}">
              <a16:creationId xmlns:a16="http://schemas.microsoft.com/office/drawing/2014/main" id="{00000000-0008-0000-0200-0000AB020000}"/>
            </a:ext>
          </a:extLst>
        </xdr:cNvPr>
        <xdr:cNvSpPr txBox="1"/>
      </xdr:nvSpPr>
      <xdr:spPr>
        <a:xfrm>
          <a:off x="12611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00000000-0008-0000-0200-0000B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a:extLst>
            <a:ext uri="{FF2B5EF4-FFF2-40B4-BE49-F238E27FC236}">
              <a16:creationId xmlns:a16="http://schemas.microsoft.com/office/drawing/2014/main" id="{00000000-0008-0000-0200-0000C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708" name="【消防施設】&#10;一人当たり面積最小値テキスト">
          <a:extLst>
            <a:ext uri="{FF2B5EF4-FFF2-40B4-BE49-F238E27FC236}">
              <a16:creationId xmlns:a16="http://schemas.microsoft.com/office/drawing/2014/main" id="{00000000-0008-0000-0200-0000C4020000}"/>
            </a:ext>
          </a:extLst>
        </xdr:cNvPr>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710" name="【消防施設】&#10;一人当たり面積最大値テキスト">
          <a:extLst>
            <a:ext uri="{FF2B5EF4-FFF2-40B4-BE49-F238E27FC236}">
              <a16:creationId xmlns:a16="http://schemas.microsoft.com/office/drawing/2014/main" id="{00000000-0008-0000-0200-0000C6020000}"/>
            </a:ext>
          </a:extLst>
        </xdr:cNvPr>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712" name="【消防施設】&#10;一人当たり面積平均値テキスト">
          <a:extLst>
            <a:ext uri="{FF2B5EF4-FFF2-40B4-BE49-F238E27FC236}">
              <a16:creationId xmlns:a16="http://schemas.microsoft.com/office/drawing/2014/main" id="{00000000-0008-0000-0200-0000C8020000}"/>
            </a:ext>
          </a:extLst>
        </xdr:cNvPr>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714" name="フローチャート: 判断 713">
          <a:extLst>
            <a:ext uri="{FF2B5EF4-FFF2-40B4-BE49-F238E27FC236}">
              <a16:creationId xmlns:a16="http://schemas.microsoft.com/office/drawing/2014/main" id="{00000000-0008-0000-0200-0000CA020000}"/>
            </a:ext>
          </a:extLst>
        </xdr:cNvPr>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715" name="フローチャート: 判断 714">
          <a:extLst>
            <a:ext uri="{FF2B5EF4-FFF2-40B4-BE49-F238E27FC236}">
              <a16:creationId xmlns:a16="http://schemas.microsoft.com/office/drawing/2014/main" id="{00000000-0008-0000-0200-0000CB020000}"/>
            </a:ext>
          </a:extLst>
        </xdr:cNvPr>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716" name="フローチャート: 判断 715">
          <a:extLst>
            <a:ext uri="{FF2B5EF4-FFF2-40B4-BE49-F238E27FC236}">
              <a16:creationId xmlns:a16="http://schemas.microsoft.com/office/drawing/2014/main" id="{00000000-0008-0000-0200-0000CC020000}"/>
            </a:ext>
          </a:extLst>
        </xdr:cNvPr>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717" name="フローチャート: 判断 716">
          <a:extLst>
            <a:ext uri="{FF2B5EF4-FFF2-40B4-BE49-F238E27FC236}">
              <a16:creationId xmlns:a16="http://schemas.microsoft.com/office/drawing/2014/main" id="{00000000-0008-0000-0200-0000CD020000}"/>
            </a:ext>
          </a:extLst>
        </xdr:cNvPr>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63066</xdr:rowOff>
    </xdr:from>
    <xdr:to>
      <xdr:col>116</xdr:col>
      <xdr:colOff>114300</xdr:colOff>
      <xdr:row>86</xdr:row>
      <xdr:rowOff>164666</xdr:rowOff>
    </xdr:to>
    <xdr:sp macro="" textlink="">
      <xdr:nvSpPr>
        <xdr:cNvPr id="723" name="楕円 722">
          <a:extLst>
            <a:ext uri="{FF2B5EF4-FFF2-40B4-BE49-F238E27FC236}">
              <a16:creationId xmlns:a16="http://schemas.microsoft.com/office/drawing/2014/main" id="{00000000-0008-0000-0200-0000D3020000}"/>
            </a:ext>
          </a:extLst>
        </xdr:cNvPr>
        <xdr:cNvSpPr/>
      </xdr:nvSpPr>
      <xdr:spPr>
        <a:xfrm>
          <a:off x="22110700" y="1480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724" name="【消防施設】&#10;一人当たり面積該当値テキスト">
          <a:extLst>
            <a:ext uri="{FF2B5EF4-FFF2-40B4-BE49-F238E27FC236}">
              <a16:creationId xmlns:a16="http://schemas.microsoft.com/office/drawing/2014/main" id="{00000000-0008-0000-0200-0000D4020000}"/>
            </a:ext>
          </a:extLst>
        </xdr:cNvPr>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63074</xdr:rowOff>
    </xdr:from>
    <xdr:to>
      <xdr:col>112</xdr:col>
      <xdr:colOff>38100</xdr:colOff>
      <xdr:row>86</xdr:row>
      <xdr:rowOff>164674</xdr:rowOff>
    </xdr:to>
    <xdr:sp macro="" textlink="">
      <xdr:nvSpPr>
        <xdr:cNvPr id="725" name="楕円 724">
          <a:extLst>
            <a:ext uri="{FF2B5EF4-FFF2-40B4-BE49-F238E27FC236}">
              <a16:creationId xmlns:a16="http://schemas.microsoft.com/office/drawing/2014/main" id="{00000000-0008-0000-0200-0000D5020000}"/>
            </a:ext>
          </a:extLst>
        </xdr:cNvPr>
        <xdr:cNvSpPr/>
      </xdr:nvSpPr>
      <xdr:spPr>
        <a:xfrm>
          <a:off x="21272500" y="148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113866</xdr:rowOff>
    </xdr:from>
    <xdr:to>
      <xdr:col>116</xdr:col>
      <xdr:colOff>63500</xdr:colOff>
      <xdr:row>86</xdr:row>
      <xdr:rowOff>113874</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flipV="1">
          <a:off x="21323300" y="14858566"/>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63081</xdr:rowOff>
    </xdr:from>
    <xdr:to>
      <xdr:col>107</xdr:col>
      <xdr:colOff>101600</xdr:colOff>
      <xdr:row>86</xdr:row>
      <xdr:rowOff>164681</xdr:rowOff>
    </xdr:to>
    <xdr:sp macro="" textlink="">
      <xdr:nvSpPr>
        <xdr:cNvPr id="727" name="楕円 726">
          <a:extLst>
            <a:ext uri="{FF2B5EF4-FFF2-40B4-BE49-F238E27FC236}">
              <a16:creationId xmlns:a16="http://schemas.microsoft.com/office/drawing/2014/main" id="{00000000-0008-0000-0200-0000D7020000}"/>
            </a:ext>
          </a:extLst>
        </xdr:cNvPr>
        <xdr:cNvSpPr/>
      </xdr:nvSpPr>
      <xdr:spPr>
        <a:xfrm>
          <a:off x="20383500" y="1480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113874</xdr:rowOff>
    </xdr:from>
    <xdr:to>
      <xdr:col>111</xdr:col>
      <xdr:colOff>177800</xdr:colOff>
      <xdr:row>86</xdr:row>
      <xdr:rowOff>113881</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flipV="1">
          <a:off x="20434300" y="14858574"/>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63085</xdr:rowOff>
    </xdr:from>
    <xdr:to>
      <xdr:col>102</xdr:col>
      <xdr:colOff>165100</xdr:colOff>
      <xdr:row>86</xdr:row>
      <xdr:rowOff>164685</xdr:rowOff>
    </xdr:to>
    <xdr:sp macro="" textlink="">
      <xdr:nvSpPr>
        <xdr:cNvPr id="729" name="楕円 728">
          <a:extLst>
            <a:ext uri="{FF2B5EF4-FFF2-40B4-BE49-F238E27FC236}">
              <a16:creationId xmlns:a16="http://schemas.microsoft.com/office/drawing/2014/main" id="{00000000-0008-0000-0200-0000D9020000}"/>
            </a:ext>
          </a:extLst>
        </xdr:cNvPr>
        <xdr:cNvSpPr/>
      </xdr:nvSpPr>
      <xdr:spPr>
        <a:xfrm>
          <a:off x="19494500" y="1480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113881</xdr:rowOff>
    </xdr:from>
    <xdr:to>
      <xdr:col>107</xdr:col>
      <xdr:colOff>50800</xdr:colOff>
      <xdr:row>86</xdr:row>
      <xdr:rowOff>113885</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flipV="1">
          <a:off x="19545300" y="14858581"/>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63092</xdr:rowOff>
    </xdr:from>
    <xdr:to>
      <xdr:col>98</xdr:col>
      <xdr:colOff>38100</xdr:colOff>
      <xdr:row>86</xdr:row>
      <xdr:rowOff>164692</xdr:rowOff>
    </xdr:to>
    <xdr:sp macro="" textlink="">
      <xdr:nvSpPr>
        <xdr:cNvPr id="731" name="楕円 730">
          <a:extLst>
            <a:ext uri="{FF2B5EF4-FFF2-40B4-BE49-F238E27FC236}">
              <a16:creationId xmlns:a16="http://schemas.microsoft.com/office/drawing/2014/main" id="{00000000-0008-0000-0200-0000DB020000}"/>
            </a:ext>
          </a:extLst>
        </xdr:cNvPr>
        <xdr:cNvSpPr/>
      </xdr:nvSpPr>
      <xdr:spPr>
        <a:xfrm>
          <a:off x="18605500" y="1480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113885</xdr:rowOff>
    </xdr:from>
    <xdr:to>
      <xdr:col>102</xdr:col>
      <xdr:colOff>114300</xdr:colOff>
      <xdr:row>86</xdr:row>
      <xdr:rowOff>113892</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flipV="1">
          <a:off x="18656300" y="14858585"/>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733" name="n_1aveValue【消防施設】&#10;一人当たり面積">
          <a:extLst>
            <a:ext uri="{FF2B5EF4-FFF2-40B4-BE49-F238E27FC236}">
              <a16:creationId xmlns:a16="http://schemas.microsoft.com/office/drawing/2014/main" id="{00000000-0008-0000-0200-0000DD020000}"/>
            </a:ext>
          </a:extLst>
        </xdr:cNvPr>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9639</xdr:rowOff>
    </xdr:from>
    <xdr:ext cx="469744" cy="259045"/>
    <xdr:sp macro="" textlink="">
      <xdr:nvSpPr>
        <xdr:cNvPr id="734" name="n_2aveValue【消防施設】&#10;一人当たり面積">
          <a:extLst>
            <a:ext uri="{FF2B5EF4-FFF2-40B4-BE49-F238E27FC236}">
              <a16:creationId xmlns:a16="http://schemas.microsoft.com/office/drawing/2014/main" id="{00000000-0008-0000-0200-0000DE020000}"/>
            </a:ext>
          </a:extLst>
        </xdr:cNvPr>
        <xdr:cNvSpPr txBox="1"/>
      </xdr:nvSpPr>
      <xdr:spPr>
        <a:xfrm>
          <a:off x="201994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735" name="n_3aveValue【消防施設】&#10;一人当たり面積">
          <a:extLst>
            <a:ext uri="{FF2B5EF4-FFF2-40B4-BE49-F238E27FC236}">
              <a16:creationId xmlns:a16="http://schemas.microsoft.com/office/drawing/2014/main" id="{00000000-0008-0000-0200-0000DF020000}"/>
            </a:ext>
          </a:extLst>
        </xdr:cNvPr>
        <xdr:cNvSpPr txBox="1"/>
      </xdr:nvSpPr>
      <xdr:spPr>
        <a:xfrm>
          <a:off x="19310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736" name="n_4aveValue【消防施設】&#10;一人当たり面積">
          <a:extLst>
            <a:ext uri="{FF2B5EF4-FFF2-40B4-BE49-F238E27FC236}">
              <a16:creationId xmlns:a16="http://schemas.microsoft.com/office/drawing/2014/main" id="{00000000-0008-0000-0200-0000E0020000}"/>
            </a:ext>
          </a:extLst>
        </xdr:cNvPr>
        <xdr:cNvSpPr txBox="1"/>
      </xdr:nvSpPr>
      <xdr:spPr>
        <a:xfrm>
          <a:off x="18421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155801</xdr:rowOff>
    </xdr:from>
    <xdr:ext cx="469744" cy="259045"/>
    <xdr:sp macro="" textlink="">
      <xdr:nvSpPr>
        <xdr:cNvPr id="737" name="n_1mainValue【消防施設】&#10;一人当たり面積">
          <a:extLst>
            <a:ext uri="{FF2B5EF4-FFF2-40B4-BE49-F238E27FC236}">
              <a16:creationId xmlns:a16="http://schemas.microsoft.com/office/drawing/2014/main" id="{00000000-0008-0000-0200-0000E1020000}"/>
            </a:ext>
          </a:extLst>
        </xdr:cNvPr>
        <xdr:cNvSpPr txBox="1"/>
      </xdr:nvSpPr>
      <xdr:spPr>
        <a:xfrm>
          <a:off x="21075727" y="1490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155808</xdr:rowOff>
    </xdr:from>
    <xdr:ext cx="469744" cy="259045"/>
    <xdr:sp macro="" textlink="">
      <xdr:nvSpPr>
        <xdr:cNvPr id="738" name="n_2mainValue【消防施設】&#10;一人当たり面積">
          <a:extLst>
            <a:ext uri="{FF2B5EF4-FFF2-40B4-BE49-F238E27FC236}">
              <a16:creationId xmlns:a16="http://schemas.microsoft.com/office/drawing/2014/main" id="{00000000-0008-0000-0200-0000E2020000}"/>
            </a:ext>
          </a:extLst>
        </xdr:cNvPr>
        <xdr:cNvSpPr txBox="1"/>
      </xdr:nvSpPr>
      <xdr:spPr>
        <a:xfrm>
          <a:off x="20199427" y="1490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155812</xdr:rowOff>
    </xdr:from>
    <xdr:ext cx="469744" cy="259045"/>
    <xdr:sp macro="" textlink="">
      <xdr:nvSpPr>
        <xdr:cNvPr id="739" name="n_3mainValue【消防施設】&#10;一人当たり面積">
          <a:extLst>
            <a:ext uri="{FF2B5EF4-FFF2-40B4-BE49-F238E27FC236}">
              <a16:creationId xmlns:a16="http://schemas.microsoft.com/office/drawing/2014/main" id="{00000000-0008-0000-0200-0000E3020000}"/>
            </a:ext>
          </a:extLst>
        </xdr:cNvPr>
        <xdr:cNvSpPr txBox="1"/>
      </xdr:nvSpPr>
      <xdr:spPr>
        <a:xfrm>
          <a:off x="19310427" y="1490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155819</xdr:rowOff>
    </xdr:from>
    <xdr:ext cx="469744" cy="259045"/>
    <xdr:sp macro="" textlink="">
      <xdr:nvSpPr>
        <xdr:cNvPr id="740" name="n_4mainValue【消防施設】&#10;一人当たり面積">
          <a:extLst>
            <a:ext uri="{FF2B5EF4-FFF2-40B4-BE49-F238E27FC236}">
              <a16:creationId xmlns:a16="http://schemas.microsoft.com/office/drawing/2014/main" id="{00000000-0008-0000-0200-0000E4020000}"/>
            </a:ext>
          </a:extLst>
        </xdr:cNvPr>
        <xdr:cNvSpPr txBox="1"/>
      </xdr:nvSpPr>
      <xdr:spPr>
        <a:xfrm>
          <a:off x="18421427" y="1490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200-0000E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200-0000E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00000000-0008-0000-0200-0000E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00000000-0008-0000-0200-0000E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00000000-0008-0000-0200-0000E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a:extLst>
            <a:ext uri="{FF2B5EF4-FFF2-40B4-BE49-F238E27FC236}">
              <a16:creationId xmlns:a16="http://schemas.microsoft.com/office/drawing/2014/main" id="{00000000-0008-0000-0200-0000F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7" name="【庁舎】&#10;有形固定資産減価償却率最小値テキスト">
          <a:extLst>
            <a:ext uri="{FF2B5EF4-FFF2-40B4-BE49-F238E27FC236}">
              <a16:creationId xmlns:a16="http://schemas.microsoft.com/office/drawing/2014/main" id="{00000000-0008-0000-0200-0000FF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769" name="【庁舎】&#10;有形固定資産減価償却率最大値テキスト">
          <a:extLst>
            <a:ext uri="{FF2B5EF4-FFF2-40B4-BE49-F238E27FC236}">
              <a16:creationId xmlns:a16="http://schemas.microsoft.com/office/drawing/2014/main" id="{00000000-0008-0000-0200-000001030000}"/>
            </a:ext>
          </a:extLst>
        </xdr:cNvPr>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771" name="【庁舎】&#10;有形固定資産減価償却率平均値テキスト">
          <a:extLst>
            <a:ext uri="{FF2B5EF4-FFF2-40B4-BE49-F238E27FC236}">
              <a16:creationId xmlns:a16="http://schemas.microsoft.com/office/drawing/2014/main" id="{00000000-0008-0000-0200-000003030000}"/>
            </a:ext>
          </a:extLst>
        </xdr:cNvPr>
        <xdr:cNvSpPr txBox="1"/>
      </xdr:nvSpPr>
      <xdr:spPr>
        <a:xfrm>
          <a:off x="16357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72" name="フローチャート: 判断 771">
          <a:extLst>
            <a:ext uri="{FF2B5EF4-FFF2-40B4-BE49-F238E27FC236}">
              <a16:creationId xmlns:a16="http://schemas.microsoft.com/office/drawing/2014/main" id="{00000000-0008-0000-0200-000004030000}"/>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73" name="フローチャート: 判断 772">
          <a:extLst>
            <a:ext uri="{FF2B5EF4-FFF2-40B4-BE49-F238E27FC236}">
              <a16:creationId xmlns:a16="http://schemas.microsoft.com/office/drawing/2014/main" id="{00000000-0008-0000-0200-000005030000}"/>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74" name="フローチャート: 判断 773">
          <a:extLst>
            <a:ext uri="{FF2B5EF4-FFF2-40B4-BE49-F238E27FC236}">
              <a16:creationId xmlns:a16="http://schemas.microsoft.com/office/drawing/2014/main" id="{00000000-0008-0000-0200-000006030000}"/>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75" name="フローチャート: 判断 774">
          <a:extLst>
            <a:ext uri="{FF2B5EF4-FFF2-40B4-BE49-F238E27FC236}">
              <a16:creationId xmlns:a16="http://schemas.microsoft.com/office/drawing/2014/main" id="{00000000-0008-0000-0200-000007030000}"/>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776" name="フローチャート: 判断 775">
          <a:extLst>
            <a:ext uri="{FF2B5EF4-FFF2-40B4-BE49-F238E27FC236}">
              <a16:creationId xmlns:a16="http://schemas.microsoft.com/office/drawing/2014/main" id="{00000000-0008-0000-0200-000008030000}"/>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782" name="楕円 781">
          <a:extLst>
            <a:ext uri="{FF2B5EF4-FFF2-40B4-BE49-F238E27FC236}">
              <a16:creationId xmlns:a16="http://schemas.microsoft.com/office/drawing/2014/main" id="{00000000-0008-0000-0200-00000E030000}"/>
            </a:ext>
          </a:extLst>
        </xdr:cNvPr>
        <xdr:cNvSpPr/>
      </xdr:nvSpPr>
      <xdr:spPr>
        <a:xfrm>
          <a:off x="16268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162577</xdr:rowOff>
    </xdr:from>
    <xdr:ext cx="405111" cy="259045"/>
    <xdr:sp macro="" textlink="">
      <xdr:nvSpPr>
        <xdr:cNvPr id="783" name="【庁舎】&#10;有形固定資産減価償却率該当値テキスト">
          <a:extLst>
            <a:ext uri="{FF2B5EF4-FFF2-40B4-BE49-F238E27FC236}">
              <a16:creationId xmlns:a16="http://schemas.microsoft.com/office/drawing/2014/main" id="{00000000-0008-0000-0200-00000F030000}"/>
            </a:ext>
          </a:extLst>
        </xdr:cNvPr>
        <xdr:cNvSpPr txBox="1"/>
      </xdr:nvSpPr>
      <xdr:spPr>
        <a:xfrm>
          <a:off x="16357600"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66221</xdr:rowOff>
    </xdr:from>
    <xdr:to>
      <xdr:col>81</xdr:col>
      <xdr:colOff>101600</xdr:colOff>
      <xdr:row>102</xdr:row>
      <xdr:rowOff>167821</xdr:rowOff>
    </xdr:to>
    <xdr:sp macro="" textlink="">
      <xdr:nvSpPr>
        <xdr:cNvPr id="784" name="楕円 783">
          <a:extLst>
            <a:ext uri="{FF2B5EF4-FFF2-40B4-BE49-F238E27FC236}">
              <a16:creationId xmlns:a16="http://schemas.microsoft.com/office/drawing/2014/main" id="{00000000-0008-0000-0200-000010030000}"/>
            </a:ext>
          </a:extLst>
        </xdr:cNvPr>
        <xdr:cNvSpPr/>
      </xdr:nvSpPr>
      <xdr:spPr>
        <a:xfrm>
          <a:off x="154305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117021</xdr:rowOff>
    </xdr:from>
    <xdr:to>
      <xdr:col>85</xdr:col>
      <xdr:colOff>127000</xdr:colOff>
      <xdr:row>103</xdr:row>
      <xdr:rowOff>19050</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5481300" y="17604921"/>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116839</xdr:rowOff>
    </xdr:from>
    <xdr:to>
      <xdr:col>76</xdr:col>
      <xdr:colOff>165100</xdr:colOff>
      <xdr:row>103</xdr:row>
      <xdr:rowOff>46989</xdr:rowOff>
    </xdr:to>
    <xdr:sp macro="" textlink="">
      <xdr:nvSpPr>
        <xdr:cNvPr id="786" name="楕円 785">
          <a:extLst>
            <a:ext uri="{FF2B5EF4-FFF2-40B4-BE49-F238E27FC236}">
              <a16:creationId xmlns:a16="http://schemas.microsoft.com/office/drawing/2014/main" id="{00000000-0008-0000-0200-000012030000}"/>
            </a:ext>
          </a:extLst>
        </xdr:cNvPr>
        <xdr:cNvSpPr/>
      </xdr:nvSpPr>
      <xdr:spPr>
        <a:xfrm>
          <a:off x="14541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117021</xdr:rowOff>
    </xdr:from>
    <xdr:to>
      <xdr:col>81</xdr:col>
      <xdr:colOff>50800</xdr:colOff>
      <xdr:row>102</xdr:row>
      <xdr:rowOff>167639</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flipV="1">
          <a:off x="14592300" y="17604921"/>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79284</xdr:rowOff>
    </xdr:from>
    <xdr:to>
      <xdr:col>72</xdr:col>
      <xdr:colOff>38100</xdr:colOff>
      <xdr:row>104</xdr:row>
      <xdr:rowOff>9434</xdr:rowOff>
    </xdr:to>
    <xdr:sp macro="" textlink="">
      <xdr:nvSpPr>
        <xdr:cNvPr id="788" name="楕円 787">
          <a:extLst>
            <a:ext uri="{FF2B5EF4-FFF2-40B4-BE49-F238E27FC236}">
              <a16:creationId xmlns:a16="http://schemas.microsoft.com/office/drawing/2014/main" id="{00000000-0008-0000-0200-000014030000}"/>
            </a:ext>
          </a:extLst>
        </xdr:cNvPr>
        <xdr:cNvSpPr/>
      </xdr:nvSpPr>
      <xdr:spPr>
        <a:xfrm>
          <a:off x="13652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167639</xdr:rowOff>
    </xdr:from>
    <xdr:to>
      <xdr:col>76</xdr:col>
      <xdr:colOff>114300</xdr:colOff>
      <xdr:row>103</xdr:row>
      <xdr:rowOff>130084</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flipV="1">
          <a:off x="13703300" y="17655539"/>
          <a:ext cx="889000" cy="1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35198</xdr:rowOff>
    </xdr:from>
    <xdr:to>
      <xdr:col>67</xdr:col>
      <xdr:colOff>101600</xdr:colOff>
      <xdr:row>103</xdr:row>
      <xdr:rowOff>136798</xdr:rowOff>
    </xdr:to>
    <xdr:sp macro="" textlink="">
      <xdr:nvSpPr>
        <xdr:cNvPr id="790" name="楕円 789">
          <a:extLst>
            <a:ext uri="{FF2B5EF4-FFF2-40B4-BE49-F238E27FC236}">
              <a16:creationId xmlns:a16="http://schemas.microsoft.com/office/drawing/2014/main" id="{00000000-0008-0000-0200-000016030000}"/>
            </a:ext>
          </a:extLst>
        </xdr:cNvPr>
        <xdr:cNvSpPr/>
      </xdr:nvSpPr>
      <xdr:spPr>
        <a:xfrm>
          <a:off x="127635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85998</xdr:rowOff>
    </xdr:from>
    <xdr:to>
      <xdr:col>71</xdr:col>
      <xdr:colOff>177800</xdr:colOff>
      <xdr:row>103</xdr:row>
      <xdr:rowOff>130084</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2814300" y="17745348"/>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792" name="n_1aveValue【庁舎】&#10;有形固定資産減価償却率">
          <a:extLst>
            <a:ext uri="{FF2B5EF4-FFF2-40B4-BE49-F238E27FC236}">
              <a16:creationId xmlns:a16="http://schemas.microsoft.com/office/drawing/2014/main" id="{00000000-0008-0000-0200-000018030000}"/>
            </a:ext>
          </a:extLst>
        </xdr:cNvPr>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793" name="n_2aveValue【庁舎】&#10;有形固定資産減価償却率">
          <a:extLst>
            <a:ext uri="{FF2B5EF4-FFF2-40B4-BE49-F238E27FC236}">
              <a16:creationId xmlns:a16="http://schemas.microsoft.com/office/drawing/2014/main" id="{00000000-0008-0000-0200-000019030000}"/>
            </a:ext>
          </a:extLst>
        </xdr:cNvPr>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794" name="n_3aveValue【庁舎】&#10;有形固定資産減価償却率">
          <a:extLst>
            <a:ext uri="{FF2B5EF4-FFF2-40B4-BE49-F238E27FC236}">
              <a16:creationId xmlns:a16="http://schemas.microsoft.com/office/drawing/2014/main" id="{00000000-0008-0000-0200-00001A030000}"/>
            </a:ext>
          </a:extLst>
        </xdr:cNvPr>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29953</xdr:rowOff>
    </xdr:from>
    <xdr:ext cx="405111" cy="259045"/>
    <xdr:sp macro="" textlink="">
      <xdr:nvSpPr>
        <xdr:cNvPr id="795" name="n_4aveValue【庁舎】&#10;有形固定資産減価償却率">
          <a:extLst>
            <a:ext uri="{FF2B5EF4-FFF2-40B4-BE49-F238E27FC236}">
              <a16:creationId xmlns:a16="http://schemas.microsoft.com/office/drawing/2014/main" id="{00000000-0008-0000-0200-00001B030000}"/>
            </a:ext>
          </a:extLst>
        </xdr:cNvPr>
        <xdr:cNvSpPr txBox="1"/>
      </xdr:nvSpPr>
      <xdr:spPr>
        <a:xfrm>
          <a:off x="12611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12898</xdr:rowOff>
    </xdr:from>
    <xdr:ext cx="405111" cy="259045"/>
    <xdr:sp macro="" textlink="">
      <xdr:nvSpPr>
        <xdr:cNvPr id="796" name="n_1mainValue【庁舎】&#10;有形固定資産減価償却率">
          <a:extLst>
            <a:ext uri="{FF2B5EF4-FFF2-40B4-BE49-F238E27FC236}">
              <a16:creationId xmlns:a16="http://schemas.microsoft.com/office/drawing/2014/main" id="{00000000-0008-0000-0200-00001C030000}"/>
            </a:ext>
          </a:extLst>
        </xdr:cNvPr>
        <xdr:cNvSpPr txBox="1"/>
      </xdr:nvSpPr>
      <xdr:spPr>
        <a:xfrm>
          <a:off x="15266044" y="1732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63516</xdr:rowOff>
    </xdr:from>
    <xdr:ext cx="405111" cy="259045"/>
    <xdr:sp macro="" textlink="">
      <xdr:nvSpPr>
        <xdr:cNvPr id="797" name="n_2mainValue【庁舎】&#10;有形固定資産減価償却率">
          <a:extLst>
            <a:ext uri="{FF2B5EF4-FFF2-40B4-BE49-F238E27FC236}">
              <a16:creationId xmlns:a16="http://schemas.microsoft.com/office/drawing/2014/main" id="{00000000-0008-0000-0200-00001D030000}"/>
            </a:ext>
          </a:extLst>
        </xdr:cNvPr>
        <xdr:cNvSpPr txBox="1"/>
      </xdr:nvSpPr>
      <xdr:spPr>
        <a:xfrm>
          <a:off x="14389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798" name="n_3mainValue【庁舎】&#10;有形固定資産減価償却率">
          <a:extLst>
            <a:ext uri="{FF2B5EF4-FFF2-40B4-BE49-F238E27FC236}">
              <a16:creationId xmlns:a16="http://schemas.microsoft.com/office/drawing/2014/main" id="{00000000-0008-0000-0200-00001E030000}"/>
            </a:ext>
          </a:extLst>
        </xdr:cNvPr>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153325</xdr:rowOff>
    </xdr:from>
    <xdr:ext cx="405111" cy="259045"/>
    <xdr:sp macro="" textlink="">
      <xdr:nvSpPr>
        <xdr:cNvPr id="799" name="n_4mainValue【庁舎】&#10;有形固定資産減価償却率">
          <a:extLst>
            <a:ext uri="{FF2B5EF4-FFF2-40B4-BE49-F238E27FC236}">
              <a16:creationId xmlns:a16="http://schemas.microsoft.com/office/drawing/2014/main" id="{00000000-0008-0000-0200-00001F030000}"/>
            </a:ext>
          </a:extLst>
        </xdr:cNvPr>
        <xdr:cNvSpPr txBox="1"/>
      </xdr:nvSpPr>
      <xdr:spPr>
        <a:xfrm>
          <a:off x="126117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00000000-0008-0000-0200-00002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00000000-0008-0000-0200-00002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00000000-0008-0000-0200-00002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200-00002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200-00002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200-00002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200-00002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00000000-0008-0000-0200-00002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00000000-0008-0000-0200-00003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a:extLst>
            <a:ext uri="{FF2B5EF4-FFF2-40B4-BE49-F238E27FC236}">
              <a16:creationId xmlns:a16="http://schemas.microsoft.com/office/drawing/2014/main" id="{00000000-0008-0000-0200-00003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26" name="【庁舎】&#10;一人当たり面積最小値テキスト">
          <a:extLst>
            <a:ext uri="{FF2B5EF4-FFF2-40B4-BE49-F238E27FC236}">
              <a16:creationId xmlns:a16="http://schemas.microsoft.com/office/drawing/2014/main" id="{00000000-0008-0000-0200-00003A030000}"/>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828" name="【庁舎】&#10;一人当たり面積最大値テキスト">
          <a:extLst>
            <a:ext uri="{FF2B5EF4-FFF2-40B4-BE49-F238E27FC236}">
              <a16:creationId xmlns:a16="http://schemas.microsoft.com/office/drawing/2014/main" id="{00000000-0008-0000-0200-00003C030000}"/>
            </a:ext>
          </a:extLst>
        </xdr:cNvPr>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829" name="直線コネクタ 828">
          <a:extLst>
            <a:ext uri="{FF2B5EF4-FFF2-40B4-BE49-F238E27FC236}">
              <a16:creationId xmlns:a16="http://schemas.microsoft.com/office/drawing/2014/main" id="{00000000-0008-0000-0200-00003D030000}"/>
            </a:ext>
          </a:extLst>
        </xdr:cNvPr>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830" name="【庁舎】&#10;一人当たり面積平均値テキスト">
          <a:extLst>
            <a:ext uri="{FF2B5EF4-FFF2-40B4-BE49-F238E27FC236}">
              <a16:creationId xmlns:a16="http://schemas.microsoft.com/office/drawing/2014/main" id="{00000000-0008-0000-0200-00003E030000}"/>
            </a:ext>
          </a:extLst>
        </xdr:cNvPr>
        <xdr:cNvSpPr txBox="1"/>
      </xdr:nvSpPr>
      <xdr:spPr>
        <a:xfrm>
          <a:off x="22199600" y="17905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831" name="フローチャート: 判断 830">
          <a:extLst>
            <a:ext uri="{FF2B5EF4-FFF2-40B4-BE49-F238E27FC236}">
              <a16:creationId xmlns:a16="http://schemas.microsoft.com/office/drawing/2014/main" id="{00000000-0008-0000-0200-00003F030000}"/>
            </a:ext>
          </a:extLst>
        </xdr:cNvPr>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832" name="フローチャート: 判断 831">
          <a:extLst>
            <a:ext uri="{FF2B5EF4-FFF2-40B4-BE49-F238E27FC236}">
              <a16:creationId xmlns:a16="http://schemas.microsoft.com/office/drawing/2014/main" id="{00000000-0008-0000-0200-000040030000}"/>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833" name="フローチャート: 判断 832">
          <a:extLst>
            <a:ext uri="{FF2B5EF4-FFF2-40B4-BE49-F238E27FC236}">
              <a16:creationId xmlns:a16="http://schemas.microsoft.com/office/drawing/2014/main" id="{00000000-0008-0000-0200-000041030000}"/>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834" name="フローチャート: 判断 833">
          <a:extLst>
            <a:ext uri="{FF2B5EF4-FFF2-40B4-BE49-F238E27FC236}">
              <a16:creationId xmlns:a16="http://schemas.microsoft.com/office/drawing/2014/main" id="{00000000-0008-0000-0200-000042030000}"/>
            </a:ext>
          </a:extLst>
        </xdr:cNvPr>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835" name="フローチャート: 判断 834">
          <a:extLst>
            <a:ext uri="{FF2B5EF4-FFF2-40B4-BE49-F238E27FC236}">
              <a16:creationId xmlns:a16="http://schemas.microsoft.com/office/drawing/2014/main" id="{00000000-0008-0000-0200-000043030000}"/>
            </a:ext>
          </a:extLst>
        </xdr:cNvPr>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110308</xdr:rowOff>
    </xdr:from>
    <xdr:to>
      <xdr:col>116</xdr:col>
      <xdr:colOff>114300</xdr:colOff>
      <xdr:row>108</xdr:row>
      <xdr:rowOff>40458</xdr:rowOff>
    </xdr:to>
    <xdr:sp macro="" textlink="">
      <xdr:nvSpPr>
        <xdr:cNvPr id="841" name="楕円 840">
          <a:extLst>
            <a:ext uri="{FF2B5EF4-FFF2-40B4-BE49-F238E27FC236}">
              <a16:creationId xmlns:a16="http://schemas.microsoft.com/office/drawing/2014/main" id="{00000000-0008-0000-0200-000049030000}"/>
            </a:ext>
          </a:extLst>
        </xdr:cNvPr>
        <xdr:cNvSpPr/>
      </xdr:nvSpPr>
      <xdr:spPr>
        <a:xfrm>
          <a:off x="221107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25235</xdr:rowOff>
    </xdr:from>
    <xdr:ext cx="469744" cy="259045"/>
    <xdr:sp macro="" textlink="">
      <xdr:nvSpPr>
        <xdr:cNvPr id="842" name="【庁舎】&#10;一人当たり面積該当値テキスト">
          <a:extLst>
            <a:ext uri="{FF2B5EF4-FFF2-40B4-BE49-F238E27FC236}">
              <a16:creationId xmlns:a16="http://schemas.microsoft.com/office/drawing/2014/main" id="{00000000-0008-0000-0200-00004A030000}"/>
            </a:ext>
          </a:extLst>
        </xdr:cNvPr>
        <xdr:cNvSpPr txBox="1"/>
      </xdr:nvSpPr>
      <xdr:spPr>
        <a:xfrm>
          <a:off x="22199600" y="18370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115207</xdr:rowOff>
    </xdr:from>
    <xdr:to>
      <xdr:col>112</xdr:col>
      <xdr:colOff>38100</xdr:colOff>
      <xdr:row>108</xdr:row>
      <xdr:rowOff>45357</xdr:rowOff>
    </xdr:to>
    <xdr:sp macro="" textlink="">
      <xdr:nvSpPr>
        <xdr:cNvPr id="843" name="楕円 842">
          <a:extLst>
            <a:ext uri="{FF2B5EF4-FFF2-40B4-BE49-F238E27FC236}">
              <a16:creationId xmlns:a16="http://schemas.microsoft.com/office/drawing/2014/main" id="{00000000-0008-0000-0200-00004B030000}"/>
            </a:ext>
          </a:extLst>
        </xdr:cNvPr>
        <xdr:cNvSpPr/>
      </xdr:nvSpPr>
      <xdr:spPr>
        <a:xfrm>
          <a:off x="21272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161108</xdr:rowOff>
    </xdr:from>
    <xdr:to>
      <xdr:col>116</xdr:col>
      <xdr:colOff>63500</xdr:colOff>
      <xdr:row>107</xdr:row>
      <xdr:rowOff>166007</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flipV="1">
          <a:off x="21323300" y="18506258"/>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120106</xdr:rowOff>
    </xdr:from>
    <xdr:to>
      <xdr:col>107</xdr:col>
      <xdr:colOff>101600</xdr:colOff>
      <xdr:row>108</xdr:row>
      <xdr:rowOff>50256</xdr:rowOff>
    </xdr:to>
    <xdr:sp macro="" textlink="">
      <xdr:nvSpPr>
        <xdr:cNvPr id="845" name="楕円 844">
          <a:extLst>
            <a:ext uri="{FF2B5EF4-FFF2-40B4-BE49-F238E27FC236}">
              <a16:creationId xmlns:a16="http://schemas.microsoft.com/office/drawing/2014/main" id="{00000000-0008-0000-0200-00004D030000}"/>
            </a:ext>
          </a:extLst>
        </xdr:cNvPr>
        <xdr:cNvSpPr/>
      </xdr:nvSpPr>
      <xdr:spPr>
        <a:xfrm>
          <a:off x="20383500" y="184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166007</xdr:rowOff>
    </xdr:from>
    <xdr:to>
      <xdr:col>111</xdr:col>
      <xdr:colOff>177800</xdr:colOff>
      <xdr:row>107</xdr:row>
      <xdr:rowOff>170906</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flipV="1">
          <a:off x="20434300" y="1851115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77651</xdr:rowOff>
    </xdr:from>
    <xdr:to>
      <xdr:col>102</xdr:col>
      <xdr:colOff>165100</xdr:colOff>
      <xdr:row>108</xdr:row>
      <xdr:rowOff>7801</xdr:rowOff>
    </xdr:to>
    <xdr:sp macro="" textlink="">
      <xdr:nvSpPr>
        <xdr:cNvPr id="847" name="楕円 846">
          <a:extLst>
            <a:ext uri="{FF2B5EF4-FFF2-40B4-BE49-F238E27FC236}">
              <a16:creationId xmlns:a16="http://schemas.microsoft.com/office/drawing/2014/main" id="{00000000-0008-0000-0200-00004F030000}"/>
            </a:ext>
          </a:extLst>
        </xdr:cNvPr>
        <xdr:cNvSpPr/>
      </xdr:nvSpPr>
      <xdr:spPr>
        <a:xfrm>
          <a:off x="19494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128451</xdr:rowOff>
    </xdr:from>
    <xdr:to>
      <xdr:col>107</xdr:col>
      <xdr:colOff>50800</xdr:colOff>
      <xdr:row>107</xdr:row>
      <xdr:rowOff>170906</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9545300" y="1847360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80918</xdr:rowOff>
    </xdr:from>
    <xdr:to>
      <xdr:col>98</xdr:col>
      <xdr:colOff>38100</xdr:colOff>
      <xdr:row>108</xdr:row>
      <xdr:rowOff>11068</xdr:rowOff>
    </xdr:to>
    <xdr:sp macro="" textlink="">
      <xdr:nvSpPr>
        <xdr:cNvPr id="849" name="楕円 848">
          <a:extLst>
            <a:ext uri="{FF2B5EF4-FFF2-40B4-BE49-F238E27FC236}">
              <a16:creationId xmlns:a16="http://schemas.microsoft.com/office/drawing/2014/main" id="{00000000-0008-0000-0200-000051030000}"/>
            </a:ext>
          </a:extLst>
        </xdr:cNvPr>
        <xdr:cNvSpPr/>
      </xdr:nvSpPr>
      <xdr:spPr>
        <a:xfrm>
          <a:off x="18605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128451</xdr:rowOff>
    </xdr:from>
    <xdr:to>
      <xdr:col>102</xdr:col>
      <xdr:colOff>114300</xdr:colOff>
      <xdr:row>107</xdr:row>
      <xdr:rowOff>131718</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flipV="1">
          <a:off x="18656300" y="1847360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851" name="n_1aveValue【庁舎】&#10;一人当たり面積">
          <a:extLst>
            <a:ext uri="{FF2B5EF4-FFF2-40B4-BE49-F238E27FC236}">
              <a16:creationId xmlns:a16="http://schemas.microsoft.com/office/drawing/2014/main" id="{00000000-0008-0000-0200-000053030000}"/>
            </a:ext>
          </a:extLst>
        </xdr:cNvPr>
        <xdr:cNvSpPr txBox="1"/>
      </xdr:nvSpPr>
      <xdr:spPr>
        <a:xfrm>
          <a:off x="21075727" y="1783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852" name="n_2aveValue【庁舎】&#10;一人当たり面積">
          <a:extLst>
            <a:ext uri="{FF2B5EF4-FFF2-40B4-BE49-F238E27FC236}">
              <a16:creationId xmlns:a16="http://schemas.microsoft.com/office/drawing/2014/main" id="{00000000-0008-0000-0200-000054030000}"/>
            </a:ext>
          </a:extLst>
        </xdr:cNvPr>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853" name="n_3aveValue【庁舎】&#10;一人当たり面積">
          <a:extLst>
            <a:ext uri="{FF2B5EF4-FFF2-40B4-BE49-F238E27FC236}">
              <a16:creationId xmlns:a16="http://schemas.microsoft.com/office/drawing/2014/main" id="{00000000-0008-0000-0200-000055030000}"/>
            </a:ext>
          </a:extLst>
        </xdr:cNvPr>
        <xdr:cNvSpPr txBox="1"/>
      </xdr:nvSpPr>
      <xdr:spPr>
        <a:xfrm>
          <a:off x="19310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854" name="n_4aveValue【庁舎】&#10;一人当たり面積">
          <a:extLst>
            <a:ext uri="{FF2B5EF4-FFF2-40B4-BE49-F238E27FC236}">
              <a16:creationId xmlns:a16="http://schemas.microsoft.com/office/drawing/2014/main" id="{00000000-0008-0000-0200-000056030000}"/>
            </a:ext>
          </a:extLst>
        </xdr:cNvPr>
        <xdr:cNvSpPr txBox="1"/>
      </xdr:nvSpPr>
      <xdr:spPr>
        <a:xfrm>
          <a:off x="18421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36484</xdr:rowOff>
    </xdr:from>
    <xdr:ext cx="469744" cy="259045"/>
    <xdr:sp macro="" textlink="">
      <xdr:nvSpPr>
        <xdr:cNvPr id="855" name="n_1mainValue【庁舎】&#10;一人当たり面積">
          <a:extLst>
            <a:ext uri="{FF2B5EF4-FFF2-40B4-BE49-F238E27FC236}">
              <a16:creationId xmlns:a16="http://schemas.microsoft.com/office/drawing/2014/main" id="{00000000-0008-0000-0200-000057030000}"/>
            </a:ext>
          </a:extLst>
        </xdr:cNvPr>
        <xdr:cNvSpPr txBox="1"/>
      </xdr:nvSpPr>
      <xdr:spPr>
        <a:xfrm>
          <a:off x="210757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41383</xdr:rowOff>
    </xdr:from>
    <xdr:ext cx="469744" cy="259045"/>
    <xdr:sp macro="" textlink="">
      <xdr:nvSpPr>
        <xdr:cNvPr id="856" name="n_2mainValue【庁舎】&#10;一人当たり面積">
          <a:extLst>
            <a:ext uri="{FF2B5EF4-FFF2-40B4-BE49-F238E27FC236}">
              <a16:creationId xmlns:a16="http://schemas.microsoft.com/office/drawing/2014/main" id="{00000000-0008-0000-0200-000058030000}"/>
            </a:ext>
          </a:extLst>
        </xdr:cNvPr>
        <xdr:cNvSpPr txBox="1"/>
      </xdr:nvSpPr>
      <xdr:spPr>
        <a:xfrm>
          <a:off x="20199427" y="1855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170378</xdr:rowOff>
    </xdr:from>
    <xdr:ext cx="469744" cy="259045"/>
    <xdr:sp macro="" textlink="">
      <xdr:nvSpPr>
        <xdr:cNvPr id="857" name="n_3mainValue【庁舎】&#10;一人当たり面積">
          <a:extLst>
            <a:ext uri="{FF2B5EF4-FFF2-40B4-BE49-F238E27FC236}">
              <a16:creationId xmlns:a16="http://schemas.microsoft.com/office/drawing/2014/main" id="{00000000-0008-0000-0200-000059030000}"/>
            </a:ext>
          </a:extLst>
        </xdr:cNvPr>
        <xdr:cNvSpPr txBox="1"/>
      </xdr:nvSpPr>
      <xdr:spPr>
        <a:xfrm>
          <a:off x="19310427" y="1851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2195</xdr:rowOff>
    </xdr:from>
    <xdr:ext cx="469744" cy="259045"/>
    <xdr:sp macro="" textlink="">
      <xdr:nvSpPr>
        <xdr:cNvPr id="858" name="n_4mainValue【庁舎】&#10;一人当たり面積">
          <a:extLst>
            <a:ext uri="{FF2B5EF4-FFF2-40B4-BE49-F238E27FC236}">
              <a16:creationId xmlns:a16="http://schemas.microsoft.com/office/drawing/2014/main" id="{00000000-0008-0000-0200-00005A030000}"/>
            </a:ext>
          </a:extLst>
        </xdr:cNvPr>
        <xdr:cNvSpPr txBox="1"/>
      </xdr:nvSpPr>
      <xdr:spPr>
        <a:xfrm>
          <a:off x="18421427" y="1851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00000000-0008-0000-0200-00005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00000000-0008-0000-0200-00005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が類似団体平均値に比べ高くなっているが、特に付属設備が耐用年数を超えて使用しているものが多く、数値を引き上げている。</a:t>
          </a:r>
        </a:p>
        <a:p>
          <a:r>
            <a:rPr kumimoji="1" lang="ja-JP" altLang="en-US" sz="1300">
              <a:latin typeface="ＭＳ Ｐゴシック" panose="020B0600070205080204" pitchFamily="50" charset="-128"/>
              <a:ea typeface="ＭＳ Ｐゴシック" panose="020B0600070205080204" pitchFamily="50" charset="-128"/>
            </a:rPr>
            <a:t>引き続き公共施設等総合管理計画に基づき老朽化した施設の集約化・複合化や除却を進め、対策に取り組んでいく。</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１人当たりの面積等のストック量については、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について集約化事業により、やや減少しているが、その他の施設は、類似団体平均より低くなってはいるが、人口減にともない緩やかな上昇がみられる。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B41577C9-E77A-4780-9C75-F6DBA2139845}"/>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3003533-566D-4403-8CAA-27EF31F8BCB6}"/>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FA471F6A-159B-4FB0-A743-50BA74CA17D6}"/>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8019BCFA-95E3-4910-A898-DF5EA6E72F9C}"/>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9E97F474-C98C-4973-A8A1-A22CA7F88829}"/>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954E1A1-B180-496E-B3A3-399B6BC93026}"/>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0E23742-190A-4CD7-B9C5-E0575D312026}"/>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86982C13-4CAE-4E3D-AC0F-6C9F48FBDA7A}"/>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CE7C585-B7E5-42BE-8D1C-8C71C5FC93B8}"/>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0788281-5836-4FB2-970E-B548C963916C}"/>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34,127
33,759
222.85
24,623,861
23,395,404
1,221,139
10,091,878
17,206,897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1AD9D9F9-876F-405C-B5EC-FCF5CD901313}"/>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4262ABC9-6266-44B6-AE0F-F973A6DAABF7}"/>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571A85-65A6-4109-BA63-A1F03000AAD8}"/>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E0C9B95-E727-4D0E-BD36-5D0770A03B6F}"/>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D21507F0-1565-4180-8672-EC2FDB34F98C}"/>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14337CE3-03AD-4CA7-B69F-A4389B542DB7}"/>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EEB3903-DE0A-4E9A-B814-F3113EAE2934}"/>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5A22DB9F-6C3E-4736-99DA-58953C4D5241}"/>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0B79745-47D7-4DFE-9D5D-4CA032A5DAF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A923CF1-04B1-4059-AF0A-5AACF54ABE31}"/>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DC52574D-8AF0-41B8-A799-75FAEF7F3535}"/>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1E21668C-A0A8-4637-A7CC-DBF20D482FDF}"/>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FE30436-9416-4119-91DD-EDADFBF7B3DD}"/>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9CE77FBA-96C7-4582-9E91-6D5CC20E8573}"/>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39CC3CE5-3401-4A59-9A90-BFF928FEA97E}"/>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E3D44181-6F98-4928-B519-54EC3328A357}"/>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98CA2356-563F-4A9B-8DBD-0ACDCB50C306}"/>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8ED4AC34-4775-47BB-9A2B-7893068E5891}"/>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C67BE236-8D76-418F-8726-CF5603F80AE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A2B3281-048B-42C6-B530-7A45EDC74925}"/>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521EE9C9-2FC5-4149-A5E9-96587C898DCC}"/>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2FAD834-02A3-4135-A50B-E3CA2479C6C3}"/>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663221D9-69A0-400E-9154-F3C279936DC9}"/>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8A9F5F2F-A55F-4E27-B76A-CA3100AC3F49}"/>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8A63B21-78A4-4F52-9CEE-4CAACFCC2B65}"/>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E3408EF9-2EE5-4100-B011-0E3476A8B852}"/>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59607830-E964-4852-B92D-B31767AEA2BD}"/>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69C7F3C-D74A-4F6D-AFAB-8492E6B03D11}"/>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D876313E-A7A0-4DAA-98D3-D524225A4D92}"/>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28306CC-B76E-4908-B7D8-8B414B54E4C6}"/>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3BBB0E2E-F2E0-435E-8026-8CB09214670B}"/>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BEB85B9C-9EB1-423D-9E9F-A3EED3A4927F}"/>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391D8B5-B2BD-46FC-9451-89929ACD24A1}"/>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BB812AA8-A086-4915-B134-F70E6BF35122}"/>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FD16713B-6AB2-4A1A-A17B-20402AAE2752}"/>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D38077F-B313-4401-9FD2-CC2EC04085C5}"/>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3ACD0D21-4EDF-4ECF-842A-AE83EBAD80BB}"/>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類似団体内平均値と比較すると</a:t>
          </a:r>
          <a:r>
            <a:rPr kumimoji="1" lang="en-US" altLang="ja-JP" sz="1300">
              <a:latin typeface="ＭＳ Ｐゴシック" panose="020B0600070205080204" pitchFamily="50" charset="-128"/>
              <a:ea typeface="ＭＳ Ｐゴシック" panose="020B0600070205080204" pitchFamily="50" charset="-128"/>
            </a:rPr>
            <a:t>0.14</a:t>
          </a:r>
          <a:r>
            <a:rPr kumimoji="1" lang="ja-JP" altLang="en-US" sz="1300">
              <a:latin typeface="ＭＳ Ｐゴシック" panose="020B0600070205080204" pitchFamily="50" charset="-128"/>
              <a:ea typeface="ＭＳ Ｐゴシック" panose="020B0600070205080204" pitchFamily="50" charset="-128"/>
            </a:rPr>
            <a:t>ポイント上回っており、前年度より減少したのは平成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年度に減少してから初となる。前年度を下回った要因として、普通交付税の個別算定経費に臨時財政対策費及び臨時財政対策債償還基金費が令和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年度限りで新たに加わったためであり、財政力指数の分母となる基準財政需要額は前年度より</a:t>
          </a:r>
          <a:r>
            <a:rPr kumimoji="1" lang="en-US" altLang="ja-JP" sz="1300">
              <a:latin typeface="ＭＳ Ｐゴシック" panose="020B0600070205080204" pitchFamily="50" charset="-128"/>
              <a:ea typeface="ＭＳ Ｐゴシック" panose="020B0600070205080204" pitchFamily="50" charset="-128"/>
            </a:rPr>
            <a:t>346</a:t>
          </a:r>
          <a:r>
            <a:rPr kumimoji="1" lang="ja-JP" altLang="en-US" sz="1300">
              <a:latin typeface="ＭＳ Ｐゴシック" panose="020B0600070205080204" pitchFamily="50" charset="-128"/>
              <a:ea typeface="ＭＳ Ｐゴシック" panose="020B0600070205080204" pitchFamily="50" charset="-128"/>
            </a:rPr>
            <a:t>百万円ほど増加した。この要因は類似団体内平均値を見ても同様の傾向が見られる。今後も中期財政計画等に基づき、交付税措置のある有利な市債の活用に努めていく。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D26F6021-0997-41DB-8A39-F2513B9FABDF}"/>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5A30750D-13C4-47B0-B5FA-3D8AF2EC5CB8}"/>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36BCDEA4-F6C8-4DF2-B47A-299604AFE2C8}"/>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8320EC2A-E980-4692-ADCB-EF6D6A2EE8E9}"/>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BF2969EA-6B78-41E5-B395-CFD8668778F6}"/>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91E88F5F-23FF-492D-9FD5-20C5737A69D7}"/>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5884F912-C62A-4372-8244-9E995A9D0196}"/>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61478397-DDFA-4226-BEA0-CDD40C60F4A1}"/>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A4586A37-17C6-40E0-AB2D-A5C41267BAE5}"/>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45B82766-A8CB-4E6B-8FF8-71D43FA01C8E}"/>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38E33EB6-3BDE-45F3-B310-BC277C723D8C}"/>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5BB0FA00-CA4D-4742-9EA3-8280EFB29E01}"/>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40C3426A-0261-485F-B875-59A146E94DA7}"/>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3781B991-4108-42F3-9B8F-B185843EE7A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A01C3EED-A4A6-4184-9691-AD37E503205E}"/>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1F5E0E92-402C-450C-8328-62F52452C369}"/>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863F62F4-902C-4AE9-A44D-C05C78C3A19B}"/>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48CD8892-D88D-4167-AF83-DEB6518DFA39}"/>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54610</xdr:rowOff>
    </xdr:from>
    <xdr:to>
      <xdr:col>23</xdr:col>
      <xdr:colOff>133350</xdr:colOff>
      <xdr:row>40</xdr:row>
      <xdr:rowOff>78740</xdr:rowOff>
    </xdr:to>
    <xdr:cxnSp macro="">
      <xdr:nvCxnSpPr>
        <xdr:cNvPr id="67" name="直線コネクタ 66">
          <a:extLst>
            <a:ext uri="{FF2B5EF4-FFF2-40B4-BE49-F238E27FC236}">
              <a16:creationId xmlns:a16="http://schemas.microsoft.com/office/drawing/2014/main" id="{C37E1172-78BC-4820-9247-E668FED3D127}"/>
            </a:ext>
          </a:extLst>
        </xdr:cNvPr>
        <xdr:cNvCxnSpPr/>
      </xdr:nvCxnSpPr>
      <xdr:spPr>
        <a:xfrm>
          <a:off x="4114800" y="69126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74802513-AB85-4489-9263-F6A3AE18D77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66276AB0-4CB9-44C8-B60A-5E7A937500FB}"/>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54610</xdr:rowOff>
    </xdr:from>
    <xdr:to>
      <xdr:col>19</xdr:col>
      <xdr:colOff>133350</xdr:colOff>
      <xdr:row>40</xdr:row>
      <xdr:rowOff>78740</xdr:rowOff>
    </xdr:to>
    <xdr:cxnSp macro="">
      <xdr:nvCxnSpPr>
        <xdr:cNvPr id="70" name="直線コネクタ 69">
          <a:extLst>
            <a:ext uri="{FF2B5EF4-FFF2-40B4-BE49-F238E27FC236}">
              <a16:creationId xmlns:a16="http://schemas.microsoft.com/office/drawing/2014/main" id="{276A32CD-7507-4FEF-BA45-54FFC18EC54A}"/>
            </a:ext>
          </a:extLst>
        </xdr:cNvPr>
        <xdr:cNvCxnSpPr/>
      </xdr:nvCxnSpPr>
      <xdr:spPr>
        <a:xfrm flipV="1">
          <a:off x="3225800" y="69126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4649C819-1433-409A-AD6E-81009C6781B3}"/>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a:extLst>
            <a:ext uri="{FF2B5EF4-FFF2-40B4-BE49-F238E27FC236}">
              <a16:creationId xmlns:a16="http://schemas.microsoft.com/office/drawing/2014/main" id="{6E4FB90C-C5E5-4718-97F3-0E166263CA6D}"/>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78740</xdr:rowOff>
    </xdr:from>
    <xdr:to>
      <xdr:col>15</xdr:col>
      <xdr:colOff>82550</xdr:colOff>
      <xdr:row>40</xdr:row>
      <xdr:rowOff>78740</xdr:rowOff>
    </xdr:to>
    <xdr:cxnSp macro="">
      <xdr:nvCxnSpPr>
        <xdr:cNvPr id="73" name="直線コネクタ 72">
          <a:extLst>
            <a:ext uri="{FF2B5EF4-FFF2-40B4-BE49-F238E27FC236}">
              <a16:creationId xmlns:a16="http://schemas.microsoft.com/office/drawing/2014/main" id="{5B8DB167-3F54-4252-A270-A82FD4A7829E}"/>
            </a:ext>
          </a:extLst>
        </xdr:cNvPr>
        <xdr:cNvCxnSpPr/>
      </xdr:nvCxnSpPr>
      <xdr:spPr>
        <a:xfrm>
          <a:off x="2336800" y="693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F233A9F9-BEBB-4796-9E47-B7BFD1E07575}"/>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5546BA81-CDEA-4BD7-A98A-83085BF398EE}"/>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78740</xdr:rowOff>
    </xdr:from>
    <xdr:to>
      <xdr:col>11</xdr:col>
      <xdr:colOff>31750</xdr:colOff>
      <xdr:row>40</xdr:row>
      <xdr:rowOff>102870</xdr:rowOff>
    </xdr:to>
    <xdr:cxnSp macro="">
      <xdr:nvCxnSpPr>
        <xdr:cNvPr id="76" name="直線コネクタ 75">
          <a:extLst>
            <a:ext uri="{FF2B5EF4-FFF2-40B4-BE49-F238E27FC236}">
              <a16:creationId xmlns:a16="http://schemas.microsoft.com/office/drawing/2014/main" id="{C1DFF398-FAEA-4CFD-ACAB-5049B297E49D}"/>
            </a:ext>
          </a:extLst>
        </xdr:cNvPr>
        <xdr:cNvCxnSpPr/>
      </xdr:nvCxnSpPr>
      <xdr:spPr>
        <a:xfrm flipV="1">
          <a:off x="1447800" y="69367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1AB26F02-9683-49BD-90F4-C26C064B8EA2}"/>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macro="" textlink="">
      <xdr:nvSpPr>
        <xdr:cNvPr id="78" name="テキスト ボックス 77">
          <a:extLst>
            <a:ext uri="{FF2B5EF4-FFF2-40B4-BE49-F238E27FC236}">
              <a16:creationId xmlns:a16="http://schemas.microsoft.com/office/drawing/2014/main" id="{0C7158F1-E94B-41F9-BD47-2E137496A81D}"/>
            </a:ext>
          </a:extLst>
        </xdr:cNvPr>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A5769850-961F-4416-8C49-038C05326D3B}"/>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F5F53E50-593C-4647-ADBB-12914813B7A7}"/>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FE3A4848-EDFA-467A-9D18-A6D0C753E1B8}"/>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5ECDA19B-353C-4E73-972B-FC87D14BC48A}"/>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7E1A8BEC-C636-4640-835E-2F4BA1B21A55}"/>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DC358667-55AD-4109-B47C-507282B5CAE5}"/>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A5B3E55F-5FA1-489C-8A2C-05D9C4E0814C}"/>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86" name="楕円 85">
          <a:extLst>
            <a:ext uri="{FF2B5EF4-FFF2-40B4-BE49-F238E27FC236}">
              <a16:creationId xmlns:a16="http://schemas.microsoft.com/office/drawing/2014/main" id="{DC9D82E7-2248-4CC6-A535-EC3E4AB88383}"/>
            </a:ext>
          </a:extLst>
        </xdr:cNvPr>
        <xdr:cNvSpPr/>
      </xdr:nvSpPr>
      <xdr:spPr>
        <a:xfrm>
          <a:off x="4902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44467</xdr:rowOff>
    </xdr:from>
    <xdr:ext cx="762000" cy="259045"/>
    <xdr:sp macro="" textlink="">
      <xdr:nvSpPr>
        <xdr:cNvPr id="87" name="財政力該当値テキスト">
          <a:extLst>
            <a:ext uri="{FF2B5EF4-FFF2-40B4-BE49-F238E27FC236}">
              <a16:creationId xmlns:a16="http://schemas.microsoft.com/office/drawing/2014/main" id="{696436F6-1C53-4E72-A9EE-5B4833F5A5F1}"/>
            </a:ext>
          </a:extLst>
        </xdr:cNvPr>
        <xdr:cNvSpPr txBox="1"/>
      </xdr:nvSpPr>
      <xdr:spPr>
        <a:xfrm>
          <a:off x="5041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3810</xdr:rowOff>
    </xdr:from>
    <xdr:to>
      <xdr:col>19</xdr:col>
      <xdr:colOff>184150</xdr:colOff>
      <xdr:row>40</xdr:row>
      <xdr:rowOff>105410</xdr:rowOff>
    </xdr:to>
    <xdr:sp macro="" textlink="">
      <xdr:nvSpPr>
        <xdr:cNvPr id="88" name="楕円 87">
          <a:extLst>
            <a:ext uri="{FF2B5EF4-FFF2-40B4-BE49-F238E27FC236}">
              <a16:creationId xmlns:a16="http://schemas.microsoft.com/office/drawing/2014/main" id="{253095A0-5440-45C0-BBAB-C91C5EB1AAF3}"/>
            </a:ext>
          </a:extLst>
        </xdr:cNvPr>
        <xdr:cNvSpPr/>
      </xdr:nvSpPr>
      <xdr:spPr>
        <a:xfrm>
          <a:off x="4064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115587</xdr:rowOff>
    </xdr:from>
    <xdr:ext cx="736600" cy="259045"/>
    <xdr:sp macro="" textlink="">
      <xdr:nvSpPr>
        <xdr:cNvPr id="89" name="テキスト ボックス 88">
          <a:extLst>
            <a:ext uri="{FF2B5EF4-FFF2-40B4-BE49-F238E27FC236}">
              <a16:creationId xmlns:a16="http://schemas.microsoft.com/office/drawing/2014/main" id="{83FE9D57-8FA7-4371-9A8F-9201172A8369}"/>
            </a:ext>
          </a:extLst>
        </xdr:cNvPr>
        <xdr:cNvSpPr txBox="1"/>
      </xdr:nvSpPr>
      <xdr:spPr>
        <a:xfrm>
          <a:off x="3733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27940</xdr:rowOff>
    </xdr:from>
    <xdr:to>
      <xdr:col>15</xdr:col>
      <xdr:colOff>133350</xdr:colOff>
      <xdr:row>40</xdr:row>
      <xdr:rowOff>129540</xdr:rowOff>
    </xdr:to>
    <xdr:sp macro="" textlink="">
      <xdr:nvSpPr>
        <xdr:cNvPr id="90" name="楕円 89">
          <a:extLst>
            <a:ext uri="{FF2B5EF4-FFF2-40B4-BE49-F238E27FC236}">
              <a16:creationId xmlns:a16="http://schemas.microsoft.com/office/drawing/2014/main" id="{52A58D4F-CE92-43E6-8279-917B15DB5099}"/>
            </a:ext>
          </a:extLst>
        </xdr:cNvPr>
        <xdr:cNvSpPr/>
      </xdr:nvSpPr>
      <xdr:spPr>
        <a:xfrm>
          <a:off x="3175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91" name="テキスト ボックス 90">
          <a:extLst>
            <a:ext uri="{FF2B5EF4-FFF2-40B4-BE49-F238E27FC236}">
              <a16:creationId xmlns:a16="http://schemas.microsoft.com/office/drawing/2014/main" id="{3B5571EF-C71E-4DF4-AFF2-9FA1E4ADB970}"/>
            </a:ext>
          </a:extLst>
        </xdr:cNvPr>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27940</xdr:rowOff>
    </xdr:from>
    <xdr:to>
      <xdr:col>11</xdr:col>
      <xdr:colOff>82550</xdr:colOff>
      <xdr:row>40</xdr:row>
      <xdr:rowOff>129540</xdr:rowOff>
    </xdr:to>
    <xdr:sp macro="" textlink="">
      <xdr:nvSpPr>
        <xdr:cNvPr id="92" name="楕円 91">
          <a:extLst>
            <a:ext uri="{FF2B5EF4-FFF2-40B4-BE49-F238E27FC236}">
              <a16:creationId xmlns:a16="http://schemas.microsoft.com/office/drawing/2014/main" id="{6EC58A7C-45D3-402F-AADC-332ECCD82343}"/>
            </a:ext>
          </a:extLst>
        </xdr:cNvPr>
        <xdr:cNvSpPr/>
      </xdr:nvSpPr>
      <xdr:spPr>
        <a:xfrm>
          <a:off x="2286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93" name="テキスト ボックス 92">
          <a:extLst>
            <a:ext uri="{FF2B5EF4-FFF2-40B4-BE49-F238E27FC236}">
              <a16:creationId xmlns:a16="http://schemas.microsoft.com/office/drawing/2014/main" id="{37DDC9D5-4FFC-47C1-93A6-93CEDF568612}"/>
            </a:ext>
          </a:extLst>
        </xdr:cNvPr>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52070</xdr:rowOff>
    </xdr:from>
    <xdr:to>
      <xdr:col>7</xdr:col>
      <xdr:colOff>31750</xdr:colOff>
      <xdr:row>40</xdr:row>
      <xdr:rowOff>153670</xdr:rowOff>
    </xdr:to>
    <xdr:sp macro="" textlink="">
      <xdr:nvSpPr>
        <xdr:cNvPr id="94" name="楕円 93">
          <a:extLst>
            <a:ext uri="{FF2B5EF4-FFF2-40B4-BE49-F238E27FC236}">
              <a16:creationId xmlns:a16="http://schemas.microsoft.com/office/drawing/2014/main" id="{106FBA0F-8423-4592-87B3-D2023620374C}"/>
            </a:ext>
          </a:extLst>
        </xdr:cNvPr>
        <xdr:cNvSpPr/>
      </xdr:nvSpPr>
      <xdr:spPr>
        <a:xfrm>
          <a:off x="1397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163847</xdr:rowOff>
    </xdr:from>
    <xdr:ext cx="762000" cy="259045"/>
    <xdr:sp macro="" textlink="">
      <xdr:nvSpPr>
        <xdr:cNvPr id="95" name="テキスト ボックス 94">
          <a:extLst>
            <a:ext uri="{FF2B5EF4-FFF2-40B4-BE49-F238E27FC236}">
              <a16:creationId xmlns:a16="http://schemas.microsoft.com/office/drawing/2014/main" id="{4318398A-D867-4570-B4E5-BDD2EAE51888}"/>
            </a:ext>
          </a:extLst>
        </xdr:cNvPr>
        <xdr:cNvSpPr txBox="1"/>
      </xdr:nvSpPr>
      <xdr:spPr>
        <a:xfrm>
          <a:off x="1066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C7D52B0A-0965-4BAD-8F2D-D88A179E6B61}"/>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FB6E014C-FB08-4A67-B36C-96961B8FC12E}"/>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1A2D0F1D-DD6E-49DA-BE32-1177DB3E4EC7}"/>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771FF473-56E4-4130-BD92-BB563D01AB2A}"/>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C57ACC44-F669-45E0-AF84-4F59B8AC09A5}"/>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42527A93-3DFB-40D2-9219-6177F794856A}"/>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7E8C1A53-8540-4BA9-9749-D6BC39F50311}"/>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5D3353D4-8ED2-4813-94BA-CF037EDE61CE}"/>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52DAE418-245C-41BF-A963-80B5AD619408}"/>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783C763-A97B-4DB3-B544-B52FE85132ED}"/>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BDC435C3-8CFC-460B-BAE0-F4B2CA248769}"/>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70CF97C7-297E-4ADA-A3CE-B9706162FF74}"/>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BD5CFAA6-0CE5-420E-A2A6-955F1E3BA71C}"/>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類似団体内平均値と比較すると</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ポイント上回り、前年度と比べ大幅に改善している。これは、前年度より普通交付税が</a:t>
          </a:r>
          <a:r>
            <a:rPr kumimoji="1" lang="en-US" altLang="ja-JP" sz="1300">
              <a:latin typeface="ＭＳ Ｐゴシック" panose="020B0600070205080204" pitchFamily="50" charset="-128"/>
              <a:ea typeface="ＭＳ Ｐゴシック" panose="020B0600070205080204" pitchFamily="50" charset="-128"/>
            </a:rPr>
            <a:t>556</a:t>
          </a:r>
          <a:r>
            <a:rPr kumimoji="1" lang="ja-JP" altLang="en-US" sz="1300">
              <a:latin typeface="ＭＳ Ｐゴシック" panose="020B0600070205080204" pitchFamily="50" charset="-128"/>
              <a:ea typeface="ＭＳ Ｐゴシック" panose="020B0600070205080204" pitchFamily="50" charset="-128"/>
            </a:rPr>
            <a:t>百万円ほど増加、地方消費税交付金が</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百万円ほど増加したことで、経常収支比率の分母である経常一般財源が</a:t>
          </a:r>
          <a:r>
            <a:rPr kumimoji="1" lang="en-US" altLang="ja-JP" sz="1300">
              <a:latin typeface="ＭＳ Ｐゴシック" panose="020B0600070205080204" pitchFamily="50" charset="-128"/>
              <a:ea typeface="ＭＳ Ｐゴシック" panose="020B0600070205080204" pitchFamily="50" charset="-128"/>
            </a:rPr>
            <a:t>685</a:t>
          </a:r>
          <a:r>
            <a:rPr kumimoji="1" lang="ja-JP" altLang="en-US" sz="1300">
              <a:latin typeface="ＭＳ Ｐゴシック" panose="020B0600070205080204" pitchFamily="50" charset="-128"/>
              <a:ea typeface="ＭＳ Ｐゴシック" panose="020B0600070205080204" pitchFamily="50" charset="-128"/>
            </a:rPr>
            <a:t>百万円ほど増加したことが要因である。しかし、分子である経常経費充当一般財源が前年度より増加していることから、実質的な弾力性は改善したとは言えない状況であることや、普通交付税の増加は令和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年度限りの措置によるものであることに注意する必要がある。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C8935FFD-A26F-48C2-8E2C-0B8C60BEA6C7}"/>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441C5273-E422-43D3-BB1F-A492B8D4AAA9}"/>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8A1FFC2F-3A47-40E9-BB11-FFF0E3A112F5}"/>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D9CA3E44-D297-4C0C-A512-E6B9E9362EEC}"/>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D09128CF-CC7D-4783-B26C-8374773AFFD2}"/>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F0E49A40-1600-4075-9764-251C10600F84}"/>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ECF204A1-1C51-4D11-943D-7CEE97120C4C}"/>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4AC75355-AB7E-46BE-9C86-C93318CCD062}"/>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32668FFE-0C8C-41DC-A20E-3412E43C57DD}"/>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2CBAA29D-F642-4458-86FB-B67A5B4B69EF}"/>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9436A7F8-F41B-4D9C-B0C3-0646192045A4}"/>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407924AB-F84E-4782-9FD4-34C06B07E001}"/>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1E150290-6AAF-485B-B1AE-ED65A2D52E65}"/>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42CF808-6243-4FCE-BB15-3D67E364691A}"/>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38EDAAF1-62DD-4685-BD69-0FD55B3B21F9}"/>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655B4CA7-C4DD-4D12-BB5B-BA518B999863}"/>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F7DAD2D2-4363-4B1A-B72B-2A25407D535B}"/>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EDE6B7B5-7B0E-421E-8461-5201616EF97E}"/>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6763E1E4-4670-475F-BEA9-F28D4EB7A511}"/>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2FD6D167-C3C6-48CB-B6BA-AD44BC9E7229}"/>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6B6B4F41-A0C1-48C1-A043-68EF7F0E4B77}"/>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156633</xdr:rowOff>
    </xdr:from>
    <xdr:to>
      <xdr:col>23</xdr:col>
      <xdr:colOff>133350</xdr:colOff>
      <xdr:row>61</xdr:row>
      <xdr:rowOff>99271</xdr:rowOff>
    </xdr:to>
    <xdr:cxnSp macro="">
      <xdr:nvCxnSpPr>
        <xdr:cNvPr id="130" name="直線コネクタ 129">
          <a:extLst>
            <a:ext uri="{FF2B5EF4-FFF2-40B4-BE49-F238E27FC236}">
              <a16:creationId xmlns:a16="http://schemas.microsoft.com/office/drawing/2014/main" id="{609EE875-B183-4885-98B9-58B25612623D}"/>
            </a:ext>
          </a:extLst>
        </xdr:cNvPr>
        <xdr:cNvCxnSpPr/>
      </xdr:nvCxnSpPr>
      <xdr:spPr>
        <a:xfrm flipV="1">
          <a:off x="4114800" y="10272183"/>
          <a:ext cx="838200" cy="28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a:extLst>
            <a:ext uri="{FF2B5EF4-FFF2-40B4-BE49-F238E27FC236}">
              <a16:creationId xmlns:a16="http://schemas.microsoft.com/office/drawing/2014/main" id="{3FAF2FCA-2E0A-4B33-86C7-4B01FF747E7B}"/>
            </a:ext>
          </a:extLst>
        </xdr:cNvPr>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6782A70B-35CA-497C-9A4F-629F6254E8D3}"/>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99271</xdr:rowOff>
    </xdr:from>
    <xdr:to>
      <xdr:col>19</xdr:col>
      <xdr:colOff>133350</xdr:colOff>
      <xdr:row>61</xdr:row>
      <xdr:rowOff>167640</xdr:rowOff>
    </xdr:to>
    <xdr:cxnSp macro="">
      <xdr:nvCxnSpPr>
        <xdr:cNvPr id="133" name="直線コネクタ 132">
          <a:extLst>
            <a:ext uri="{FF2B5EF4-FFF2-40B4-BE49-F238E27FC236}">
              <a16:creationId xmlns:a16="http://schemas.microsoft.com/office/drawing/2014/main" id="{801A759E-842D-4515-8EFF-8F5D67377640}"/>
            </a:ext>
          </a:extLst>
        </xdr:cNvPr>
        <xdr:cNvCxnSpPr/>
      </xdr:nvCxnSpPr>
      <xdr:spPr>
        <a:xfrm flipV="1">
          <a:off x="3225800" y="10557721"/>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9B9D6C7C-1E47-4F87-B85D-8E6CBDF61EB3}"/>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id="{E546BB52-BC6C-422C-92D6-9AB28F8BB995}"/>
            </a:ext>
          </a:extLst>
        </xdr:cNvPr>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38946</xdr:rowOff>
    </xdr:from>
    <xdr:to>
      <xdr:col>15</xdr:col>
      <xdr:colOff>82550</xdr:colOff>
      <xdr:row>61</xdr:row>
      <xdr:rowOff>167640</xdr:rowOff>
    </xdr:to>
    <xdr:cxnSp macro="">
      <xdr:nvCxnSpPr>
        <xdr:cNvPr id="136" name="直線コネクタ 135">
          <a:extLst>
            <a:ext uri="{FF2B5EF4-FFF2-40B4-BE49-F238E27FC236}">
              <a16:creationId xmlns:a16="http://schemas.microsoft.com/office/drawing/2014/main" id="{8ED90D98-8308-4641-B8CB-908850E8662E}"/>
            </a:ext>
          </a:extLst>
        </xdr:cNvPr>
        <xdr:cNvCxnSpPr/>
      </xdr:nvCxnSpPr>
      <xdr:spPr>
        <a:xfrm>
          <a:off x="2336800" y="1049739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D1DC1C0A-3E95-428D-AA8D-5C4C6A074723}"/>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a:extLst>
            <a:ext uri="{FF2B5EF4-FFF2-40B4-BE49-F238E27FC236}">
              <a16:creationId xmlns:a16="http://schemas.microsoft.com/office/drawing/2014/main" id="{2508F126-3DB5-4FF7-81B3-EB3F22B5C5D5}"/>
            </a:ext>
          </a:extLst>
        </xdr:cNvPr>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30904</xdr:rowOff>
    </xdr:from>
    <xdr:to>
      <xdr:col>11</xdr:col>
      <xdr:colOff>31750</xdr:colOff>
      <xdr:row>61</xdr:row>
      <xdr:rowOff>38946</xdr:rowOff>
    </xdr:to>
    <xdr:cxnSp macro="">
      <xdr:nvCxnSpPr>
        <xdr:cNvPr id="139" name="直線コネクタ 138">
          <a:extLst>
            <a:ext uri="{FF2B5EF4-FFF2-40B4-BE49-F238E27FC236}">
              <a16:creationId xmlns:a16="http://schemas.microsoft.com/office/drawing/2014/main" id="{2CF9F2A4-BFDF-44E9-8C4E-958D9F915019}"/>
            </a:ext>
          </a:extLst>
        </xdr:cNvPr>
        <xdr:cNvCxnSpPr/>
      </xdr:nvCxnSpPr>
      <xdr:spPr>
        <a:xfrm>
          <a:off x="1447800" y="104893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622DF685-53C8-4642-BAEB-A3459B939D5F}"/>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41" name="テキスト ボックス 140">
          <a:extLst>
            <a:ext uri="{FF2B5EF4-FFF2-40B4-BE49-F238E27FC236}">
              <a16:creationId xmlns:a16="http://schemas.microsoft.com/office/drawing/2014/main" id="{135392C5-210F-4B04-9758-EEA88AA61FFA}"/>
            </a:ext>
          </a:extLst>
        </xdr:cNvPr>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1338C7D7-3E53-4919-AEF6-340D7B78A636}"/>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a:extLst>
            <a:ext uri="{FF2B5EF4-FFF2-40B4-BE49-F238E27FC236}">
              <a16:creationId xmlns:a16="http://schemas.microsoft.com/office/drawing/2014/main" id="{CB1FEEE9-D5B6-4CD2-BFC1-E3ED920A3C5C}"/>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A0813F1F-C88A-415B-98AB-3D90FAFD7FF9}"/>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9973D296-5C7E-4C01-B370-A7AD80629A15}"/>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64D29E12-F4C0-431A-8316-060521F4EA68}"/>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6E2297C5-E9EC-49ED-B12F-0B0B25E26542}"/>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7ACC6FA5-E33C-45C6-B993-3FCD4DDF5A15}"/>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105833</xdr:rowOff>
    </xdr:from>
    <xdr:to>
      <xdr:col>23</xdr:col>
      <xdr:colOff>184150</xdr:colOff>
      <xdr:row>60</xdr:row>
      <xdr:rowOff>35983</xdr:rowOff>
    </xdr:to>
    <xdr:sp macro="" textlink="">
      <xdr:nvSpPr>
        <xdr:cNvPr id="149" name="楕円 148">
          <a:extLst>
            <a:ext uri="{FF2B5EF4-FFF2-40B4-BE49-F238E27FC236}">
              <a16:creationId xmlns:a16="http://schemas.microsoft.com/office/drawing/2014/main" id="{516362ED-76B1-4A85-8A5F-19706819B47F}"/>
            </a:ext>
          </a:extLst>
        </xdr:cNvPr>
        <xdr:cNvSpPr/>
      </xdr:nvSpPr>
      <xdr:spPr>
        <a:xfrm>
          <a:off x="49022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122360</xdr:rowOff>
    </xdr:from>
    <xdr:ext cx="762000" cy="259045"/>
    <xdr:sp macro="" textlink="">
      <xdr:nvSpPr>
        <xdr:cNvPr id="150" name="財政構造の弾力性該当値テキスト">
          <a:extLst>
            <a:ext uri="{FF2B5EF4-FFF2-40B4-BE49-F238E27FC236}">
              <a16:creationId xmlns:a16="http://schemas.microsoft.com/office/drawing/2014/main" id="{453D0A25-3674-4557-AA97-0D8BD2D72913}"/>
            </a:ext>
          </a:extLst>
        </xdr:cNvPr>
        <xdr:cNvSpPr txBox="1"/>
      </xdr:nvSpPr>
      <xdr:spPr>
        <a:xfrm>
          <a:off x="5041900" y="1006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48471</xdr:rowOff>
    </xdr:from>
    <xdr:to>
      <xdr:col>19</xdr:col>
      <xdr:colOff>184150</xdr:colOff>
      <xdr:row>61</xdr:row>
      <xdr:rowOff>150071</xdr:rowOff>
    </xdr:to>
    <xdr:sp macro="" textlink="">
      <xdr:nvSpPr>
        <xdr:cNvPr id="151" name="楕円 150">
          <a:extLst>
            <a:ext uri="{FF2B5EF4-FFF2-40B4-BE49-F238E27FC236}">
              <a16:creationId xmlns:a16="http://schemas.microsoft.com/office/drawing/2014/main" id="{023F28FD-718F-41D0-826D-C54EC13BA831}"/>
            </a:ext>
          </a:extLst>
        </xdr:cNvPr>
        <xdr:cNvSpPr/>
      </xdr:nvSpPr>
      <xdr:spPr>
        <a:xfrm>
          <a:off x="4064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134848</xdr:rowOff>
    </xdr:from>
    <xdr:ext cx="736600" cy="259045"/>
    <xdr:sp macro="" textlink="">
      <xdr:nvSpPr>
        <xdr:cNvPr id="152" name="テキスト ボックス 151">
          <a:extLst>
            <a:ext uri="{FF2B5EF4-FFF2-40B4-BE49-F238E27FC236}">
              <a16:creationId xmlns:a16="http://schemas.microsoft.com/office/drawing/2014/main" id="{A5C9D50D-A182-4C35-8D11-F70D8272EE98}"/>
            </a:ext>
          </a:extLst>
        </xdr:cNvPr>
        <xdr:cNvSpPr txBox="1"/>
      </xdr:nvSpPr>
      <xdr:spPr>
        <a:xfrm>
          <a:off x="3733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3" name="楕円 152">
          <a:extLst>
            <a:ext uri="{FF2B5EF4-FFF2-40B4-BE49-F238E27FC236}">
              <a16:creationId xmlns:a16="http://schemas.microsoft.com/office/drawing/2014/main" id="{8616F49D-68F0-4B8C-8589-6B792CF6CC62}"/>
            </a:ext>
          </a:extLst>
        </xdr:cNvPr>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31767</xdr:rowOff>
    </xdr:from>
    <xdr:ext cx="762000" cy="259045"/>
    <xdr:sp macro="" textlink="">
      <xdr:nvSpPr>
        <xdr:cNvPr id="154" name="テキスト ボックス 153">
          <a:extLst>
            <a:ext uri="{FF2B5EF4-FFF2-40B4-BE49-F238E27FC236}">
              <a16:creationId xmlns:a16="http://schemas.microsoft.com/office/drawing/2014/main" id="{9932C359-3F44-44E5-98D2-3E1C4599B9F0}"/>
            </a:ext>
          </a:extLst>
        </xdr:cNvPr>
        <xdr:cNvSpPr txBox="1"/>
      </xdr:nvSpPr>
      <xdr:spPr>
        <a:xfrm>
          <a:off x="2844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159596</xdr:rowOff>
    </xdr:from>
    <xdr:to>
      <xdr:col>11</xdr:col>
      <xdr:colOff>82550</xdr:colOff>
      <xdr:row>61</xdr:row>
      <xdr:rowOff>89746</xdr:rowOff>
    </xdr:to>
    <xdr:sp macro="" textlink="">
      <xdr:nvSpPr>
        <xdr:cNvPr id="155" name="楕円 154">
          <a:extLst>
            <a:ext uri="{FF2B5EF4-FFF2-40B4-BE49-F238E27FC236}">
              <a16:creationId xmlns:a16="http://schemas.microsoft.com/office/drawing/2014/main" id="{A85FE881-725A-4422-B0B7-F14CF32A62A5}"/>
            </a:ext>
          </a:extLst>
        </xdr:cNvPr>
        <xdr:cNvSpPr/>
      </xdr:nvSpPr>
      <xdr:spPr>
        <a:xfrm>
          <a:off x="2286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99923</xdr:rowOff>
    </xdr:from>
    <xdr:ext cx="762000" cy="259045"/>
    <xdr:sp macro="" textlink="">
      <xdr:nvSpPr>
        <xdr:cNvPr id="156" name="テキスト ボックス 155">
          <a:extLst>
            <a:ext uri="{FF2B5EF4-FFF2-40B4-BE49-F238E27FC236}">
              <a16:creationId xmlns:a16="http://schemas.microsoft.com/office/drawing/2014/main" id="{F7A6D3FB-E7D7-4DFC-BC34-2CFE78AC3483}"/>
            </a:ext>
          </a:extLst>
        </xdr:cNvPr>
        <xdr:cNvSpPr txBox="1"/>
      </xdr:nvSpPr>
      <xdr:spPr>
        <a:xfrm>
          <a:off x="1955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151554</xdr:rowOff>
    </xdr:from>
    <xdr:to>
      <xdr:col>7</xdr:col>
      <xdr:colOff>31750</xdr:colOff>
      <xdr:row>61</xdr:row>
      <xdr:rowOff>81704</xdr:rowOff>
    </xdr:to>
    <xdr:sp macro="" textlink="">
      <xdr:nvSpPr>
        <xdr:cNvPr id="157" name="楕円 156">
          <a:extLst>
            <a:ext uri="{FF2B5EF4-FFF2-40B4-BE49-F238E27FC236}">
              <a16:creationId xmlns:a16="http://schemas.microsoft.com/office/drawing/2014/main" id="{FA6058C1-C25C-45F3-9D51-F8217B1D6748}"/>
            </a:ext>
          </a:extLst>
        </xdr:cNvPr>
        <xdr:cNvSpPr/>
      </xdr:nvSpPr>
      <xdr:spPr>
        <a:xfrm>
          <a:off x="1397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66481</xdr:rowOff>
    </xdr:from>
    <xdr:ext cx="762000" cy="259045"/>
    <xdr:sp macro="" textlink="">
      <xdr:nvSpPr>
        <xdr:cNvPr id="158" name="テキスト ボックス 157">
          <a:extLst>
            <a:ext uri="{FF2B5EF4-FFF2-40B4-BE49-F238E27FC236}">
              <a16:creationId xmlns:a16="http://schemas.microsoft.com/office/drawing/2014/main" id="{04E1D968-7229-43A7-A9EF-465DAFAE515D}"/>
            </a:ext>
          </a:extLst>
        </xdr:cNvPr>
        <xdr:cNvSpPr txBox="1"/>
      </xdr:nvSpPr>
      <xdr:spPr>
        <a:xfrm>
          <a:off x="1066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2AC25293-9458-42C6-8F78-72AD43DB36BB}"/>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AD8BFDD3-7426-406F-BFDB-88334AEB8B6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E019A5CC-574E-4188-B66D-70497A37358F}"/>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[204,306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5A9A7679-92EB-41BF-B03C-044FB8974B2F}"/>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1EC25A6C-B802-403D-AC93-F658D9348272}"/>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8603BE50-34F6-48AA-9E2F-EDA1D36A4EFC}"/>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53AAD570-1272-41EC-B586-034A11A9983E}"/>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DF4EDBB7-27FE-40AE-85F3-DF766156C7C2}"/>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FEA4DADC-3C73-4EA4-9B3B-13C66509C699}"/>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8773ECB6-1060-4CAB-BC76-5AEAB935F1E6}"/>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28708699-74FB-41FD-B207-679D38F3F79C}"/>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ABC663DB-69F7-4CF6-B932-3E64ED273AE3}"/>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F96D0B2A-2A80-4A94-A3BD-CC3087CC1DFC}"/>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すると概ね同額となっているが、本市ではごみ処理業務や消防業務などを一部事務組合で行っていることから、本来人件費や物件費となるべきものが一部事務組合分担金の性質である補助費等に振り替わっていることを考慮すると、この数値は類似団体より高額になっていることが推察される。本市の行財政改革プランや定員管理計画などに基づき、持続可能な財政基盤の確立に向けて取り組みを進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BCB3B9C8-2AD9-4C0C-9C60-D59DE4C5D374}"/>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D86166D2-B41F-4847-9E91-49281829F272}"/>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9DEBA7AA-B741-4B1E-8B66-70B24B5A55BC}"/>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66C5056B-8E59-4B3B-B084-DB9224F5D88D}"/>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B2D39845-D32A-49DE-837F-89CADAC6860D}"/>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266C5EA7-4CF5-4D4B-8012-830968DAB00E}"/>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660D96FC-D8CC-4770-AA67-8617095AE272}"/>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D3FB1B95-CBAF-4E4C-965A-BE759B9AB582}"/>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E8AEEBD4-8C53-4804-AAB2-C002ABF4F324}"/>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D14D8B8F-3267-4201-96BB-A31E14DFDFE5}"/>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47B0174E-6B50-41D5-BCA1-9F7B2C3498BF}"/>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A90C42FD-6254-4C1C-8E1A-6DF8E68C314D}"/>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3D0218DC-47C2-4601-B2D4-ABFAE93CC4A7}"/>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38EBBDB9-ED8A-4DA0-961C-361886E6CB9D}"/>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6637390-849E-4552-BA65-B52E331EFDFE}"/>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A47E55A7-76D8-41A5-810D-802DEDA2C28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AC67C97-B4A7-43D8-8251-188BC6113522}"/>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FC78C7D5-F42C-4A9F-B058-8A679246A471}"/>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797742AD-F6AA-4202-9428-F4A3AE62E613}"/>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DCEAA740-08B9-4E7B-9699-B91C0F41134F}"/>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106491</xdr:rowOff>
    </xdr:from>
    <xdr:to>
      <xdr:col>23</xdr:col>
      <xdr:colOff>133350</xdr:colOff>
      <xdr:row>82</xdr:row>
      <xdr:rowOff>152592</xdr:rowOff>
    </xdr:to>
    <xdr:cxnSp macro="">
      <xdr:nvCxnSpPr>
        <xdr:cNvPr id="192" name="直線コネクタ 191">
          <a:extLst>
            <a:ext uri="{FF2B5EF4-FFF2-40B4-BE49-F238E27FC236}">
              <a16:creationId xmlns:a16="http://schemas.microsoft.com/office/drawing/2014/main" id="{3818E759-FDCF-4D24-AF37-731A0C6EC2AF}"/>
            </a:ext>
          </a:extLst>
        </xdr:cNvPr>
        <xdr:cNvCxnSpPr/>
      </xdr:nvCxnSpPr>
      <xdr:spPr>
        <a:xfrm>
          <a:off x="4114800" y="14165391"/>
          <a:ext cx="8382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a:extLst>
            <a:ext uri="{FF2B5EF4-FFF2-40B4-BE49-F238E27FC236}">
              <a16:creationId xmlns:a16="http://schemas.microsoft.com/office/drawing/2014/main" id="{293089E5-783C-4CEF-888F-6B9B03AE0979}"/>
            </a:ext>
          </a:extLst>
        </xdr:cNvPr>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F70E3954-22C5-47F5-B63B-7035ABFF775E}"/>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169571</xdr:rowOff>
    </xdr:from>
    <xdr:to>
      <xdr:col>19</xdr:col>
      <xdr:colOff>133350</xdr:colOff>
      <xdr:row>82</xdr:row>
      <xdr:rowOff>106491</xdr:rowOff>
    </xdr:to>
    <xdr:cxnSp macro="">
      <xdr:nvCxnSpPr>
        <xdr:cNvPr id="195" name="直線コネクタ 194">
          <a:extLst>
            <a:ext uri="{FF2B5EF4-FFF2-40B4-BE49-F238E27FC236}">
              <a16:creationId xmlns:a16="http://schemas.microsoft.com/office/drawing/2014/main" id="{39165B92-B6FD-456B-B0DD-C9F7229AADFB}"/>
            </a:ext>
          </a:extLst>
        </xdr:cNvPr>
        <xdr:cNvCxnSpPr/>
      </xdr:nvCxnSpPr>
      <xdr:spPr>
        <a:xfrm>
          <a:off x="3225800" y="14057021"/>
          <a:ext cx="889000" cy="10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A432875E-83DE-46D5-9EDA-47C0B6A9C722}"/>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a:extLst>
            <a:ext uri="{FF2B5EF4-FFF2-40B4-BE49-F238E27FC236}">
              <a16:creationId xmlns:a16="http://schemas.microsoft.com/office/drawing/2014/main" id="{86824B74-AAE3-453D-86DD-C63522B58112}"/>
            </a:ext>
          </a:extLst>
        </xdr:cNvPr>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169571</xdr:rowOff>
    </xdr:from>
    <xdr:to>
      <xdr:col>15</xdr:col>
      <xdr:colOff>82550</xdr:colOff>
      <xdr:row>82</xdr:row>
      <xdr:rowOff>31490</xdr:rowOff>
    </xdr:to>
    <xdr:cxnSp macro="">
      <xdr:nvCxnSpPr>
        <xdr:cNvPr id="198" name="直線コネクタ 197">
          <a:extLst>
            <a:ext uri="{FF2B5EF4-FFF2-40B4-BE49-F238E27FC236}">
              <a16:creationId xmlns:a16="http://schemas.microsoft.com/office/drawing/2014/main" id="{218D2FD6-1DA4-4BB0-8BDA-3DE49D48B111}"/>
            </a:ext>
          </a:extLst>
        </xdr:cNvPr>
        <xdr:cNvCxnSpPr/>
      </xdr:nvCxnSpPr>
      <xdr:spPr>
        <a:xfrm flipV="1">
          <a:off x="2336800" y="14057021"/>
          <a:ext cx="889000" cy="3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ADC65A7A-59AE-4F56-8711-BAF2C633C435}"/>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a:extLst>
            <a:ext uri="{FF2B5EF4-FFF2-40B4-BE49-F238E27FC236}">
              <a16:creationId xmlns:a16="http://schemas.microsoft.com/office/drawing/2014/main" id="{9670FCB1-708A-445D-941A-9D702D063AF6}"/>
            </a:ext>
          </a:extLst>
        </xdr:cNvPr>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31490</xdr:rowOff>
    </xdr:from>
    <xdr:to>
      <xdr:col>11</xdr:col>
      <xdr:colOff>31750</xdr:colOff>
      <xdr:row>82</xdr:row>
      <xdr:rowOff>45385</xdr:rowOff>
    </xdr:to>
    <xdr:cxnSp macro="">
      <xdr:nvCxnSpPr>
        <xdr:cNvPr id="201" name="直線コネクタ 200">
          <a:extLst>
            <a:ext uri="{FF2B5EF4-FFF2-40B4-BE49-F238E27FC236}">
              <a16:creationId xmlns:a16="http://schemas.microsoft.com/office/drawing/2014/main" id="{E592EE83-AE89-48E8-B445-3358051A857B}"/>
            </a:ext>
          </a:extLst>
        </xdr:cNvPr>
        <xdr:cNvCxnSpPr/>
      </xdr:nvCxnSpPr>
      <xdr:spPr>
        <a:xfrm flipV="1">
          <a:off x="1447800" y="14090390"/>
          <a:ext cx="889000" cy="1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17775D09-D11A-46A4-B876-77E2B809DE2F}"/>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a:extLst>
            <a:ext uri="{FF2B5EF4-FFF2-40B4-BE49-F238E27FC236}">
              <a16:creationId xmlns:a16="http://schemas.microsoft.com/office/drawing/2014/main" id="{1E862BFB-B95E-41A2-A40D-59F50C53444E}"/>
            </a:ext>
          </a:extLst>
        </xdr:cNvPr>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57513128-D96C-4D02-854C-00EC380B6AA3}"/>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a:extLst>
            <a:ext uri="{FF2B5EF4-FFF2-40B4-BE49-F238E27FC236}">
              <a16:creationId xmlns:a16="http://schemas.microsoft.com/office/drawing/2014/main" id="{F7AC49CC-1D70-4F20-A9F1-FDF8367E3DDD}"/>
            </a:ext>
          </a:extLst>
        </xdr:cNvPr>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576D08B-9C04-4D89-BE33-618E903CFB2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F5005B70-2F14-4013-9299-3A2AF1618F04}"/>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823A3604-2957-4A79-8B0F-F58DE6F1490D}"/>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AC48F32A-CBCE-4CD4-A462-0B137DB2DC42}"/>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6DE8CC48-619B-4543-BF55-56603176FA09}"/>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101792</xdr:rowOff>
    </xdr:from>
    <xdr:to>
      <xdr:col>23</xdr:col>
      <xdr:colOff>184150</xdr:colOff>
      <xdr:row>83</xdr:row>
      <xdr:rowOff>31942</xdr:rowOff>
    </xdr:to>
    <xdr:sp macro="" textlink="">
      <xdr:nvSpPr>
        <xdr:cNvPr id="211" name="楕円 210">
          <a:extLst>
            <a:ext uri="{FF2B5EF4-FFF2-40B4-BE49-F238E27FC236}">
              <a16:creationId xmlns:a16="http://schemas.microsoft.com/office/drawing/2014/main" id="{E6CAB23A-2D7A-4BDC-858C-4F3E0B9FA63E}"/>
            </a:ext>
          </a:extLst>
        </xdr:cNvPr>
        <xdr:cNvSpPr/>
      </xdr:nvSpPr>
      <xdr:spPr>
        <a:xfrm>
          <a:off x="4902200" y="1416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118319</xdr:rowOff>
    </xdr:from>
    <xdr:ext cx="762000" cy="259045"/>
    <xdr:sp macro="" textlink="">
      <xdr:nvSpPr>
        <xdr:cNvPr id="212" name="人件費・物件費等の状況該当値テキスト">
          <a:extLst>
            <a:ext uri="{FF2B5EF4-FFF2-40B4-BE49-F238E27FC236}">
              <a16:creationId xmlns:a16="http://schemas.microsoft.com/office/drawing/2014/main" id="{AD2B7999-0525-47A7-81FB-47B4853CA7FC}"/>
            </a:ext>
          </a:extLst>
        </xdr:cNvPr>
        <xdr:cNvSpPr txBox="1"/>
      </xdr:nvSpPr>
      <xdr:spPr>
        <a:xfrm>
          <a:off x="5041900" y="140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55691</xdr:rowOff>
    </xdr:from>
    <xdr:to>
      <xdr:col>19</xdr:col>
      <xdr:colOff>184150</xdr:colOff>
      <xdr:row>82</xdr:row>
      <xdr:rowOff>157291</xdr:rowOff>
    </xdr:to>
    <xdr:sp macro="" textlink="">
      <xdr:nvSpPr>
        <xdr:cNvPr id="213" name="楕円 212">
          <a:extLst>
            <a:ext uri="{FF2B5EF4-FFF2-40B4-BE49-F238E27FC236}">
              <a16:creationId xmlns:a16="http://schemas.microsoft.com/office/drawing/2014/main" id="{285D4002-FD60-4E0E-998B-484062D5B52B}"/>
            </a:ext>
          </a:extLst>
        </xdr:cNvPr>
        <xdr:cNvSpPr/>
      </xdr:nvSpPr>
      <xdr:spPr>
        <a:xfrm>
          <a:off x="4064000" y="1411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167468</xdr:rowOff>
    </xdr:from>
    <xdr:ext cx="736600" cy="259045"/>
    <xdr:sp macro="" textlink="">
      <xdr:nvSpPr>
        <xdr:cNvPr id="214" name="テキスト ボックス 213">
          <a:extLst>
            <a:ext uri="{FF2B5EF4-FFF2-40B4-BE49-F238E27FC236}">
              <a16:creationId xmlns:a16="http://schemas.microsoft.com/office/drawing/2014/main" id="{08CC30AF-900D-473A-AAFF-59E29FC0301F}"/>
            </a:ext>
          </a:extLst>
        </xdr:cNvPr>
        <xdr:cNvSpPr txBox="1"/>
      </xdr:nvSpPr>
      <xdr:spPr>
        <a:xfrm>
          <a:off x="3733800" y="13883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118771</xdr:rowOff>
    </xdr:from>
    <xdr:to>
      <xdr:col>15</xdr:col>
      <xdr:colOff>133350</xdr:colOff>
      <xdr:row>82</xdr:row>
      <xdr:rowOff>48921</xdr:rowOff>
    </xdr:to>
    <xdr:sp macro="" textlink="">
      <xdr:nvSpPr>
        <xdr:cNvPr id="215" name="楕円 214">
          <a:extLst>
            <a:ext uri="{FF2B5EF4-FFF2-40B4-BE49-F238E27FC236}">
              <a16:creationId xmlns:a16="http://schemas.microsoft.com/office/drawing/2014/main" id="{11480080-A454-4C9D-874F-CC47F62667E7}"/>
            </a:ext>
          </a:extLst>
        </xdr:cNvPr>
        <xdr:cNvSpPr/>
      </xdr:nvSpPr>
      <xdr:spPr>
        <a:xfrm>
          <a:off x="3175000" y="1400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59098</xdr:rowOff>
    </xdr:from>
    <xdr:ext cx="762000" cy="259045"/>
    <xdr:sp macro="" textlink="">
      <xdr:nvSpPr>
        <xdr:cNvPr id="216" name="テキスト ボックス 215">
          <a:extLst>
            <a:ext uri="{FF2B5EF4-FFF2-40B4-BE49-F238E27FC236}">
              <a16:creationId xmlns:a16="http://schemas.microsoft.com/office/drawing/2014/main" id="{BCCC6DBD-862C-44F2-9109-55CA662DC0CC}"/>
            </a:ext>
          </a:extLst>
        </xdr:cNvPr>
        <xdr:cNvSpPr txBox="1"/>
      </xdr:nvSpPr>
      <xdr:spPr>
        <a:xfrm>
          <a:off x="2844800" y="13775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152140</xdr:rowOff>
    </xdr:from>
    <xdr:to>
      <xdr:col>11</xdr:col>
      <xdr:colOff>82550</xdr:colOff>
      <xdr:row>82</xdr:row>
      <xdr:rowOff>82290</xdr:rowOff>
    </xdr:to>
    <xdr:sp macro="" textlink="">
      <xdr:nvSpPr>
        <xdr:cNvPr id="217" name="楕円 216">
          <a:extLst>
            <a:ext uri="{FF2B5EF4-FFF2-40B4-BE49-F238E27FC236}">
              <a16:creationId xmlns:a16="http://schemas.microsoft.com/office/drawing/2014/main" id="{202C476D-F634-4D7A-B3DA-60084CA026EC}"/>
            </a:ext>
          </a:extLst>
        </xdr:cNvPr>
        <xdr:cNvSpPr/>
      </xdr:nvSpPr>
      <xdr:spPr>
        <a:xfrm>
          <a:off x="2286000" y="1403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92467</xdr:rowOff>
    </xdr:from>
    <xdr:ext cx="762000" cy="259045"/>
    <xdr:sp macro="" textlink="">
      <xdr:nvSpPr>
        <xdr:cNvPr id="218" name="テキスト ボックス 217">
          <a:extLst>
            <a:ext uri="{FF2B5EF4-FFF2-40B4-BE49-F238E27FC236}">
              <a16:creationId xmlns:a16="http://schemas.microsoft.com/office/drawing/2014/main" id="{95C8F948-241E-414D-A091-E7FF70FD192D}"/>
            </a:ext>
          </a:extLst>
        </xdr:cNvPr>
        <xdr:cNvSpPr txBox="1"/>
      </xdr:nvSpPr>
      <xdr:spPr>
        <a:xfrm>
          <a:off x="1955800" y="1380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166035</xdr:rowOff>
    </xdr:from>
    <xdr:to>
      <xdr:col>7</xdr:col>
      <xdr:colOff>31750</xdr:colOff>
      <xdr:row>82</xdr:row>
      <xdr:rowOff>96185</xdr:rowOff>
    </xdr:to>
    <xdr:sp macro="" textlink="">
      <xdr:nvSpPr>
        <xdr:cNvPr id="219" name="楕円 218">
          <a:extLst>
            <a:ext uri="{FF2B5EF4-FFF2-40B4-BE49-F238E27FC236}">
              <a16:creationId xmlns:a16="http://schemas.microsoft.com/office/drawing/2014/main" id="{B4D8DE5F-27F6-4C8E-AE3F-C6D781EB5519}"/>
            </a:ext>
          </a:extLst>
        </xdr:cNvPr>
        <xdr:cNvSpPr/>
      </xdr:nvSpPr>
      <xdr:spPr>
        <a:xfrm>
          <a:off x="1397000" y="1405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106362</xdr:rowOff>
    </xdr:from>
    <xdr:ext cx="762000" cy="259045"/>
    <xdr:sp macro="" textlink="">
      <xdr:nvSpPr>
        <xdr:cNvPr id="220" name="テキスト ボックス 219">
          <a:extLst>
            <a:ext uri="{FF2B5EF4-FFF2-40B4-BE49-F238E27FC236}">
              <a16:creationId xmlns:a16="http://schemas.microsoft.com/office/drawing/2014/main" id="{B66022D3-5F52-4189-97F0-46864DFA3588}"/>
            </a:ext>
          </a:extLst>
        </xdr:cNvPr>
        <xdr:cNvSpPr txBox="1"/>
      </xdr:nvSpPr>
      <xdr:spPr>
        <a:xfrm>
          <a:off x="1066800" y="1382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283A6D08-0B70-44F3-9DC8-3AD35F7D6E46}"/>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E29C9505-1D27-427D-9113-23CFEA3EB374}"/>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65399F21-D42F-4C6B-82C4-D0484CA73BE1}"/>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187FA874-547C-48C2-B724-7DDDAE3CA5A8}"/>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D3BD7B86-B026-409B-9629-740D08518192}"/>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35375385-FC0F-4DE7-9FC2-F6994D1AD9F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76C11579-DA55-49DC-B3DD-823348763D7A}"/>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F94F34F0-A3D6-4615-B68C-881B77E77767}"/>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53807510-753C-4AC1-A1DF-5313826133FF}"/>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B65009AC-E344-4C53-BD5B-D97A55F88DB2}"/>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761E7097-46D4-4481-AFF0-A69116BE8BB5}"/>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4FFAA780-A532-4DB6-AE12-B0C0A557807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155682B3-1ED5-4AF0-AA5E-DD49FEBEA83D}"/>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連続で県に準じた給与改定を行っていることなどにより類似団体平均値より高く、その間はほぼ同水準となっている。市の行財政改革プラン及び定員管理計画に基づき、持続可能な財政基盤の確立に向けて取組みを進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C626B743-0B7E-4557-A85F-DF57EBC017C1}"/>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2F0913DB-7861-46A6-BEA7-7F62C93FC6B5}"/>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5850E5D1-485F-434C-AD6E-180BF85EC12C}"/>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4AFEF21B-F79C-43EA-A841-AE9767EF04B7}"/>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E51E59CB-E57E-43B5-BBAD-3EC934E26174}"/>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B1B0233A-9A86-481C-A4D6-75E3EA45E139}"/>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7DB8DBD2-8189-400E-8C7E-7CBDA0117EAC}"/>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85DD4699-4FC0-4B79-81D9-F02429A04DD2}"/>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4BF7B3E6-7316-4C3C-B720-9A3226092B7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EC3EF846-FB48-4F7B-A5C8-96CE378A72CF}"/>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2CA8D52A-AF1A-49EA-959B-8BE3E337200D}"/>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35232313-C1B4-437B-A573-804F4D07CA0E}"/>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ABCFA0EF-16F3-4DE5-902D-19312780E17B}"/>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7D080E77-969B-4106-8AFB-7507B9A53BD6}"/>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33E0C58A-BD20-4DD0-B6E9-534F2E67BEC9}"/>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919790A4-B864-432D-9250-C31E1BF36D12}"/>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E42E9A89-59D4-4136-A6EB-E37C4E62524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828E1A89-94C9-4B44-B9D7-C21BED4FC262}"/>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B7D37EF6-948C-422F-94AF-3D817DBEC4F7}"/>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46814F35-0FB3-4D02-9A5F-3FD399999FF5}"/>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87</xdr:row>
      <xdr:rowOff>131234</xdr:rowOff>
    </xdr:to>
    <xdr:cxnSp macro="">
      <xdr:nvCxnSpPr>
        <xdr:cNvPr id="254" name="直線コネクタ 253">
          <a:extLst>
            <a:ext uri="{FF2B5EF4-FFF2-40B4-BE49-F238E27FC236}">
              <a16:creationId xmlns:a16="http://schemas.microsoft.com/office/drawing/2014/main" id="{37BE569A-629F-405C-A18E-E767A3861BC5}"/>
            </a:ext>
          </a:extLst>
        </xdr:cNvPr>
        <xdr:cNvCxnSpPr/>
      </xdr:nvCxnSpPr>
      <xdr:spPr>
        <a:xfrm>
          <a:off x="16179800" y="150473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a:extLst>
            <a:ext uri="{FF2B5EF4-FFF2-40B4-BE49-F238E27FC236}">
              <a16:creationId xmlns:a16="http://schemas.microsoft.com/office/drawing/2014/main" id="{592638E4-9B90-418C-B950-6B4BF2DF2361}"/>
            </a:ext>
          </a:extLst>
        </xdr:cNvPr>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543F1242-2971-4A9E-8508-D15D2C025D55}"/>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88</xdr:row>
      <xdr:rowOff>0</xdr:rowOff>
    </xdr:to>
    <xdr:cxnSp macro="">
      <xdr:nvCxnSpPr>
        <xdr:cNvPr id="257" name="直線コネクタ 256">
          <a:extLst>
            <a:ext uri="{FF2B5EF4-FFF2-40B4-BE49-F238E27FC236}">
              <a16:creationId xmlns:a16="http://schemas.microsoft.com/office/drawing/2014/main" id="{39AA193B-EB3B-412E-B9A7-FD6EBC22CAFE}"/>
            </a:ext>
          </a:extLst>
        </xdr:cNvPr>
        <xdr:cNvCxnSpPr/>
      </xdr:nvCxnSpPr>
      <xdr:spPr>
        <a:xfrm flipV="1">
          <a:off x="15290800" y="150473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91DF511D-CB0A-4D02-B4EB-EEFEAD9DF26F}"/>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a:extLst>
            <a:ext uri="{FF2B5EF4-FFF2-40B4-BE49-F238E27FC236}">
              <a16:creationId xmlns:a16="http://schemas.microsoft.com/office/drawing/2014/main" id="{A5972846-B57B-4EF5-93D5-38C47F695604}"/>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158045</xdr:rowOff>
    </xdr:from>
    <xdr:to>
      <xdr:col>72</xdr:col>
      <xdr:colOff>203200</xdr:colOff>
      <xdr:row>88</xdr:row>
      <xdr:rowOff>0</xdr:rowOff>
    </xdr:to>
    <xdr:cxnSp macro="">
      <xdr:nvCxnSpPr>
        <xdr:cNvPr id="260" name="直線コネクタ 259">
          <a:extLst>
            <a:ext uri="{FF2B5EF4-FFF2-40B4-BE49-F238E27FC236}">
              <a16:creationId xmlns:a16="http://schemas.microsoft.com/office/drawing/2014/main" id="{0BA5855A-3570-43E1-8D98-CA0C96F2B9FA}"/>
            </a:ext>
          </a:extLst>
        </xdr:cNvPr>
        <xdr:cNvCxnSpPr/>
      </xdr:nvCxnSpPr>
      <xdr:spPr>
        <a:xfrm>
          <a:off x="14401800" y="1507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2A321598-6003-4BD7-B923-FDB83D2FA75E}"/>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a:extLst>
            <a:ext uri="{FF2B5EF4-FFF2-40B4-BE49-F238E27FC236}">
              <a16:creationId xmlns:a16="http://schemas.microsoft.com/office/drawing/2014/main" id="{396653BD-B8EF-4995-A9F2-AA4174FB37D6}"/>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131234</xdr:rowOff>
    </xdr:from>
    <xdr:to>
      <xdr:col>68</xdr:col>
      <xdr:colOff>152400</xdr:colOff>
      <xdr:row>87</xdr:row>
      <xdr:rowOff>158045</xdr:rowOff>
    </xdr:to>
    <xdr:cxnSp macro="">
      <xdr:nvCxnSpPr>
        <xdr:cNvPr id="263" name="直線コネクタ 262">
          <a:extLst>
            <a:ext uri="{FF2B5EF4-FFF2-40B4-BE49-F238E27FC236}">
              <a16:creationId xmlns:a16="http://schemas.microsoft.com/office/drawing/2014/main" id="{B56B4A9E-3361-44BC-A252-7F0CE63D339F}"/>
            </a:ext>
          </a:extLst>
        </xdr:cNvPr>
        <xdr:cNvCxnSpPr/>
      </xdr:nvCxnSpPr>
      <xdr:spPr>
        <a:xfrm>
          <a:off x="13512800" y="150473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6EB6D6BE-A05A-4652-BE7F-334CEA2035F4}"/>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a:extLst>
            <a:ext uri="{FF2B5EF4-FFF2-40B4-BE49-F238E27FC236}">
              <a16:creationId xmlns:a16="http://schemas.microsoft.com/office/drawing/2014/main" id="{DC611E4A-986D-4353-94C6-CD017DC0501B}"/>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4B4DFF14-BB89-46DF-BB5B-DBCC67487DD2}"/>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1EB4868F-A2F0-4DA6-9548-5DCBD0484B57}"/>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7BB6B4FC-FF8B-4AFD-8DC9-668305F60829}"/>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4928230C-734F-4122-9F7B-2BE64E367E54}"/>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A27FB720-D95C-47EF-804F-3A1339DE143E}"/>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BAB823CB-0C44-4D1D-A73B-78FB70C423B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4A834839-300A-4EB1-86B2-FA3FCFC759D8}"/>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3" name="楕円 272">
          <a:extLst>
            <a:ext uri="{FF2B5EF4-FFF2-40B4-BE49-F238E27FC236}">
              <a16:creationId xmlns:a16="http://schemas.microsoft.com/office/drawing/2014/main" id="{9EBB3BC6-A8A2-45F4-9D9B-6EFF2EAC8AC2}"/>
            </a:ext>
          </a:extLst>
        </xdr:cNvPr>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74" name="給与水準   （国との比較）該当値テキスト">
          <a:extLst>
            <a:ext uri="{FF2B5EF4-FFF2-40B4-BE49-F238E27FC236}">
              <a16:creationId xmlns:a16="http://schemas.microsoft.com/office/drawing/2014/main" id="{CAFF74F2-2DF2-4D32-A8DB-16B9991FE4C9}"/>
            </a:ext>
          </a:extLst>
        </xdr:cNvPr>
        <xdr:cNvSpPr txBox="1"/>
      </xdr:nvSpPr>
      <xdr:spPr>
        <a:xfrm>
          <a:off x="17106900" y="149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75" name="楕円 274">
          <a:extLst>
            <a:ext uri="{FF2B5EF4-FFF2-40B4-BE49-F238E27FC236}">
              <a16:creationId xmlns:a16="http://schemas.microsoft.com/office/drawing/2014/main" id="{B02E59FC-95D3-4E5C-B629-B31AE717ED00}"/>
            </a:ext>
          </a:extLst>
        </xdr:cNvPr>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76" name="テキスト ボックス 275">
          <a:extLst>
            <a:ext uri="{FF2B5EF4-FFF2-40B4-BE49-F238E27FC236}">
              <a16:creationId xmlns:a16="http://schemas.microsoft.com/office/drawing/2014/main" id="{44CB2217-C7EC-4A9E-8EF9-F40471958B74}"/>
            </a:ext>
          </a:extLst>
        </xdr:cNvPr>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7" name="楕円 276">
          <a:extLst>
            <a:ext uri="{FF2B5EF4-FFF2-40B4-BE49-F238E27FC236}">
              <a16:creationId xmlns:a16="http://schemas.microsoft.com/office/drawing/2014/main" id="{B9937627-F04B-429F-AC74-1FB37A94D10B}"/>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78" name="テキスト ボックス 277">
          <a:extLst>
            <a:ext uri="{FF2B5EF4-FFF2-40B4-BE49-F238E27FC236}">
              <a16:creationId xmlns:a16="http://schemas.microsoft.com/office/drawing/2014/main" id="{21C31679-7691-4C80-991B-3DF35110BEE5}"/>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107245</xdr:rowOff>
    </xdr:from>
    <xdr:to>
      <xdr:col>68</xdr:col>
      <xdr:colOff>203200</xdr:colOff>
      <xdr:row>88</xdr:row>
      <xdr:rowOff>37395</xdr:rowOff>
    </xdr:to>
    <xdr:sp macro="" textlink="">
      <xdr:nvSpPr>
        <xdr:cNvPr id="279" name="楕円 278">
          <a:extLst>
            <a:ext uri="{FF2B5EF4-FFF2-40B4-BE49-F238E27FC236}">
              <a16:creationId xmlns:a16="http://schemas.microsoft.com/office/drawing/2014/main" id="{F1F58CD1-933C-4573-9ED7-BE051047C6AD}"/>
            </a:ext>
          </a:extLst>
        </xdr:cNvPr>
        <xdr:cNvSpPr/>
      </xdr:nvSpPr>
      <xdr:spPr>
        <a:xfrm>
          <a:off x="14351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22172</xdr:rowOff>
    </xdr:from>
    <xdr:ext cx="762000" cy="259045"/>
    <xdr:sp macro="" textlink="">
      <xdr:nvSpPr>
        <xdr:cNvPr id="280" name="テキスト ボックス 279">
          <a:extLst>
            <a:ext uri="{FF2B5EF4-FFF2-40B4-BE49-F238E27FC236}">
              <a16:creationId xmlns:a16="http://schemas.microsoft.com/office/drawing/2014/main" id="{A0120E81-7C91-41B1-8D0B-DB192C1F7D5A}"/>
            </a:ext>
          </a:extLst>
        </xdr:cNvPr>
        <xdr:cNvSpPr txBox="1"/>
      </xdr:nvSpPr>
      <xdr:spPr>
        <a:xfrm>
          <a:off x="14020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macro="" textlink="">
      <xdr:nvSpPr>
        <xdr:cNvPr id="281" name="楕円 280">
          <a:extLst>
            <a:ext uri="{FF2B5EF4-FFF2-40B4-BE49-F238E27FC236}">
              <a16:creationId xmlns:a16="http://schemas.microsoft.com/office/drawing/2014/main" id="{D1EA1FAF-5D1D-49F9-85AD-60CEB43023C3}"/>
            </a:ext>
          </a:extLst>
        </xdr:cNvPr>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166811</xdr:rowOff>
    </xdr:from>
    <xdr:ext cx="762000" cy="259045"/>
    <xdr:sp macro="" textlink="">
      <xdr:nvSpPr>
        <xdr:cNvPr id="282" name="テキスト ボックス 281">
          <a:extLst>
            <a:ext uri="{FF2B5EF4-FFF2-40B4-BE49-F238E27FC236}">
              <a16:creationId xmlns:a16="http://schemas.microsoft.com/office/drawing/2014/main" id="{6464867F-A24B-41C4-90BA-73883AC97439}"/>
            </a:ext>
          </a:extLst>
        </xdr:cNvPr>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7B02F800-7339-46BE-A551-481B7491334A}"/>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B0B9316E-ED0A-4273-8558-5E70AD839E7A}"/>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3C8C4170-F3C2-4069-B634-98453A27E3DF}"/>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491173EB-5821-4E18-AA74-02DEDE36A2CC}"/>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207CF402-FF0D-4838-9F21-848FDBABFC4B}"/>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C5410C53-9FBA-43E1-B197-8EBA6884A6C6}"/>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CEF8960-B37E-4EE9-B65E-CAF1EA1C5B8A}"/>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2584A511-8F9F-4ED7-9755-E6F8556B2AF7}"/>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AE94FBBA-1835-4DC4-AEE1-7524C4B2C5F7}"/>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511A7DF3-9F3E-4B92-A544-1ECBF92F2E46}"/>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1B0EDB49-6366-42D0-B46A-52E064FCFCC3}"/>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D1BC7D31-EFA7-48B5-A1AE-C8627895D80A}"/>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77BB5BBA-BB12-4698-BE6F-30A14ADD316C}"/>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業務、消防業務などを一部事務組合で行っていることと、定員管理計画を着実に実行してきたことにより、類似団体内平均値を大きく下回っている。今後も、住民サービスを低下させることのないよう効率的な人員配置や業務の民間委託化により、職員数の適正化を推進していく。</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E72D203C-0B06-4D4E-AC8E-A09D154C325D}"/>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5ACB49B4-BAC6-468F-ADE6-0C81EC747C0D}"/>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F6A64021-38B0-4B05-8572-EA6D3309A583}"/>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8CBAD9AA-2943-4D35-A6C1-359BD64E1748}"/>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67AD9532-7EA9-43CD-B425-2C75C81772E5}"/>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936CFE45-9C54-45D7-AEDD-830FBAB382D3}"/>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FEDDE4D1-6C93-4D19-B8FA-B6FCA7CF83BE}"/>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206857D2-F8D3-4C06-A7FF-CCAC7EF8AEDB}"/>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736934AE-0B99-42E0-A7D0-A9F974E3FE88}"/>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3DA87CF6-ECC7-41F7-84B1-31521E01B50E}"/>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3C1473D6-74F8-4A4B-A738-DADAF4B39B15}"/>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2A2428D-5E45-41A5-9418-CADAD3E741A7}"/>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DB961E0C-ED89-45FB-82EA-BB059859C246}"/>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FE3DADC0-E277-438D-85C2-DB5C7F9B71E8}"/>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A2ACB09D-4752-464E-BA28-3393AE711B17}"/>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BF6B95B6-B285-4C06-B741-3871170EF849}"/>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7711CD60-0604-4419-A381-469594ECA0F9}"/>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EEBFF5C0-6C1B-434F-A834-56B8BD9BFF76}"/>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2F16A34-169E-4CEA-82F2-BF7E2F2B1C32}"/>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EB1F466B-62E0-4EF1-AE1C-1E7E2A9BB7EA}"/>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1AB8773F-4316-4CC3-B6D5-1BE7E47A7F18}"/>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C2DA4FB1-D6A0-466B-AF25-89F5838D1A36}"/>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1D344ADD-A844-4B99-8E03-B0B74A8D5E8F}"/>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92528</xdr:rowOff>
    </xdr:from>
    <xdr:to>
      <xdr:col>81</xdr:col>
      <xdr:colOff>44450</xdr:colOff>
      <xdr:row>58</xdr:row>
      <xdr:rowOff>107466</xdr:rowOff>
    </xdr:to>
    <xdr:cxnSp macro="">
      <xdr:nvCxnSpPr>
        <xdr:cNvPr id="319" name="直線コネクタ 318">
          <a:extLst>
            <a:ext uri="{FF2B5EF4-FFF2-40B4-BE49-F238E27FC236}">
              <a16:creationId xmlns:a16="http://schemas.microsoft.com/office/drawing/2014/main" id="{76C45CAC-690D-411D-B966-827D1C9A8810}"/>
            </a:ext>
          </a:extLst>
        </xdr:cNvPr>
        <xdr:cNvCxnSpPr/>
      </xdr:nvCxnSpPr>
      <xdr:spPr>
        <a:xfrm>
          <a:off x="16179800" y="10036628"/>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a:extLst>
            <a:ext uri="{FF2B5EF4-FFF2-40B4-BE49-F238E27FC236}">
              <a16:creationId xmlns:a16="http://schemas.microsoft.com/office/drawing/2014/main" id="{B665B472-58B9-44A6-AF59-E4D7A0882A09}"/>
            </a:ext>
          </a:extLst>
        </xdr:cNvPr>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769530B9-B475-4AE1-B372-F37BD961CA9F}"/>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76442</xdr:rowOff>
    </xdr:from>
    <xdr:to>
      <xdr:col>77</xdr:col>
      <xdr:colOff>44450</xdr:colOff>
      <xdr:row>58</xdr:row>
      <xdr:rowOff>92528</xdr:rowOff>
    </xdr:to>
    <xdr:cxnSp macro="">
      <xdr:nvCxnSpPr>
        <xdr:cNvPr id="322" name="直線コネクタ 321">
          <a:extLst>
            <a:ext uri="{FF2B5EF4-FFF2-40B4-BE49-F238E27FC236}">
              <a16:creationId xmlns:a16="http://schemas.microsoft.com/office/drawing/2014/main" id="{74158B5E-A153-4399-B6CD-57187097BF1A}"/>
            </a:ext>
          </a:extLst>
        </xdr:cNvPr>
        <xdr:cNvCxnSpPr/>
      </xdr:nvCxnSpPr>
      <xdr:spPr>
        <a:xfrm>
          <a:off x="15290800" y="1002054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BA3A0231-7879-4A35-9DBC-7D2DD3BE5A7C}"/>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a:extLst>
            <a:ext uri="{FF2B5EF4-FFF2-40B4-BE49-F238E27FC236}">
              <a16:creationId xmlns:a16="http://schemas.microsoft.com/office/drawing/2014/main" id="{3AB7FA96-3678-431D-8080-4456218E441B}"/>
            </a:ext>
          </a:extLst>
        </xdr:cNvPr>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76442</xdr:rowOff>
    </xdr:from>
    <xdr:to>
      <xdr:col>72</xdr:col>
      <xdr:colOff>203200</xdr:colOff>
      <xdr:row>58</xdr:row>
      <xdr:rowOff>82187</xdr:rowOff>
    </xdr:to>
    <xdr:cxnSp macro="">
      <xdr:nvCxnSpPr>
        <xdr:cNvPr id="325" name="直線コネクタ 324">
          <a:extLst>
            <a:ext uri="{FF2B5EF4-FFF2-40B4-BE49-F238E27FC236}">
              <a16:creationId xmlns:a16="http://schemas.microsoft.com/office/drawing/2014/main" id="{70C5A3AC-6A08-46CC-A6E0-7125884F396D}"/>
            </a:ext>
          </a:extLst>
        </xdr:cNvPr>
        <xdr:cNvCxnSpPr/>
      </xdr:nvCxnSpPr>
      <xdr:spPr>
        <a:xfrm flipV="1">
          <a:off x="14401800" y="10020542"/>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AB0FAA0D-709C-4EA8-9638-BF5083F4B8BC}"/>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macro="" textlink="">
      <xdr:nvSpPr>
        <xdr:cNvPr id="327" name="テキスト ボックス 326">
          <a:extLst>
            <a:ext uri="{FF2B5EF4-FFF2-40B4-BE49-F238E27FC236}">
              <a16:creationId xmlns:a16="http://schemas.microsoft.com/office/drawing/2014/main" id="{49D89C86-48A1-4ACC-9387-D54AC86DCEE6}"/>
            </a:ext>
          </a:extLst>
        </xdr:cNvPr>
        <xdr:cNvSpPr txBox="1"/>
      </xdr:nvSpPr>
      <xdr:spPr>
        <a:xfrm>
          <a:off x="14909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55759</xdr:rowOff>
    </xdr:from>
    <xdr:to>
      <xdr:col>68</xdr:col>
      <xdr:colOff>152400</xdr:colOff>
      <xdr:row>58</xdr:row>
      <xdr:rowOff>82187</xdr:rowOff>
    </xdr:to>
    <xdr:cxnSp macro="">
      <xdr:nvCxnSpPr>
        <xdr:cNvPr id="328" name="直線コネクタ 327">
          <a:extLst>
            <a:ext uri="{FF2B5EF4-FFF2-40B4-BE49-F238E27FC236}">
              <a16:creationId xmlns:a16="http://schemas.microsoft.com/office/drawing/2014/main" id="{C87E4E99-2D8A-4C76-B436-954A826AEDDD}"/>
            </a:ext>
          </a:extLst>
        </xdr:cNvPr>
        <xdr:cNvCxnSpPr/>
      </xdr:nvCxnSpPr>
      <xdr:spPr>
        <a:xfrm>
          <a:off x="13512800" y="9999859"/>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C857112-AABB-4DA2-97D1-D6A678905C8A}"/>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a:extLst>
            <a:ext uri="{FF2B5EF4-FFF2-40B4-BE49-F238E27FC236}">
              <a16:creationId xmlns:a16="http://schemas.microsoft.com/office/drawing/2014/main" id="{280B6EA6-B30C-4610-9AC7-C681C5FC8932}"/>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68DA0BFB-E1CF-485B-A1FB-F43E3BB621FF}"/>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a:extLst>
            <a:ext uri="{FF2B5EF4-FFF2-40B4-BE49-F238E27FC236}">
              <a16:creationId xmlns:a16="http://schemas.microsoft.com/office/drawing/2014/main" id="{C1A68FDC-4CCE-4D60-A2E3-E20B49BF85CD}"/>
            </a:ext>
          </a:extLst>
        </xdr:cNvPr>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FE45374D-2D13-4DEA-A83E-BB17033E1E88}"/>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BE2B96BA-7126-44D4-82FA-0C0F858AE2CE}"/>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F2FBC637-18F7-4970-B45B-109ABF7037D9}"/>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260D505B-ECF9-4720-9E28-220F4979B662}"/>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7ECEBD43-3537-4310-93CD-AB60154B116D}"/>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56666</xdr:rowOff>
    </xdr:from>
    <xdr:to>
      <xdr:col>81</xdr:col>
      <xdr:colOff>95250</xdr:colOff>
      <xdr:row>58</xdr:row>
      <xdr:rowOff>158266</xdr:rowOff>
    </xdr:to>
    <xdr:sp macro="" textlink="">
      <xdr:nvSpPr>
        <xdr:cNvPr id="338" name="楕円 337">
          <a:extLst>
            <a:ext uri="{FF2B5EF4-FFF2-40B4-BE49-F238E27FC236}">
              <a16:creationId xmlns:a16="http://schemas.microsoft.com/office/drawing/2014/main" id="{C7A8CE3A-50EF-443E-BB5F-B6EDE3F4C32E}"/>
            </a:ext>
          </a:extLst>
        </xdr:cNvPr>
        <xdr:cNvSpPr/>
      </xdr:nvSpPr>
      <xdr:spPr>
        <a:xfrm>
          <a:off x="16967200" y="100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149393</xdr:rowOff>
    </xdr:from>
    <xdr:ext cx="762000" cy="259045"/>
    <xdr:sp macro="" textlink="">
      <xdr:nvSpPr>
        <xdr:cNvPr id="339" name="定員管理の状況該当値テキスト">
          <a:extLst>
            <a:ext uri="{FF2B5EF4-FFF2-40B4-BE49-F238E27FC236}">
              <a16:creationId xmlns:a16="http://schemas.microsoft.com/office/drawing/2014/main" id="{8D388FA9-7162-4036-BF51-6B88DFD910A4}"/>
            </a:ext>
          </a:extLst>
        </xdr:cNvPr>
        <xdr:cNvSpPr txBox="1"/>
      </xdr:nvSpPr>
      <xdr:spPr>
        <a:xfrm>
          <a:off x="17106900" y="9922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41728</xdr:rowOff>
    </xdr:from>
    <xdr:to>
      <xdr:col>77</xdr:col>
      <xdr:colOff>95250</xdr:colOff>
      <xdr:row>58</xdr:row>
      <xdr:rowOff>143328</xdr:rowOff>
    </xdr:to>
    <xdr:sp macro="" textlink="">
      <xdr:nvSpPr>
        <xdr:cNvPr id="340" name="楕円 339">
          <a:extLst>
            <a:ext uri="{FF2B5EF4-FFF2-40B4-BE49-F238E27FC236}">
              <a16:creationId xmlns:a16="http://schemas.microsoft.com/office/drawing/2014/main" id="{71B40D6B-EEB3-4B84-93BB-3AFFBE45AA61}"/>
            </a:ext>
          </a:extLst>
        </xdr:cNvPr>
        <xdr:cNvSpPr/>
      </xdr:nvSpPr>
      <xdr:spPr>
        <a:xfrm>
          <a:off x="16129000" y="99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153505</xdr:rowOff>
    </xdr:from>
    <xdr:ext cx="736600" cy="259045"/>
    <xdr:sp macro="" textlink="">
      <xdr:nvSpPr>
        <xdr:cNvPr id="341" name="テキスト ボックス 340">
          <a:extLst>
            <a:ext uri="{FF2B5EF4-FFF2-40B4-BE49-F238E27FC236}">
              <a16:creationId xmlns:a16="http://schemas.microsoft.com/office/drawing/2014/main" id="{00B9E3D5-38D0-4758-90E6-20CDB0160A2F}"/>
            </a:ext>
          </a:extLst>
        </xdr:cNvPr>
        <xdr:cNvSpPr txBox="1"/>
      </xdr:nvSpPr>
      <xdr:spPr>
        <a:xfrm>
          <a:off x="15798800" y="975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25642</xdr:rowOff>
    </xdr:from>
    <xdr:to>
      <xdr:col>73</xdr:col>
      <xdr:colOff>44450</xdr:colOff>
      <xdr:row>58</xdr:row>
      <xdr:rowOff>127242</xdr:rowOff>
    </xdr:to>
    <xdr:sp macro="" textlink="">
      <xdr:nvSpPr>
        <xdr:cNvPr id="342" name="楕円 341">
          <a:extLst>
            <a:ext uri="{FF2B5EF4-FFF2-40B4-BE49-F238E27FC236}">
              <a16:creationId xmlns:a16="http://schemas.microsoft.com/office/drawing/2014/main" id="{9BFF480C-0218-473A-9F5A-99FA9D7C0B3A}"/>
            </a:ext>
          </a:extLst>
        </xdr:cNvPr>
        <xdr:cNvSpPr/>
      </xdr:nvSpPr>
      <xdr:spPr>
        <a:xfrm>
          <a:off x="15240000" y="996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137419</xdr:rowOff>
    </xdr:from>
    <xdr:ext cx="762000" cy="259045"/>
    <xdr:sp macro="" textlink="">
      <xdr:nvSpPr>
        <xdr:cNvPr id="343" name="テキスト ボックス 342">
          <a:extLst>
            <a:ext uri="{FF2B5EF4-FFF2-40B4-BE49-F238E27FC236}">
              <a16:creationId xmlns:a16="http://schemas.microsoft.com/office/drawing/2014/main" id="{79A4FA5D-2010-491F-A49F-420EB8C89DE2}"/>
            </a:ext>
          </a:extLst>
        </xdr:cNvPr>
        <xdr:cNvSpPr txBox="1"/>
      </xdr:nvSpPr>
      <xdr:spPr>
        <a:xfrm>
          <a:off x="14909800" y="9738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31387</xdr:rowOff>
    </xdr:from>
    <xdr:to>
      <xdr:col>68</xdr:col>
      <xdr:colOff>203200</xdr:colOff>
      <xdr:row>58</xdr:row>
      <xdr:rowOff>132987</xdr:rowOff>
    </xdr:to>
    <xdr:sp macro="" textlink="">
      <xdr:nvSpPr>
        <xdr:cNvPr id="344" name="楕円 343">
          <a:extLst>
            <a:ext uri="{FF2B5EF4-FFF2-40B4-BE49-F238E27FC236}">
              <a16:creationId xmlns:a16="http://schemas.microsoft.com/office/drawing/2014/main" id="{E79857FC-E3A9-4B8B-97E8-F2ECC55474AE}"/>
            </a:ext>
          </a:extLst>
        </xdr:cNvPr>
        <xdr:cNvSpPr/>
      </xdr:nvSpPr>
      <xdr:spPr>
        <a:xfrm>
          <a:off x="14351000" y="997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143164</xdr:rowOff>
    </xdr:from>
    <xdr:ext cx="762000" cy="259045"/>
    <xdr:sp macro="" textlink="">
      <xdr:nvSpPr>
        <xdr:cNvPr id="345" name="テキスト ボックス 344">
          <a:extLst>
            <a:ext uri="{FF2B5EF4-FFF2-40B4-BE49-F238E27FC236}">
              <a16:creationId xmlns:a16="http://schemas.microsoft.com/office/drawing/2014/main" id="{CE2D515F-89BF-45F9-B0F8-D84E8F4F7986}"/>
            </a:ext>
          </a:extLst>
        </xdr:cNvPr>
        <xdr:cNvSpPr txBox="1"/>
      </xdr:nvSpPr>
      <xdr:spPr>
        <a:xfrm>
          <a:off x="14020800" y="974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4959</xdr:rowOff>
    </xdr:from>
    <xdr:to>
      <xdr:col>64</xdr:col>
      <xdr:colOff>152400</xdr:colOff>
      <xdr:row>58</xdr:row>
      <xdr:rowOff>106559</xdr:rowOff>
    </xdr:to>
    <xdr:sp macro="" textlink="">
      <xdr:nvSpPr>
        <xdr:cNvPr id="346" name="楕円 345">
          <a:extLst>
            <a:ext uri="{FF2B5EF4-FFF2-40B4-BE49-F238E27FC236}">
              <a16:creationId xmlns:a16="http://schemas.microsoft.com/office/drawing/2014/main" id="{47644865-E20D-481C-BE66-BA31CE4BB9EE}"/>
            </a:ext>
          </a:extLst>
        </xdr:cNvPr>
        <xdr:cNvSpPr/>
      </xdr:nvSpPr>
      <xdr:spPr>
        <a:xfrm>
          <a:off x="13462000" y="994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116736</xdr:rowOff>
    </xdr:from>
    <xdr:ext cx="762000" cy="259045"/>
    <xdr:sp macro="" textlink="">
      <xdr:nvSpPr>
        <xdr:cNvPr id="347" name="テキスト ボックス 346">
          <a:extLst>
            <a:ext uri="{FF2B5EF4-FFF2-40B4-BE49-F238E27FC236}">
              <a16:creationId xmlns:a16="http://schemas.microsoft.com/office/drawing/2014/main" id="{919E162D-6647-46E3-9CAB-AEE72AF41CB7}"/>
            </a:ext>
          </a:extLst>
        </xdr:cNvPr>
        <xdr:cNvSpPr txBox="1"/>
      </xdr:nvSpPr>
      <xdr:spPr>
        <a:xfrm>
          <a:off x="13131800" y="971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7506BABC-6160-4A16-B777-DC413B01AD39}"/>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9467BEA8-F947-450E-87F5-5B6B89453D2A}"/>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8FF8FC24-63CD-4DA6-A4E3-72B666F5DF0F}"/>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DEFA9F9-D639-4922-99D8-B974C3C0D987}"/>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56DF4557-4C25-4E01-BDF3-CA637D7ABA7A}"/>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CFD5E82C-5D0F-4B1D-8199-8CC70820EC75}"/>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853A1011-97C0-4A07-BB12-C29E6D52A765}"/>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C2248D2B-554C-42A5-8B38-47D68CCAC36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367A6B3A-BB5C-4551-88D9-79116D8B18C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766E3307-5C13-4D04-933A-4FF691DF00DA}"/>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1A14413B-4AAF-4B8B-A676-AC94315F33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E409F7AE-9F42-4C16-AC6D-3035C65A9969}"/>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D45F1052-47AD-45C9-BE6F-D9030F7D3B6B}"/>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実質公債費比率適正化に向けた取り組みを着実に実施した結果、平成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ポイントの減少と改善している。</a:t>
          </a:r>
        </a:p>
        <a:p>
          <a:r>
            <a:rPr kumimoji="1" lang="ja-JP" altLang="en-US" sz="1300">
              <a:latin typeface="ＭＳ Ｐゴシック" panose="020B0600070205080204" pitchFamily="50" charset="-128"/>
              <a:ea typeface="ＭＳ Ｐゴシック" panose="020B0600070205080204" pitchFamily="50" charset="-128"/>
            </a:rPr>
            <a:t>今後は、老朽化した公共施設の改修などの実施に伴い、市債残高や公債費は増加していくことが見込まれるが、中期財政計画に基づき市債の発行を交付税措置のあるものなど必要最小限に抑制し、健全な財政運営に努めていく。</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5A4A6A6F-C908-4B6D-9C69-BF8D389427AE}"/>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D17CCEC-EF92-435E-A531-6F4844DFF728}"/>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AE1B3213-6465-4080-BDA1-70FF255982F1}"/>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23190000-07E9-49B0-A0D9-059EB29071A7}"/>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ED97794F-6430-4B4C-AD02-532DB3C0FB9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B3C94AAD-C904-42B0-836B-D1F05ADF2B66}"/>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EC55E526-46F7-4239-958B-24024E2E2A12}"/>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AA59276E-D669-4A5B-9C8D-896815BC16B5}"/>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3876C2E3-005B-4D54-BAA5-573B5208B59E}"/>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636E1B46-9988-47BE-8D94-46EB1EE1D094}"/>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A01A5C6A-B145-4266-87C6-A27EDC45C198}"/>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B0108758-EF77-425C-AD5A-1B240F537CB1}"/>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AA588B86-A4EA-4CF3-949C-239A21756018}"/>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2720B317-0565-4ED3-B166-8CE89E3F0BA2}"/>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F40AAEE5-D314-4FA7-B7DD-7FF0B9EA6573}"/>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7E508F56-8337-411A-AC41-FF368048200B}"/>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FF092B58-1F32-4927-827B-874FA8AA21E9}"/>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829066D2-0883-4949-8F83-044D93B20DD3}"/>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B1D28711-5F6A-4879-9962-7EBBC3682EB4}"/>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F5ACF76A-9958-441F-BAAF-AB1F37A9E68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151236</xdr:rowOff>
    </xdr:from>
    <xdr:to>
      <xdr:col>81</xdr:col>
      <xdr:colOff>44450</xdr:colOff>
      <xdr:row>36</xdr:row>
      <xdr:rowOff>153247</xdr:rowOff>
    </xdr:to>
    <xdr:cxnSp macro="">
      <xdr:nvCxnSpPr>
        <xdr:cNvPr id="381" name="直線コネクタ 380">
          <a:extLst>
            <a:ext uri="{FF2B5EF4-FFF2-40B4-BE49-F238E27FC236}">
              <a16:creationId xmlns:a16="http://schemas.microsoft.com/office/drawing/2014/main" id="{FAAE5CB2-7AE4-4D1D-90B0-6CD72D3E6B6E}"/>
            </a:ext>
          </a:extLst>
        </xdr:cNvPr>
        <xdr:cNvCxnSpPr/>
      </xdr:nvCxnSpPr>
      <xdr:spPr>
        <a:xfrm flipV="1">
          <a:off x="16179800" y="6323436"/>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a:extLst>
            <a:ext uri="{FF2B5EF4-FFF2-40B4-BE49-F238E27FC236}">
              <a16:creationId xmlns:a16="http://schemas.microsoft.com/office/drawing/2014/main" id="{51F53BD8-2FEA-49AC-998F-8DD7D0F999D6}"/>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2D31431F-C801-42E2-8848-BF330B929927}"/>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153247</xdr:rowOff>
    </xdr:from>
    <xdr:to>
      <xdr:col>77</xdr:col>
      <xdr:colOff>44450</xdr:colOff>
      <xdr:row>36</xdr:row>
      <xdr:rowOff>169333</xdr:rowOff>
    </xdr:to>
    <xdr:cxnSp macro="">
      <xdr:nvCxnSpPr>
        <xdr:cNvPr id="384" name="直線コネクタ 383">
          <a:extLst>
            <a:ext uri="{FF2B5EF4-FFF2-40B4-BE49-F238E27FC236}">
              <a16:creationId xmlns:a16="http://schemas.microsoft.com/office/drawing/2014/main" id="{D519FD25-F2D1-4EF2-A027-462356DF3155}"/>
            </a:ext>
          </a:extLst>
        </xdr:cNvPr>
        <xdr:cNvCxnSpPr/>
      </xdr:nvCxnSpPr>
      <xdr:spPr>
        <a:xfrm flipV="1">
          <a:off x="15290800" y="632544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55C39DEC-63E4-4B14-AF52-880F6167D5A6}"/>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a:extLst>
            <a:ext uri="{FF2B5EF4-FFF2-40B4-BE49-F238E27FC236}">
              <a16:creationId xmlns:a16="http://schemas.microsoft.com/office/drawing/2014/main" id="{2E43587E-6310-4427-806F-1B715AB1C392}"/>
            </a:ext>
          </a:extLst>
        </xdr:cNvPr>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169333</xdr:rowOff>
    </xdr:from>
    <xdr:to>
      <xdr:col>72</xdr:col>
      <xdr:colOff>203200</xdr:colOff>
      <xdr:row>37</xdr:row>
      <xdr:rowOff>5927</xdr:rowOff>
    </xdr:to>
    <xdr:cxnSp macro="">
      <xdr:nvCxnSpPr>
        <xdr:cNvPr id="387" name="直線コネクタ 386">
          <a:extLst>
            <a:ext uri="{FF2B5EF4-FFF2-40B4-BE49-F238E27FC236}">
              <a16:creationId xmlns:a16="http://schemas.microsoft.com/office/drawing/2014/main" id="{F7102C6B-9179-4401-9DFC-9C72E752B4BE}"/>
            </a:ext>
          </a:extLst>
        </xdr:cNvPr>
        <xdr:cNvCxnSpPr/>
      </xdr:nvCxnSpPr>
      <xdr:spPr>
        <a:xfrm flipV="1">
          <a:off x="14401800" y="63415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FD418210-32F6-4D39-AED8-AD8D04B23CC6}"/>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89" name="テキスト ボックス 388">
          <a:extLst>
            <a:ext uri="{FF2B5EF4-FFF2-40B4-BE49-F238E27FC236}">
              <a16:creationId xmlns:a16="http://schemas.microsoft.com/office/drawing/2014/main" id="{5A9FBEC1-38F1-4D39-A3C9-E8EFD9E65C17}"/>
            </a:ext>
          </a:extLst>
        </xdr:cNvPr>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5927</xdr:rowOff>
    </xdr:from>
    <xdr:to>
      <xdr:col>68</xdr:col>
      <xdr:colOff>152400</xdr:colOff>
      <xdr:row>37</xdr:row>
      <xdr:rowOff>20003</xdr:rowOff>
    </xdr:to>
    <xdr:cxnSp macro="">
      <xdr:nvCxnSpPr>
        <xdr:cNvPr id="390" name="直線コネクタ 389">
          <a:extLst>
            <a:ext uri="{FF2B5EF4-FFF2-40B4-BE49-F238E27FC236}">
              <a16:creationId xmlns:a16="http://schemas.microsoft.com/office/drawing/2014/main" id="{EE0BF4FF-D0A8-4978-B2BC-3E39DDB135CC}"/>
            </a:ext>
          </a:extLst>
        </xdr:cNvPr>
        <xdr:cNvCxnSpPr/>
      </xdr:nvCxnSpPr>
      <xdr:spPr>
        <a:xfrm flipV="1">
          <a:off x="13512800" y="6349577"/>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12ACBFE3-F2EB-49A9-A371-8421F992E7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a:extLst>
            <a:ext uri="{FF2B5EF4-FFF2-40B4-BE49-F238E27FC236}">
              <a16:creationId xmlns:a16="http://schemas.microsoft.com/office/drawing/2014/main" id="{AF6F8DA6-5992-45B9-A905-058FFA5419A0}"/>
            </a:ext>
          </a:extLst>
        </xdr:cNvPr>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77B5170B-23F4-4A2D-80C7-6DDA27612691}"/>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A11A624A-2E25-4E57-BC53-0A9D050F889C}"/>
            </a:ext>
          </a:extLst>
        </xdr:cNvPr>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4366419C-2521-4FA0-879D-9DD6AD244B29}"/>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8B7C7958-8421-4F97-B6D5-1F6C1D4B6264}"/>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B4A39DA2-3201-4C58-AA7E-71CFDDD8138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82DDF070-F91E-48DD-8495-E1AD67286BE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4E1BE496-99FC-4C48-A3A4-73162F89BDBC}"/>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100436</xdr:rowOff>
    </xdr:from>
    <xdr:to>
      <xdr:col>81</xdr:col>
      <xdr:colOff>95250</xdr:colOff>
      <xdr:row>37</xdr:row>
      <xdr:rowOff>30586</xdr:rowOff>
    </xdr:to>
    <xdr:sp macro="" textlink="">
      <xdr:nvSpPr>
        <xdr:cNvPr id="400" name="楕円 399">
          <a:extLst>
            <a:ext uri="{FF2B5EF4-FFF2-40B4-BE49-F238E27FC236}">
              <a16:creationId xmlns:a16="http://schemas.microsoft.com/office/drawing/2014/main" id="{24F7D86A-A277-41F5-9202-134E4520E7D6}"/>
            </a:ext>
          </a:extLst>
        </xdr:cNvPr>
        <xdr:cNvSpPr/>
      </xdr:nvSpPr>
      <xdr:spPr>
        <a:xfrm>
          <a:off x="169672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116963</xdr:rowOff>
    </xdr:from>
    <xdr:ext cx="762000" cy="259045"/>
    <xdr:sp macro="" textlink="">
      <xdr:nvSpPr>
        <xdr:cNvPr id="401" name="公債費負担の状況該当値テキスト">
          <a:extLst>
            <a:ext uri="{FF2B5EF4-FFF2-40B4-BE49-F238E27FC236}">
              <a16:creationId xmlns:a16="http://schemas.microsoft.com/office/drawing/2014/main" id="{F5F87CA3-100E-4742-BDB8-72FDB89CA57D}"/>
            </a:ext>
          </a:extLst>
        </xdr:cNvPr>
        <xdr:cNvSpPr txBox="1"/>
      </xdr:nvSpPr>
      <xdr:spPr>
        <a:xfrm>
          <a:off x="17106900" y="611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102447</xdr:rowOff>
    </xdr:from>
    <xdr:to>
      <xdr:col>77</xdr:col>
      <xdr:colOff>95250</xdr:colOff>
      <xdr:row>37</xdr:row>
      <xdr:rowOff>32597</xdr:rowOff>
    </xdr:to>
    <xdr:sp macro="" textlink="">
      <xdr:nvSpPr>
        <xdr:cNvPr id="402" name="楕円 401">
          <a:extLst>
            <a:ext uri="{FF2B5EF4-FFF2-40B4-BE49-F238E27FC236}">
              <a16:creationId xmlns:a16="http://schemas.microsoft.com/office/drawing/2014/main" id="{290C4C6D-332D-410B-8552-4A9223A9B3BE}"/>
            </a:ext>
          </a:extLst>
        </xdr:cNvPr>
        <xdr:cNvSpPr/>
      </xdr:nvSpPr>
      <xdr:spPr>
        <a:xfrm>
          <a:off x="16129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42774</xdr:rowOff>
    </xdr:from>
    <xdr:ext cx="736600" cy="259045"/>
    <xdr:sp macro="" textlink="">
      <xdr:nvSpPr>
        <xdr:cNvPr id="403" name="テキスト ボックス 402">
          <a:extLst>
            <a:ext uri="{FF2B5EF4-FFF2-40B4-BE49-F238E27FC236}">
              <a16:creationId xmlns:a16="http://schemas.microsoft.com/office/drawing/2014/main" id="{F427A79B-3F28-495C-853E-2310A98BC0D9}"/>
            </a:ext>
          </a:extLst>
        </xdr:cNvPr>
        <xdr:cNvSpPr txBox="1"/>
      </xdr:nvSpPr>
      <xdr:spPr>
        <a:xfrm>
          <a:off x="15798800" y="6043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118533</xdr:rowOff>
    </xdr:from>
    <xdr:to>
      <xdr:col>73</xdr:col>
      <xdr:colOff>44450</xdr:colOff>
      <xdr:row>37</xdr:row>
      <xdr:rowOff>48683</xdr:rowOff>
    </xdr:to>
    <xdr:sp macro="" textlink="">
      <xdr:nvSpPr>
        <xdr:cNvPr id="404" name="楕円 403">
          <a:extLst>
            <a:ext uri="{FF2B5EF4-FFF2-40B4-BE49-F238E27FC236}">
              <a16:creationId xmlns:a16="http://schemas.microsoft.com/office/drawing/2014/main" id="{6DA2A56D-304A-4909-A7B4-982A3CB7EB88}"/>
            </a:ext>
          </a:extLst>
        </xdr:cNvPr>
        <xdr:cNvSpPr/>
      </xdr:nvSpPr>
      <xdr:spPr>
        <a:xfrm>
          <a:off x="15240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58860</xdr:rowOff>
    </xdr:from>
    <xdr:ext cx="762000" cy="259045"/>
    <xdr:sp macro="" textlink="">
      <xdr:nvSpPr>
        <xdr:cNvPr id="405" name="テキスト ボックス 404">
          <a:extLst>
            <a:ext uri="{FF2B5EF4-FFF2-40B4-BE49-F238E27FC236}">
              <a16:creationId xmlns:a16="http://schemas.microsoft.com/office/drawing/2014/main" id="{341903D1-820D-4C11-815B-5B942B5339EA}"/>
            </a:ext>
          </a:extLst>
        </xdr:cNvPr>
        <xdr:cNvSpPr txBox="1"/>
      </xdr:nvSpPr>
      <xdr:spPr>
        <a:xfrm>
          <a:off x="14909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126577</xdr:rowOff>
    </xdr:from>
    <xdr:to>
      <xdr:col>68</xdr:col>
      <xdr:colOff>203200</xdr:colOff>
      <xdr:row>37</xdr:row>
      <xdr:rowOff>56727</xdr:rowOff>
    </xdr:to>
    <xdr:sp macro="" textlink="">
      <xdr:nvSpPr>
        <xdr:cNvPr id="406" name="楕円 405">
          <a:extLst>
            <a:ext uri="{FF2B5EF4-FFF2-40B4-BE49-F238E27FC236}">
              <a16:creationId xmlns:a16="http://schemas.microsoft.com/office/drawing/2014/main" id="{4C1E6F17-D84F-4883-B46C-80CB78FF2296}"/>
            </a:ext>
          </a:extLst>
        </xdr:cNvPr>
        <xdr:cNvSpPr/>
      </xdr:nvSpPr>
      <xdr:spPr>
        <a:xfrm>
          <a:off x="14351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66904</xdr:rowOff>
    </xdr:from>
    <xdr:ext cx="762000" cy="259045"/>
    <xdr:sp macro="" textlink="">
      <xdr:nvSpPr>
        <xdr:cNvPr id="407" name="テキスト ボックス 406">
          <a:extLst>
            <a:ext uri="{FF2B5EF4-FFF2-40B4-BE49-F238E27FC236}">
              <a16:creationId xmlns:a16="http://schemas.microsoft.com/office/drawing/2014/main" id="{46A5C1B1-BCA2-4402-A89F-E73F057DAAAA}"/>
            </a:ext>
          </a:extLst>
        </xdr:cNvPr>
        <xdr:cNvSpPr txBox="1"/>
      </xdr:nvSpPr>
      <xdr:spPr>
        <a:xfrm>
          <a:off x="14020800" y="606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140653</xdr:rowOff>
    </xdr:from>
    <xdr:to>
      <xdr:col>64</xdr:col>
      <xdr:colOff>152400</xdr:colOff>
      <xdr:row>37</xdr:row>
      <xdr:rowOff>70803</xdr:rowOff>
    </xdr:to>
    <xdr:sp macro="" textlink="">
      <xdr:nvSpPr>
        <xdr:cNvPr id="408" name="楕円 407">
          <a:extLst>
            <a:ext uri="{FF2B5EF4-FFF2-40B4-BE49-F238E27FC236}">
              <a16:creationId xmlns:a16="http://schemas.microsoft.com/office/drawing/2014/main" id="{97096449-0BFF-4D45-A939-429C92E8AAE5}"/>
            </a:ext>
          </a:extLst>
        </xdr:cNvPr>
        <xdr:cNvSpPr/>
      </xdr:nvSpPr>
      <xdr:spPr>
        <a:xfrm>
          <a:off x="13462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80980</xdr:rowOff>
    </xdr:from>
    <xdr:ext cx="762000" cy="259045"/>
    <xdr:sp macro="" textlink="">
      <xdr:nvSpPr>
        <xdr:cNvPr id="409" name="テキスト ボックス 408">
          <a:extLst>
            <a:ext uri="{FF2B5EF4-FFF2-40B4-BE49-F238E27FC236}">
              <a16:creationId xmlns:a16="http://schemas.microsoft.com/office/drawing/2014/main" id="{B7549D78-D00E-4719-9995-457003DD208E}"/>
            </a:ext>
          </a:extLst>
        </xdr:cNvPr>
        <xdr:cNvSpPr txBox="1"/>
      </xdr:nvSpPr>
      <xdr:spPr>
        <a:xfrm>
          <a:off x="13131800" y="608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5B11F089-7FD1-4372-841A-6F884FB42F34}"/>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3DE80CE7-ED1C-4AD3-A6A8-F55D9BD4B966}"/>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78D3EBDB-A9D1-46CF-BFC9-3624EE73510C}"/>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99D8556C-57F1-4372-8739-5C63DA076A7A}"/>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479D73D4-68F3-494F-9CB0-AA760EE10D44}"/>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3A7C7200-CE02-4C54-B381-D558080043A9}"/>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A1EBAA75-955A-4C24-93AA-32F315B0325C}"/>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2A88CA41-441B-4181-9A80-09DF0B68EE2E}"/>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7F98063B-3A85-4B79-A027-AD7ED25B6F8C}"/>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20F465BC-FC89-4D95-B730-50BE83F68086}"/>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1692B765-E10F-4B63-A2BC-BA9107762128}"/>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DAB72B6F-D4C6-4750-A5FC-85A420682B35}"/>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1B9FA89-4C19-4BC8-9972-7B1A5E575C62}"/>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すると概ね良好な値となっている。これは、市債の発行を交付税措置のあるものなど最小限に抑制してきたことで将来負担額の抑制に努めたことや、また、財政調整基金や市有施設整備基金などへの積立により充当可能基金額が増加していることなどが要因である。今後は老朽化した公共施設の改修などの実施に伴い、市債残高は増加し将来負担比率も上昇していくことが見込まれるが、過大な将来負担を負うことのないよう、中期財政計画に基づき健全な財政運営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8CF4B22E-C904-4ED8-8FE9-4DCC621371B8}"/>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513EA87F-5968-4D09-A2DF-EEA03A2913CB}"/>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3C024A78-E794-4FCC-B970-9D9B291922BF}"/>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9CB1AB4A-77E1-4782-B49C-75300A0585FB}"/>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B4CB144E-043B-4D42-BCD2-8610AE78B39B}"/>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E42A42EA-A456-4E20-A6D3-DB59D49EDCF2}"/>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9C784F4F-93C9-416F-A6B5-68FC732A4817}"/>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C70F8342-93C8-4972-BB22-10EA1230C8C2}"/>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52D689BD-3E9D-4EF4-BBFE-7061F93C1D84}"/>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BA4C5684-9551-4BDA-8CDE-F582B55954E7}"/>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CFC16057-6B19-407B-ABE1-5B03DB34233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F19AA5E2-118F-48CA-A9A7-13A42D36B0A2}"/>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498A415E-0E53-41B0-9C8F-90F1B354AA26}"/>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5387237C-D427-4609-BF9E-9A53069F941E}"/>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CBCC2A3A-D0E7-457E-9667-E5132A2F5586}"/>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C719CED4-FF25-4443-9A6E-49B851B64C8F}"/>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E7DFC4B1-D152-4AA9-BEE8-2F861DB79A2C}"/>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70E3E3D2-E921-4463-BB6D-B37AFE3E71D7}"/>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137668</xdr:rowOff>
    </xdr:from>
    <xdr:to>
      <xdr:col>81</xdr:col>
      <xdr:colOff>44450</xdr:colOff>
      <xdr:row>14</xdr:row>
      <xdr:rowOff>143942</xdr:rowOff>
    </xdr:to>
    <xdr:cxnSp macro="">
      <xdr:nvCxnSpPr>
        <xdr:cNvPr id="441" name="直線コネクタ 440">
          <a:extLst>
            <a:ext uri="{FF2B5EF4-FFF2-40B4-BE49-F238E27FC236}">
              <a16:creationId xmlns:a16="http://schemas.microsoft.com/office/drawing/2014/main" id="{80A93727-1F52-4B98-885F-2E9A1350DF70}"/>
            </a:ext>
          </a:extLst>
        </xdr:cNvPr>
        <xdr:cNvCxnSpPr/>
      </xdr:nvCxnSpPr>
      <xdr:spPr>
        <a:xfrm>
          <a:off x="16179800" y="2537968"/>
          <a:ext cx="8382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128719</xdr:rowOff>
    </xdr:from>
    <xdr:ext cx="762000" cy="259045"/>
    <xdr:sp macro="" textlink="">
      <xdr:nvSpPr>
        <xdr:cNvPr id="442" name="将来負担の状況平均値テキスト">
          <a:extLst>
            <a:ext uri="{FF2B5EF4-FFF2-40B4-BE49-F238E27FC236}">
              <a16:creationId xmlns:a16="http://schemas.microsoft.com/office/drawing/2014/main" id="{476E0CDD-FD4E-4717-9A6E-A5E76946187B}"/>
            </a:ext>
          </a:extLst>
        </xdr:cNvPr>
        <xdr:cNvSpPr txBox="1"/>
      </xdr:nvSpPr>
      <xdr:spPr>
        <a:xfrm>
          <a:off x="17106900" y="2529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ECC5A113-B4B9-4835-9A98-7E2D805A9C07}"/>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137668</xdr:rowOff>
    </xdr:from>
    <xdr:to>
      <xdr:col>77</xdr:col>
      <xdr:colOff>44450</xdr:colOff>
      <xdr:row>15</xdr:row>
      <xdr:rowOff>3861</xdr:rowOff>
    </xdr:to>
    <xdr:cxnSp macro="">
      <xdr:nvCxnSpPr>
        <xdr:cNvPr id="444" name="直線コネクタ 443">
          <a:extLst>
            <a:ext uri="{FF2B5EF4-FFF2-40B4-BE49-F238E27FC236}">
              <a16:creationId xmlns:a16="http://schemas.microsoft.com/office/drawing/2014/main" id="{08EE8A80-A720-4C20-B492-C96905941C5A}"/>
            </a:ext>
          </a:extLst>
        </xdr:cNvPr>
        <xdr:cNvCxnSpPr/>
      </xdr:nvCxnSpPr>
      <xdr:spPr>
        <a:xfrm flipV="1">
          <a:off x="15290800" y="2537968"/>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35ABE721-2362-4D6E-84F7-9990C9AB1152}"/>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115206</xdr:rowOff>
    </xdr:from>
    <xdr:ext cx="736600" cy="259045"/>
    <xdr:sp macro="" textlink="">
      <xdr:nvSpPr>
        <xdr:cNvPr id="446" name="テキスト ボックス 445">
          <a:extLst>
            <a:ext uri="{FF2B5EF4-FFF2-40B4-BE49-F238E27FC236}">
              <a16:creationId xmlns:a16="http://schemas.microsoft.com/office/drawing/2014/main" id="{34E8CD61-6AE0-4B14-90D1-9D4AB4FBF69A}"/>
            </a:ext>
          </a:extLst>
        </xdr:cNvPr>
        <xdr:cNvSpPr txBox="1"/>
      </xdr:nvSpPr>
      <xdr:spPr>
        <a:xfrm>
          <a:off x="15798800" y="2686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3861</xdr:rowOff>
    </xdr:from>
    <xdr:to>
      <xdr:col>72</xdr:col>
      <xdr:colOff>203200</xdr:colOff>
      <xdr:row>15</xdr:row>
      <xdr:rowOff>8687</xdr:rowOff>
    </xdr:to>
    <xdr:cxnSp macro="">
      <xdr:nvCxnSpPr>
        <xdr:cNvPr id="447" name="直線コネクタ 446">
          <a:extLst>
            <a:ext uri="{FF2B5EF4-FFF2-40B4-BE49-F238E27FC236}">
              <a16:creationId xmlns:a16="http://schemas.microsoft.com/office/drawing/2014/main" id="{8CFAF7DA-75B5-4FE7-B9CC-1050654C130C}"/>
            </a:ext>
          </a:extLst>
        </xdr:cNvPr>
        <xdr:cNvCxnSpPr/>
      </xdr:nvCxnSpPr>
      <xdr:spPr>
        <a:xfrm flipV="1">
          <a:off x="14401800" y="257561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F25AAE3E-3CA1-442A-B0DB-76624FAFCBEB}"/>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151884</xdr:rowOff>
    </xdr:from>
    <xdr:ext cx="762000" cy="259045"/>
    <xdr:sp macro="" textlink="">
      <xdr:nvSpPr>
        <xdr:cNvPr id="449" name="テキスト ボックス 448">
          <a:extLst>
            <a:ext uri="{FF2B5EF4-FFF2-40B4-BE49-F238E27FC236}">
              <a16:creationId xmlns:a16="http://schemas.microsoft.com/office/drawing/2014/main" id="{FA788BBB-D1FE-44AE-977E-FED96B388693}"/>
            </a:ext>
          </a:extLst>
        </xdr:cNvPr>
        <xdr:cNvSpPr txBox="1"/>
      </xdr:nvSpPr>
      <xdr:spPr>
        <a:xfrm>
          <a:off x="14909800" y="272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8687</xdr:rowOff>
    </xdr:from>
    <xdr:to>
      <xdr:col>68</xdr:col>
      <xdr:colOff>152400</xdr:colOff>
      <xdr:row>15</xdr:row>
      <xdr:rowOff>60325</xdr:rowOff>
    </xdr:to>
    <xdr:cxnSp macro="">
      <xdr:nvCxnSpPr>
        <xdr:cNvPr id="450" name="直線コネクタ 449">
          <a:extLst>
            <a:ext uri="{FF2B5EF4-FFF2-40B4-BE49-F238E27FC236}">
              <a16:creationId xmlns:a16="http://schemas.microsoft.com/office/drawing/2014/main" id="{AA948BDC-0FB2-47FE-8C42-36A6F4FCEC88}"/>
            </a:ext>
          </a:extLst>
        </xdr:cNvPr>
        <xdr:cNvCxnSpPr/>
      </xdr:nvCxnSpPr>
      <xdr:spPr>
        <a:xfrm flipV="1">
          <a:off x="13512800" y="2580437"/>
          <a:ext cx="889000" cy="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C9341523-652A-460D-BBD2-385496725D58}"/>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146575</xdr:rowOff>
    </xdr:from>
    <xdr:ext cx="762000" cy="259045"/>
    <xdr:sp macro="" textlink="">
      <xdr:nvSpPr>
        <xdr:cNvPr id="452" name="テキスト ボックス 451">
          <a:extLst>
            <a:ext uri="{FF2B5EF4-FFF2-40B4-BE49-F238E27FC236}">
              <a16:creationId xmlns:a16="http://schemas.microsoft.com/office/drawing/2014/main" id="{1F9E3129-B76C-4304-8CB2-1006B112E939}"/>
            </a:ext>
          </a:extLst>
        </xdr:cNvPr>
        <xdr:cNvSpPr txBox="1"/>
      </xdr:nvSpPr>
      <xdr:spPr>
        <a:xfrm>
          <a:off x="14020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36CF6997-85EE-47FD-89A6-5662B9028F72}"/>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1185</xdr:rowOff>
    </xdr:from>
    <xdr:ext cx="762000" cy="259045"/>
    <xdr:sp macro="" textlink="">
      <xdr:nvSpPr>
        <xdr:cNvPr id="454" name="テキスト ボックス 453">
          <a:extLst>
            <a:ext uri="{FF2B5EF4-FFF2-40B4-BE49-F238E27FC236}">
              <a16:creationId xmlns:a16="http://schemas.microsoft.com/office/drawing/2014/main" id="{DE242E97-2816-4700-AED7-54AE49C60540}"/>
            </a:ext>
          </a:extLst>
        </xdr:cNvPr>
        <xdr:cNvSpPr txBox="1"/>
      </xdr:nvSpPr>
      <xdr:spPr>
        <a:xfrm>
          <a:off x="13131800" y="274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15C52493-2DF8-46CF-B223-5682B916F027}"/>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806FB956-4E8E-42D3-A198-123F43324697}"/>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6FD219E3-6294-421B-BF71-390B788CE1CB}"/>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E6E6975F-9E39-4B5F-888E-D18AF0F71195}"/>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17BCDEC0-1FE1-4539-8F2A-6B6DE69BA376}"/>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93142</xdr:rowOff>
    </xdr:from>
    <xdr:to>
      <xdr:col>81</xdr:col>
      <xdr:colOff>95250</xdr:colOff>
      <xdr:row>15</xdr:row>
      <xdr:rowOff>23292</xdr:rowOff>
    </xdr:to>
    <xdr:sp macro="" textlink="">
      <xdr:nvSpPr>
        <xdr:cNvPr id="460" name="楕円 459">
          <a:extLst>
            <a:ext uri="{FF2B5EF4-FFF2-40B4-BE49-F238E27FC236}">
              <a16:creationId xmlns:a16="http://schemas.microsoft.com/office/drawing/2014/main" id="{E2EF9C45-51C2-42E1-9A02-F8CFE7E114D1}"/>
            </a:ext>
          </a:extLst>
        </xdr:cNvPr>
        <xdr:cNvSpPr/>
      </xdr:nvSpPr>
      <xdr:spPr>
        <a:xfrm>
          <a:off x="16967200" y="24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14419</xdr:rowOff>
    </xdr:from>
    <xdr:ext cx="762000" cy="259045"/>
    <xdr:sp macro="" textlink="">
      <xdr:nvSpPr>
        <xdr:cNvPr id="461" name="将来負担の状況該当値テキスト">
          <a:extLst>
            <a:ext uri="{FF2B5EF4-FFF2-40B4-BE49-F238E27FC236}">
              <a16:creationId xmlns:a16="http://schemas.microsoft.com/office/drawing/2014/main" id="{CCA9C599-F288-4583-A252-8B98BA130E1B}"/>
            </a:ext>
          </a:extLst>
        </xdr:cNvPr>
        <xdr:cNvSpPr txBox="1"/>
      </xdr:nvSpPr>
      <xdr:spPr>
        <a:xfrm>
          <a:off x="17106900" y="241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86868</xdr:rowOff>
    </xdr:from>
    <xdr:to>
      <xdr:col>77</xdr:col>
      <xdr:colOff>95250</xdr:colOff>
      <xdr:row>15</xdr:row>
      <xdr:rowOff>17018</xdr:rowOff>
    </xdr:to>
    <xdr:sp macro="" textlink="">
      <xdr:nvSpPr>
        <xdr:cNvPr id="462" name="楕円 461">
          <a:extLst>
            <a:ext uri="{FF2B5EF4-FFF2-40B4-BE49-F238E27FC236}">
              <a16:creationId xmlns:a16="http://schemas.microsoft.com/office/drawing/2014/main" id="{4A65F268-1DCA-4BD1-9989-003191853CF3}"/>
            </a:ext>
          </a:extLst>
        </xdr:cNvPr>
        <xdr:cNvSpPr/>
      </xdr:nvSpPr>
      <xdr:spPr>
        <a:xfrm>
          <a:off x="16129000" y="248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27195</xdr:rowOff>
    </xdr:from>
    <xdr:ext cx="736600" cy="259045"/>
    <xdr:sp macro="" textlink="">
      <xdr:nvSpPr>
        <xdr:cNvPr id="463" name="テキスト ボックス 462">
          <a:extLst>
            <a:ext uri="{FF2B5EF4-FFF2-40B4-BE49-F238E27FC236}">
              <a16:creationId xmlns:a16="http://schemas.microsoft.com/office/drawing/2014/main" id="{4F34DF15-67A7-4257-A7C2-C483817FBD10}"/>
            </a:ext>
          </a:extLst>
        </xdr:cNvPr>
        <xdr:cNvSpPr txBox="1"/>
      </xdr:nvSpPr>
      <xdr:spPr>
        <a:xfrm>
          <a:off x="15798800" y="2256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124511</xdr:rowOff>
    </xdr:from>
    <xdr:to>
      <xdr:col>73</xdr:col>
      <xdr:colOff>44450</xdr:colOff>
      <xdr:row>15</xdr:row>
      <xdr:rowOff>54661</xdr:rowOff>
    </xdr:to>
    <xdr:sp macro="" textlink="">
      <xdr:nvSpPr>
        <xdr:cNvPr id="464" name="楕円 463">
          <a:extLst>
            <a:ext uri="{FF2B5EF4-FFF2-40B4-BE49-F238E27FC236}">
              <a16:creationId xmlns:a16="http://schemas.microsoft.com/office/drawing/2014/main" id="{734CCFCD-88D3-4269-8AFC-C691D6EE1CD7}"/>
            </a:ext>
          </a:extLst>
        </xdr:cNvPr>
        <xdr:cNvSpPr/>
      </xdr:nvSpPr>
      <xdr:spPr>
        <a:xfrm>
          <a:off x="15240000" y="252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64838</xdr:rowOff>
    </xdr:from>
    <xdr:ext cx="762000" cy="259045"/>
    <xdr:sp macro="" textlink="">
      <xdr:nvSpPr>
        <xdr:cNvPr id="465" name="テキスト ボックス 464">
          <a:extLst>
            <a:ext uri="{FF2B5EF4-FFF2-40B4-BE49-F238E27FC236}">
              <a16:creationId xmlns:a16="http://schemas.microsoft.com/office/drawing/2014/main" id="{D790CC22-F0F1-48FD-807E-8A25E9E5D323}"/>
            </a:ext>
          </a:extLst>
        </xdr:cNvPr>
        <xdr:cNvSpPr txBox="1"/>
      </xdr:nvSpPr>
      <xdr:spPr>
        <a:xfrm>
          <a:off x="14909800" y="229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129337</xdr:rowOff>
    </xdr:from>
    <xdr:to>
      <xdr:col>68</xdr:col>
      <xdr:colOff>203200</xdr:colOff>
      <xdr:row>15</xdr:row>
      <xdr:rowOff>59487</xdr:rowOff>
    </xdr:to>
    <xdr:sp macro="" textlink="">
      <xdr:nvSpPr>
        <xdr:cNvPr id="466" name="楕円 465">
          <a:extLst>
            <a:ext uri="{FF2B5EF4-FFF2-40B4-BE49-F238E27FC236}">
              <a16:creationId xmlns:a16="http://schemas.microsoft.com/office/drawing/2014/main" id="{20AE72D7-A582-4F5B-BB6F-AD16D8721127}"/>
            </a:ext>
          </a:extLst>
        </xdr:cNvPr>
        <xdr:cNvSpPr/>
      </xdr:nvSpPr>
      <xdr:spPr>
        <a:xfrm>
          <a:off x="14351000" y="25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69664</xdr:rowOff>
    </xdr:from>
    <xdr:ext cx="762000" cy="259045"/>
    <xdr:sp macro="" textlink="">
      <xdr:nvSpPr>
        <xdr:cNvPr id="467" name="テキスト ボックス 466">
          <a:extLst>
            <a:ext uri="{FF2B5EF4-FFF2-40B4-BE49-F238E27FC236}">
              <a16:creationId xmlns:a16="http://schemas.microsoft.com/office/drawing/2014/main" id="{55E43D15-5FF4-40CD-8528-811CD92F96F6}"/>
            </a:ext>
          </a:extLst>
        </xdr:cNvPr>
        <xdr:cNvSpPr txBox="1"/>
      </xdr:nvSpPr>
      <xdr:spPr>
        <a:xfrm>
          <a:off x="14020800" y="22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9525</xdr:rowOff>
    </xdr:from>
    <xdr:to>
      <xdr:col>64</xdr:col>
      <xdr:colOff>152400</xdr:colOff>
      <xdr:row>15</xdr:row>
      <xdr:rowOff>111125</xdr:rowOff>
    </xdr:to>
    <xdr:sp macro="" textlink="">
      <xdr:nvSpPr>
        <xdr:cNvPr id="468" name="楕円 467">
          <a:extLst>
            <a:ext uri="{FF2B5EF4-FFF2-40B4-BE49-F238E27FC236}">
              <a16:creationId xmlns:a16="http://schemas.microsoft.com/office/drawing/2014/main" id="{E4247D14-82C9-422E-8B8A-1CE44AB54D15}"/>
            </a:ext>
          </a:extLst>
        </xdr:cNvPr>
        <xdr:cNvSpPr/>
      </xdr:nvSpPr>
      <xdr:spPr>
        <a:xfrm>
          <a:off x="13462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121302</xdr:rowOff>
    </xdr:from>
    <xdr:ext cx="762000" cy="259045"/>
    <xdr:sp macro="" textlink="">
      <xdr:nvSpPr>
        <xdr:cNvPr id="469" name="テキスト ボックス 468">
          <a:extLst>
            <a:ext uri="{FF2B5EF4-FFF2-40B4-BE49-F238E27FC236}">
              <a16:creationId xmlns:a16="http://schemas.microsoft.com/office/drawing/2014/main" id="{05DEBFC4-BCD9-48C1-A02B-204FA2B50EA3}"/>
            </a:ext>
          </a:extLst>
        </xdr:cNvPr>
        <xdr:cNvSpPr txBox="1"/>
      </xdr:nvSpPr>
      <xdr:spPr>
        <a:xfrm>
          <a:off x="13131800" y="235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67236</xdr:rowOff>
    </xdr:from>
    <xdr:ext cx="9099176" cy="430305"/>
    <xdr:sp macro="" textlink="">
      <xdr:nvSpPr>
        <xdr:cNvPr id="470" name="テキスト ボックス 469">
          <a:extLst>
            <a:ext uri="{FF2B5EF4-FFF2-40B4-BE49-F238E27FC236}">
              <a16:creationId xmlns:a16="http://schemas.microsoft.com/office/drawing/2014/main" id="{6710DACE-B213-4E7C-B26B-84D3089C97AD}"/>
            </a:ext>
          </a:extLst>
        </xdr:cNvPr>
        <xdr:cNvSpPr txBox="1"/>
      </xdr:nvSpPr>
      <xdr:spPr>
        <a:xfrm>
          <a:off x="763121" y="4524936"/>
          <a:ext cx="9099176" cy="43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961ED40A-63F2-4E1B-9C26-4A1D3A4DDF14}"/>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E9F55787-DA7C-418A-9442-218F27614C7C}"/>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35F67A40-F0A6-44D6-AD89-E25D9DC5615A}"/>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ACF1BE08-AD46-4EE0-B257-F92D7F969426}"/>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B5F42413-084D-4132-874B-F06C787948A8}"/>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CE98E23B-FDD8-4AFF-8FF4-1C8F30E7D677}"/>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F3A7341-FB25-46A3-8D35-65118E73176F}"/>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2DF5F7B5-62AD-4ED9-9085-2572A9089D2A}"/>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8B382536-34C3-4FB1-817F-466BAC6F229D}"/>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9B6BDF51-235A-4D94-A50D-510E1487009B}"/>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4F4B4F41-EFBD-4624-AB33-DC62BEEB4D7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34,127
33,759
222.85
24,623,861
23,395,404
1,221,139
10,091,878
17,206,897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79C3F7CB-385F-4A6C-9E39-9154D272EF2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E7905FFA-AED5-4D46-A3CB-88950055057E}"/>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88C43DB0-D67A-4982-8B79-F69101F7F0CA}"/>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D3721FCB-4877-4DD6-A60A-E6274CF2C2EA}"/>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7F7EB7B9-EAE7-40D1-BFB3-BC483A5485D1}"/>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A91F8B4-FC36-40DA-94B3-8DE5D906FC83}"/>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DC844F84-E309-411F-B9A1-E05EC79744C7}"/>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D046C1AE-32A8-4CC5-8EAF-B6B1D068CAE4}"/>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70543F6B-9410-4F51-9F53-266CA443FC27}"/>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25BAE08C-CBB3-4F51-BD55-175433FB9134}"/>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A76EC928-F652-4958-9C7C-5FAAD9D477A8}"/>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D8CFE199-3945-411D-9F28-2840A2C6A387}"/>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1F4F4C43-D0FC-4B07-8576-11F54AF3B6B4}"/>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80E2D118-FD97-4D84-A6A8-ED37188CE36E}"/>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37EAF8D7-C7A3-4974-9EC9-69F0E7760A92}"/>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F84ECC51-42BB-4DB5-9EB2-6655D3F4FFF4}"/>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9AEACBCF-0A8C-4271-B36F-0B6F3E1741E9}"/>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B209DED-1C2D-4E08-A990-1C2CB5E33391}"/>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DACDEBEB-E50B-4A1E-A758-F85EDA87EA14}"/>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CFAD2F30-1A79-4A3C-8C6B-333F082D49A5}"/>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6436D162-B9DE-4E9E-8078-903B7170005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C7D2D0C4-0C6B-4869-94DE-143F49230E21}"/>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36BE37D9-5DB6-40D8-B14D-10F7218E3F0B}"/>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507A7F75-7980-4130-93B2-032AEE14DE97}"/>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F8C7D946-1CF0-4726-8C7A-45F4976E22EC}"/>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FE930233-1406-40C0-A823-2D5DB8F490C9}"/>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C692EABA-25F5-40F1-9997-04B7F10663A3}"/>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DF27665F-AEEB-4B5C-9075-EB5195FD4CE4}"/>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DEDFC839-E5AF-4BEA-B863-8EC2B379EA18}"/>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C6E34DE0-EE28-4975-84B1-5AB2C2483BF3}"/>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25A90D23-8519-40E5-A2C5-162419953694}"/>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9244F806-C7EA-42F2-8051-2892539BB43B}"/>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ごみ処理業務、消防業務などを一部事務組合で行っていることと、定員管理計画を着実に実行してきたことにより、人件費に係る経常収支比率は類似団体内平均値を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回っている。なお、前年度より改善した要因に、分母である経常一般財源が増加したことがあげられる。今後も、住民サービスを低下させることのないよう効率的な人員配置や業務の民間委託化により、職員数の適正化を推進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5EA79221-9B89-4FE9-92B3-13F3B9E2E2CD}"/>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9959AA76-73FF-4CE7-82BF-A4E9D2E2EA2B}"/>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90F64876-7C99-482B-BACE-F48BADBA775B}"/>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FC89B406-90D0-4F45-B8DA-A521CD626CFE}"/>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C1A8415C-D804-4C41-95EF-B22ABC99BE55}"/>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C299F6B0-B204-43A9-A107-F078EEB8A24D}"/>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5276F133-91BD-4D09-890B-5E030A1B45CB}"/>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8DED3EB7-DE5E-45CF-8787-87DFA66E00CF}"/>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34AE5CBD-F5C1-46BA-ADC7-442A1C005949}"/>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F75092B0-852B-40EB-BAF1-EA9E180E2CC7}"/>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C41CB66A-748E-4636-88EF-94337D3F9889}"/>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B382272C-7B82-4096-B3AD-034679F7FF5E}"/>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9F5EBB91-7B20-4CE0-9632-116D575CBCE6}"/>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E17D468C-DBDC-4629-940F-B51FC01FF016}"/>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8B1CDE8F-96B3-417F-A9DF-7944DA503363}"/>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541FCAE0-8F52-4187-A54C-38F7DAC6FE28}"/>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D8888E3-E6C5-4FDC-AE50-731DA3946D85}"/>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598CE658-392E-4299-900B-9B95F489FEDC}"/>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3C323C57-B6AC-4273-A598-4D555AFFE914}"/>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3A524744-2178-40F9-9149-4F0FFF493E01}"/>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EDE90AEA-FBB1-42F5-A0C5-66094B9498A7}"/>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36</xdr:row>
      <xdr:rowOff>73660</xdr:rowOff>
    </xdr:to>
    <xdr:cxnSp macro="">
      <xdr:nvCxnSpPr>
        <xdr:cNvPr id="66" name="直線コネクタ 65">
          <a:extLst>
            <a:ext uri="{FF2B5EF4-FFF2-40B4-BE49-F238E27FC236}">
              <a16:creationId xmlns:a16="http://schemas.microsoft.com/office/drawing/2014/main" id="{F4DF4B2E-1357-4FC1-A4E1-D82C1A1F25BF}"/>
            </a:ext>
          </a:extLst>
        </xdr:cNvPr>
        <xdr:cNvCxnSpPr/>
      </xdr:nvCxnSpPr>
      <xdr:spPr>
        <a:xfrm flipV="1">
          <a:off x="3987800" y="609346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91B8E477-6A0C-4390-B533-03B980F4A47F}"/>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4A5EB1E6-59C3-481D-851E-4A0BF198B9C3}"/>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73660</xdr:rowOff>
    </xdr:to>
    <xdr:cxnSp macro="">
      <xdr:nvCxnSpPr>
        <xdr:cNvPr id="69" name="直線コネクタ 68">
          <a:extLst>
            <a:ext uri="{FF2B5EF4-FFF2-40B4-BE49-F238E27FC236}">
              <a16:creationId xmlns:a16="http://schemas.microsoft.com/office/drawing/2014/main" id="{C857A125-BB36-4DBA-906C-12B38B272850}"/>
            </a:ext>
          </a:extLst>
        </xdr:cNvPr>
        <xdr:cNvCxnSpPr/>
      </xdr:nvCxnSpPr>
      <xdr:spPr>
        <a:xfrm>
          <a:off x="3098800" y="6184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D8CA2BA9-8B6D-4FF6-A77C-7D481ABAFD21}"/>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a:extLst>
            <a:ext uri="{FF2B5EF4-FFF2-40B4-BE49-F238E27FC236}">
              <a16:creationId xmlns:a16="http://schemas.microsoft.com/office/drawing/2014/main" id="{A104F84D-4FEC-46F9-9E2C-38B18A269C35}"/>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50800</xdr:rowOff>
    </xdr:to>
    <xdr:cxnSp macro="">
      <xdr:nvCxnSpPr>
        <xdr:cNvPr id="72" name="直線コネクタ 71">
          <a:extLst>
            <a:ext uri="{FF2B5EF4-FFF2-40B4-BE49-F238E27FC236}">
              <a16:creationId xmlns:a16="http://schemas.microsoft.com/office/drawing/2014/main" id="{4877E41A-5126-4DA9-847C-0A1474C0DBC1}"/>
            </a:ext>
          </a:extLst>
        </xdr:cNvPr>
        <xdr:cNvCxnSpPr/>
      </xdr:nvCxnSpPr>
      <xdr:spPr>
        <a:xfrm flipV="1">
          <a:off x="2209800" y="618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16A945EF-EE43-43E5-AED7-1F4C021D52FB}"/>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E04F7C49-EA70-4389-9E7E-FBD216318615}"/>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50800</xdr:rowOff>
    </xdr:to>
    <xdr:cxnSp macro="">
      <xdr:nvCxnSpPr>
        <xdr:cNvPr id="75" name="直線コネクタ 74">
          <a:extLst>
            <a:ext uri="{FF2B5EF4-FFF2-40B4-BE49-F238E27FC236}">
              <a16:creationId xmlns:a16="http://schemas.microsoft.com/office/drawing/2014/main" id="{F60C3A6C-4239-4B7C-882F-405EF52FCC59}"/>
            </a:ext>
          </a:extLst>
        </xdr:cNvPr>
        <xdr:cNvCxnSpPr/>
      </xdr:nvCxnSpPr>
      <xdr:spPr>
        <a:xfrm>
          <a:off x="1320800" y="6207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A9D0C16E-49CA-4CAE-A2C3-E5C2769FE887}"/>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a:extLst>
            <a:ext uri="{FF2B5EF4-FFF2-40B4-BE49-F238E27FC236}">
              <a16:creationId xmlns:a16="http://schemas.microsoft.com/office/drawing/2014/main" id="{F935E7E2-7DDD-4DD5-B72B-15DB4759C47D}"/>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F1809F6-0C2E-4EDA-96DA-06FB5F868164}"/>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8CAC6279-F4DA-41FE-93E0-3730A0EAB415}"/>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76EE519-CEA0-45D0-87F9-C74E8B5637D2}"/>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7B1F2212-5C81-4F51-85F8-CCF9B0657E49}"/>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45D5F4C8-A0E8-405A-8131-4D07FE8AA1E5}"/>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3700CE92-8DAA-4B1B-AAB7-8B8923A5B95D}"/>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ACFD8DA8-F83F-403D-A30D-3059EF38911B}"/>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5" name="楕円 84">
          <a:extLst>
            <a:ext uri="{FF2B5EF4-FFF2-40B4-BE49-F238E27FC236}">
              <a16:creationId xmlns:a16="http://schemas.microsoft.com/office/drawing/2014/main" id="{0682A2F0-7C86-41FF-8E0B-A76FF3A68C53}"/>
            </a:ext>
          </a:extLst>
        </xdr:cNvPr>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58437</xdr:rowOff>
    </xdr:from>
    <xdr:ext cx="762000" cy="259045"/>
    <xdr:sp macro="" textlink="">
      <xdr:nvSpPr>
        <xdr:cNvPr id="86" name="人件費該当値テキスト">
          <a:extLst>
            <a:ext uri="{FF2B5EF4-FFF2-40B4-BE49-F238E27FC236}">
              <a16:creationId xmlns:a16="http://schemas.microsoft.com/office/drawing/2014/main" id="{2D412D17-0E9C-488B-BB6C-6BC6ADE585F6}"/>
            </a:ext>
          </a:extLst>
        </xdr:cNvPr>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a:extLst>
            <a:ext uri="{FF2B5EF4-FFF2-40B4-BE49-F238E27FC236}">
              <a16:creationId xmlns:a16="http://schemas.microsoft.com/office/drawing/2014/main" id="{3D8665E7-AD7D-4CC2-95CF-05E41229D5DC}"/>
            </a:ext>
          </a:extLst>
        </xdr:cNvPr>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88" name="テキスト ボックス 87">
          <a:extLst>
            <a:ext uri="{FF2B5EF4-FFF2-40B4-BE49-F238E27FC236}">
              <a16:creationId xmlns:a16="http://schemas.microsoft.com/office/drawing/2014/main" id="{7DA6137D-FDB3-457E-89E6-5EFB40AF2F5B}"/>
            </a:ext>
          </a:extLst>
        </xdr:cNvPr>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9" name="楕円 88">
          <a:extLst>
            <a:ext uri="{FF2B5EF4-FFF2-40B4-BE49-F238E27FC236}">
              <a16:creationId xmlns:a16="http://schemas.microsoft.com/office/drawing/2014/main" id="{4A5BA707-89F1-4FB5-B53F-831112C61AC5}"/>
            </a:ext>
          </a:extLst>
        </xdr:cNvPr>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0" name="テキスト ボックス 89">
          <a:extLst>
            <a:ext uri="{FF2B5EF4-FFF2-40B4-BE49-F238E27FC236}">
              <a16:creationId xmlns:a16="http://schemas.microsoft.com/office/drawing/2014/main" id="{F67533C2-293E-41FD-8929-0606E4989EB8}"/>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a:extLst>
            <a:ext uri="{FF2B5EF4-FFF2-40B4-BE49-F238E27FC236}">
              <a16:creationId xmlns:a16="http://schemas.microsoft.com/office/drawing/2014/main" id="{3114C6FB-3B83-4FC5-9EDF-DE68AB354AEA}"/>
            </a:ext>
          </a:extLst>
        </xdr:cNvPr>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a:extLst>
            <a:ext uri="{FF2B5EF4-FFF2-40B4-BE49-F238E27FC236}">
              <a16:creationId xmlns:a16="http://schemas.microsoft.com/office/drawing/2014/main" id="{DEBE4A44-6A81-437F-8C7F-D3DBEFFE41B8}"/>
            </a:ext>
          </a:extLst>
        </xdr:cNvPr>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a:extLst>
            <a:ext uri="{FF2B5EF4-FFF2-40B4-BE49-F238E27FC236}">
              <a16:creationId xmlns:a16="http://schemas.microsoft.com/office/drawing/2014/main" id="{5F65C6D5-F3AB-4270-AA10-BC5511B33E4C}"/>
            </a:ext>
          </a:extLst>
        </xdr:cNvPr>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4" name="テキスト ボックス 93">
          <a:extLst>
            <a:ext uri="{FF2B5EF4-FFF2-40B4-BE49-F238E27FC236}">
              <a16:creationId xmlns:a16="http://schemas.microsoft.com/office/drawing/2014/main" id="{948A8D1F-1FE1-4957-874C-D6186B9DE6D8}"/>
            </a:ext>
          </a:extLst>
        </xdr:cNvPr>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7F4B1318-24F4-485E-A59B-6520343D4B98}"/>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90DFCC54-324E-4466-8DA3-CA754BF41F8A}"/>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4AECA8DB-C308-49FB-8CD1-335D63BA6C87}"/>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C40A213A-4612-4329-BFC2-7C78416971D3}"/>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1B73E019-5D68-47AF-AB44-28379B9891EF}"/>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2A2098A3-9DAD-45BE-A000-A38134974E88}"/>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76C2DC45-FA40-4109-8E1B-681C63379BEC}"/>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346F5068-B444-4A17-860B-B6CE094884DC}"/>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F9FDB4ED-582F-4035-B490-7FDF36F4DFDC}"/>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C0B35C67-0B62-4D04-B1CA-97EDD54F9F4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A4BA5151-18A7-44FF-9A80-B9D43CD388B4}"/>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物件費に係る経常収支比率については、ごみ処理業務、消防業務などを一部事務組合で行っていることで、令和元年度までは類似団体内平均値を下回っていたが、ふるさと納税事業の好調によりこの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間は類似団体内平均値を上回っている。なお、前年度より改善した要因に、分母である経常一般財源が増加したことがあげられる。今後は施設の除却や物件費単価の上昇などが見込まれることから、上昇傾向となる見通し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F3BADD38-CDEC-42C2-AC3F-9829ADEDCD09}"/>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21758DED-A101-40CB-8035-088723AFF37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412C897A-32B9-4A5F-AD89-8C38CF9C76B4}"/>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E8058770-30BA-4C83-A335-61905DFD5B89}"/>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22A561BF-0927-4DEC-A9A2-45D786C43B82}"/>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BAD116C7-8BB1-4A6B-BF52-9FBA304D73C1}"/>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74EB4166-67E7-4307-82FD-F52E36573E44}"/>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6163473D-0E36-4338-9328-6F75FF18693F}"/>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31193799-C096-4ED5-98DD-2C2A0DC64678}"/>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374DBF13-8FBE-4820-9757-345A43D29935}"/>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EEBAEF04-7A92-42E1-96E1-D0D7568FC15A}"/>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2E7D49D7-074D-4E79-AC9C-6CBB7FC1BC8A}"/>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81911C89-F9C7-46A5-9C7B-6446B678DD14}"/>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115A9AAA-63C4-4867-A036-F02538F082AD}"/>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E6106804-73F0-4A55-97B9-96DCFADD6BA9}"/>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67018FC6-E932-4AB9-B62C-F593528C602D}"/>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CA3335EF-9CDE-47C6-940D-DB8FFE8E8238}"/>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CD4F43DE-E539-4B42-A4CC-976028B38414}"/>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E7294F61-F81F-4E69-AD15-DF1ECDC41932}"/>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CDB508E0-E6C4-49E6-A59A-13EAD88536CD}"/>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838D9D6B-224C-453C-BA2D-52F67CFFA7C7}"/>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107950</xdr:rowOff>
    </xdr:from>
    <xdr:to>
      <xdr:col>82</xdr:col>
      <xdr:colOff>107950</xdr:colOff>
      <xdr:row>18</xdr:row>
      <xdr:rowOff>38100</xdr:rowOff>
    </xdr:to>
    <xdr:cxnSp macro="">
      <xdr:nvCxnSpPr>
        <xdr:cNvPr id="127" name="直線コネクタ 126">
          <a:extLst>
            <a:ext uri="{FF2B5EF4-FFF2-40B4-BE49-F238E27FC236}">
              <a16:creationId xmlns:a16="http://schemas.microsoft.com/office/drawing/2014/main" id="{772E9C71-8A5E-415A-A135-754C39C63D6E}"/>
            </a:ext>
          </a:extLst>
        </xdr:cNvPr>
        <xdr:cNvCxnSpPr/>
      </xdr:nvCxnSpPr>
      <xdr:spPr>
        <a:xfrm flipV="1">
          <a:off x="15671800" y="30226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a:extLst>
            <a:ext uri="{FF2B5EF4-FFF2-40B4-BE49-F238E27FC236}">
              <a16:creationId xmlns:a16="http://schemas.microsoft.com/office/drawing/2014/main" id="{BBD47251-6B9B-4077-A70C-0C2DDD85CFCD}"/>
            </a:ext>
          </a:extLst>
        </xdr:cNvPr>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A8B82F90-FAA6-4867-BB73-236DDC8E1C1D}"/>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38100</xdr:rowOff>
    </xdr:from>
    <xdr:to>
      <xdr:col>78</xdr:col>
      <xdr:colOff>69850</xdr:colOff>
      <xdr:row>18</xdr:row>
      <xdr:rowOff>88900</xdr:rowOff>
    </xdr:to>
    <xdr:cxnSp macro="">
      <xdr:nvCxnSpPr>
        <xdr:cNvPr id="130" name="直線コネクタ 129">
          <a:extLst>
            <a:ext uri="{FF2B5EF4-FFF2-40B4-BE49-F238E27FC236}">
              <a16:creationId xmlns:a16="http://schemas.microsoft.com/office/drawing/2014/main" id="{DCA85D7D-18D2-4810-9AD0-2787EC3F9C16}"/>
            </a:ext>
          </a:extLst>
        </xdr:cNvPr>
        <xdr:cNvCxnSpPr/>
      </xdr:nvCxnSpPr>
      <xdr:spPr>
        <a:xfrm flipV="1">
          <a:off x="14782800" y="3124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4204A8FE-EDA3-420A-BCE9-4842544941A6}"/>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a:extLst>
            <a:ext uri="{FF2B5EF4-FFF2-40B4-BE49-F238E27FC236}">
              <a16:creationId xmlns:a16="http://schemas.microsoft.com/office/drawing/2014/main" id="{B7333B31-D827-4942-A66F-37703D09913A}"/>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18</xdr:row>
      <xdr:rowOff>88900</xdr:rowOff>
    </xdr:to>
    <xdr:cxnSp macro="">
      <xdr:nvCxnSpPr>
        <xdr:cNvPr id="133" name="直線コネクタ 132">
          <a:extLst>
            <a:ext uri="{FF2B5EF4-FFF2-40B4-BE49-F238E27FC236}">
              <a16:creationId xmlns:a16="http://schemas.microsoft.com/office/drawing/2014/main" id="{0D8E5A62-FDF1-4FD8-8BC0-36DF0059950C}"/>
            </a:ext>
          </a:extLst>
        </xdr:cNvPr>
        <xdr:cNvCxnSpPr/>
      </xdr:nvCxnSpPr>
      <xdr:spPr>
        <a:xfrm>
          <a:off x="13893800" y="3060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9FB37CF2-BDF2-4897-A4C1-F7376AFA6984}"/>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A93D2F90-30DD-4A4D-AD17-8844E114DF9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120650</xdr:rowOff>
    </xdr:from>
    <xdr:to>
      <xdr:col>69</xdr:col>
      <xdr:colOff>92075</xdr:colOff>
      <xdr:row>17</xdr:row>
      <xdr:rowOff>146050</xdr:rowOff>
    </xdr:to>
    <xdr:cxnSp macro="">
      <xdr:nvCxnSpPr>
        <xdr:cNvPr id="136" name="直線コネクタ 135">
          <a:extLst>
            <a:ext uri="{FF2B5EF4-FFF2-40B4-BE49-F238E27FC236}">
              <a16:creationId xmlns:a16="http://schemas.microsoft.com/office/drawing/2014/main" id="{7446E107-3826-423E-B32F-28D9BAC8683C}"/>
            </a:ext>
          </a:extLst>
        </xdr:cNvPr>
        <xdr:cNvCxnSpPr/>
      </xdr:nvCxnSpPr>
      <xdr:spPr>
        <a:xfrm>
          <a:off x="13004800" y="3035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97229A5D-8A30-446A-93B6-45706751EED2}"/>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a:extLst>
            <a:ext uri="{FF2B5EF4-FFF2-40B4-BE49-F238E27FC236}">
              <a16:creationId xmlns:a16="http://schemas.microsoft.com/office/drawing/2014/main" id="{C7BDB4FA-A983-4A49-99B2-19AFC556131F}"/>
            </a:ext>
          </a:extLst>
        </xdr:cNvPr>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A1B4BB76-C207-4EE4-81B2-16D98FDEE1D9}"/>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a:extLst>
            <a:ext uri="{FF2B5EF4-FFF2-40B4-BE49-F238E27FC236}">
              <a16:creationId xmlns:a16="http://schemas.microsoft.com/office/drawing/2014/main" id="{72579300-418E-4DCB-98E8-91C4D7614208}"/>
            </a:ext>
          </a:extLst>
        </xdr:cNvPr>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F693B664-93F0-42A5-B00C-8BCC508D1D8D}"/>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1C641270-8448-451F-B33D-CD1A7655AB8B}"/>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8C3B0345-F3E2-445A-8FF5-4F7320AFBFCC}"/>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5732253B-958C-45B8-B4F8-A24B69095EEA}"/>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3D88AA6F-3478-4212-A535-402B91E767E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46" name="楕円 145">
          <a:extLst>
            <a:ext uri="{FF2B5EF4-FFF2-40B4-BE49-F238E27FC236}">
              <a16:creationId xmlns:a16="http://schemas.microsoft.com/office/drawing/2014/main" id="{14308BD6-0DEC-4326-BBAD-F3086EC67CC4}"/>
            </a:ext>
          </a:extLst>
        </xdr:cNvPr>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29227</xdr:rowOff>
    </xdr:from>
    <xdr:ext cx="762000" cy="259045"/>
    <xdr:sp macro="" textlink="">
      <xdr:nvSpPr>
        <xdr:cNvPr id="147" name="物件費該当値テキスト">
          <a:extLst>
            <a:ext uri="{FF2B5EF4-FFF2-40B4-BE49-F238E27FC236}">
              <a16:creationId xmlns:a16="http://schemas.microsoft.com/office/drawing/2014/main" id="{9C3B688B-B015-412C-9A73-242CC8B75FD8}"/>
            </a:ext>
          </a:extLst>
        </xdr:cNvPr>
        <xdr:cNvSpPr txBox="1"/>
      </xdr:nvSpPr>
      <xdr:spPr>
        <a:xfrm>
          <a:off x="165989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158750</xdr:rowOff>
    </xdr:from>
    <xdr:to>
      <xdr:col>78</xdr:col>
      <xdr:colOff>120650</xdr:colOff>
      <xdr:row>18</xdr:row>
      <xdr:rowOff>88900</xdr:rowOff>
    </xdr:to>
    <xdr:sp macro="" textlink="">
      <xdr:nvSpPr>
        <xdr:cNvPr id="148" name="楕円 147">
          <a:extLst>
            <a:ext uri="{FF2B5EF4-FFF2-40B4-BE49-F238E27FC236}">
              <a16:creationId xmlns:a16="http://schemas.microsoft.com/office/drawing/2014/main" id="{E997F1EC-3200-4E1A-864E-8FD9DAD619C9}"/>
            </a:ext>
          </a:extLst>
        </xdr:cNvPr>
        <xdr:cNvSpPr/>
      </xdr:nvSpPr>
      <xdr:spPr>
        <a:xfrm>
          <a:off x="15621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73677</xdr:rowOff>
    </xdr:from>
    <xdr:ext cx="736600" cy="259045"/>
    <xdr:sp macro="" textlink="">
      <xdr:nvSpPr>
        <xdr:cNvPr id="149" name="テキスト ボックス 148">
          <a:extLst>
            <a:ext uri="{FF2B5EF4-FFF2-40B4-BE49-F238E27FC236}">
              <a16:creationId xmlns:a16="http://schemas.microsoft.com/office/drawing/2014/main" id="{301C14B5-41E2-4665-AC0D-271DB052193F}"/>
            </a:ext>
          </a:extLst>
        </xdr:cNvPr>
        <xdr:cNvSpPr txBox="1"/>
      </xdr:nvSpPr>
      <xdr:spPr>
        <a:xfrm>
          <a:off x="15290800" y="315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50" name="楕円 149">
          <a:extLst>
            <a:ext uri="{FF2B5EF4-FFF2-40B4-BE49-F238E27FC236}">
              <a16:creationId xmlns:a16="http://schemas.microsoft.com/office/drawing/2014/main" id="{18F095C5-3980-4698-942B-DB88EE6209F5}"/>
            </a:ext>
          </a:extLst>
        </xdr:cNvPr>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51" name="テキスト ボックス 150">
          <a:extLst>
            <a:ext uri="{FF2B5EF4-FFF2-40B4-BE49-F238E27FC236}">
              <a16:creationId xmlns:a16="http://schemas.microsoft.com/office/drawing/2014/main" id="{F5D2AAB9-FA39-4D99-9C7E-FF8948684776}"/>
            </a:ext>
          </a:extLst>
        </xdr:cNvPr>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2" name="楕円 151">
          <a:extLst>
            <a:ext uri="{FF2B5EF4-FFF2-40B4-BE49-F238E27FC236}">
              <a16:creationId xmlns:a16="http://schemas.microsoft.com/office/drawing/2014/main" id="{5983D8E0-3FCF-4CC3-95B9-E688716EE441}"/>
            </a:ext>
          </a:extLst>
        </xdr:cNvPr>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53" name="テキスト ボックス 152">
          <a:extLst>
            <a:ext uri="{FF2B5EF4-FFF2-40B4-BE49-F238E27FC236}">
              <a16:creationId xmlns:a16="http://schemas.microsoft.com/office/drawing/2014/main" id="{A38BEFE5-D0B4-472B-ABE7-F5D818A9B5C1}"/>
            </a:ext>
          </a:extLst>
        </xdr:cNvPr>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69850</xdr:rowOff>
    </xdr:from>
    <xdr:to>
      <xdr:col>65</xdr:col>
      <xdr:colOff>53975</xdr:colOff>
      <xdr:row>18</xdr:row>
      <xdr:rowOff>0</xdr:rowOff>
    </xdr:to>
    <xdr:sp macro="" textlink="">
      <xdr:nvSpPr>
        <xdr:cNvPr id="154" name="楕円 153">
          <a:extLst>
            <a:ext uri="{FF2B5EF4-FFF2-40B4-BE49-F238E27FC236}">
              <a16:creationId xmlns:a16="http://schemas.microsoft.com/office/drawing/2014/main" id="{FFA524F8-41C1-415A-868E-54AD9A42E28E}"/>
            </a:ext>
          </a:extLst>
        </xdr:cNvPr>
        <xdr:cNvSpPr/>
      </xdr:nvSpPr>
      <xdr:spPr>
        <a:xfrm>
          <a:off x="12954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10177</xdr:rowOff>
    </xdr:from>
    <xdr:ext cx="762000" cy="259045"/>
    <xdr:sp macro="" textlink="">
      <xdr:nvSpPr>
        <xdr:cNvPr id="155" name="テキスト ボックス 154">
          <a:extLst>
            <a:ext uri="{FF2B5EF4-FFF2-40B4-BE49-F238E27FC236}">
              <a16:creationId xmlns:a16="http://schemas.microsoft.com/office/drawing/2014/main" id="{DD977CDA-44A0-4731-B6CC-3E8AF10B9382}"/>
            </a:ext>
          </a:extLst>
        </xdr:cNvPr>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6E911D57-4DAE-4D6B-8408-AE94545D7D5C}"/>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9607F686-6DC0-4D22-AE28-AA2F1AFF84C3}"/>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D1038574-E0BC-47E4-BAD2-9B46BB423C71}"/>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36AFC63A-AC2B-46A5-946C-C7C1B7BE8DE8}"/>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A86050B5-81B2-479A-82CA-72348931A554}"/>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F3B0C4EB-EEDA-4109-A3E8-D3E4A1A7E79A}"/>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72075549-2230-47F9-8C76-6DB1F69631C6}"/>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B86F353F-8966-48F3-8284-0CBC8DE8D3F3}"/>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D3395858-66DD-4DE0-8771-4E77FB5FC00E}"/>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A56444E4-23F9-47AE-BE48-092BA8D4781A}"/>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23A2BDC8-3975-4C20-8381-B6B1167EA9B2}"/>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昨年度と同率となっているが、これは分母となる経常一般財源が増加した一方で、障がい者自立支援給付費や子ども・子育て支援新制度に係る給付費などの扶助費が増加したことなどによるものである。少子化の影響によって減少となる要因はあるが、高齢社会の進行に伴い、今後も高い値で推移していくことが予想されるため、適正な資格審査等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26703BC3-5C58-46F4-BCA4-698EA6066041}"/>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5378283E-934B-4C33-8AE2-79848FBE6C53}"/>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24ED64A1-BDC1-4C02-86CC-E891835C4D9E}"/>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CADE07A8-A223-444F-9CC4-484E5F6932C4}"/>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68F158B5-8135-41F3-ABD4-43822A637F3C}"/>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DBB9AD1E-A253-4DE3-BE8B-61414D6A881F}"/>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520636E4-FB5A-43C2-81DD-2C63421A5E9A}"/>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533C8C37-2C46-4FCE-97BD-D56ED50FBDB5}"/>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2009F24F-B5D7-45D6-AC1D-296D0F47E8B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FCDCFB5A-FAA4-49CF-9E03-23E7B23D04F9}"/>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E14D244A-80AF-4212-9005-2C9C9364C33D}"/>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7F540615-3BBB-4896-AD75-4BF55E1FC005}"/>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B56F15D-525F-4F46-8719-A889F3E814B5}"/>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DD2EF9C5-44A7-426F-A0DC-3B769F96AE99}"/>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D486AC57-D615-4F07-B78F-01A9990E5FF1}"/>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A56F0D91-AC8E-47E9-AABA-BF8714FBF855}"/>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5F55E897-6B1B-46FA-B199-980BF10393DC}"/>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3D27CEEB-3401-4C48-A1F3-EB3C130C0F82}"/>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48345A29-A747-4D74-8296-10542F4B3563}"/>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EC1F27A-19F8-477E-926D-F025BAA12932}"/>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9FFEA0B7-02CE-484E-A116-EF38A774E3EA}"/>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114300</xdr:rowOff>
    </xdr:from>
    <xdr:to>
      <xdr:col>24</xdr:col>
      <xdr:colOff>25400</xdr:colOff>
      <xdr:row>58</xdr:row>
      <xdr:rowOff>114300</xdr:rowOff>
    </xdr:to>
    <xdr:cxnSp macro="">
      <xdr:nvCxnSpPr>
        <xdr:cNvPr id="188" name="直線コネクタ 187">
          <a:extLst>
            <a:ext uri="{FF2B5EF4-FFF2-40B4-BE49-F238E27FC236}">
              <a16:creationId xmlns:a16="http://schemas.microsoft.com/office/drawing/2014/main" id="{C4CC4416-6DFB-46FB-92BF-18F2021992D7}"/>
            </a:ext>
          </a:extLst>
        </xdr:cNvPr>
        <xdr:cNvCxnSpPr/>
      </xdr:nvCxnSpPr>
      <xdr:spPr>
        <a:xfrm>
          <a:off x="3987800" y="10058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309409A3-E2E5-4CD4-B9BC-BD004D38794A}"/>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CC4645FB-1D6E-49AB-A4AB-408808F1EFC4}"/>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114300</xdr:rowOff>
    </xdr:from>
    <xdr:to>
      <xdr:col>19</xdr:col>
      <xdr:colOff>187325</xdr:colOff>
      <xdr:row>59</xdr:row>
      <xdr:rowOff>120650</xdr:rowOff>
    </xdr:to>
    <xdr:cxnSp macro="">
      <xdr:nvCxnSpPr>
        <xdr:cNvPr id="191" name="直線コネクタ 190">
          <a:extLst>
            <a:ext uri="{FF2B5EF4-FFF2-40B4-BE49-F238E27FC236}">
              <a16:creationId xmlns:a16="http://schemas.microsoft.com/office/drawing/2014/main" id="{010283D0-1494-4070-9FF1-FFB38D926F83}"/>
            </a:ext>
          </a:extLst>
        </xdr:cNvPr>
        <xdr:cNvCxnSpPr/>
      </xdr:nvCxnSpPr>
      <xdr:spPr>
        <a:xfrm flipV="1">
          <a:off x="3098800" y="10058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7DF1F703-28B9-4EB1-8C9D-36EF2F721256}"/>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a:extLst>
            <a:ext uri="{FF2B5EF4-FFF2-40B4-BE49-F238E27FC236}">
              <a16:creationId xmlns:a16="http://schemas.microsoft.com/office/drawing/2014/main" id="{724C5473-5D0E-47E0-9095-A4DE348A5C35}"/>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139700</xdr:rowOff>
    </xdr:from>
    <xdr:to>
      <xdr:col>15</xdr:col>
      <xdr:colOff>98425</xdr:colOff>
      <xdr:row>59</xdr:row>
      <xdr:rowOff>120650</xdr:rowOff>
    </xdr:to>
    <xdr:cxnSp macro="">
      <xdr:nvCxnSpPr>
        <xdr:cNvPr id="194" name="直線コネクタ 193">
          <a:extLst>
            <a:ext uri="{FF2B5EF4-FFF2-40B4-BE49-F238E27FC236}">
              <a16:creationId xmlns:a16="http://schemas.microsoft.com/office/drawing/2014/main" id="{1947653D-DCA5-4433-9D1E-ED27A61C890E}"/>
            </a:ext>
          </a:extLst>
        </xdr:cNvPr>
        <xdr:cNvCxnSpPr/>
      </xdr:nvCxnSpPr>
      <xdr:spPr>
        <a:xfrm>
          <a:off x="2209800" y="10083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5955606D-3BD6-4FA5-AC18-3034470FCC8E}"/>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6" name="テキスト ボックス 195">
          <a:extLst>
            <a:ext uri="{FF2B5EF4-FFF2-40B4-BE49-F238E27FC236}">
              <a16:creationId xmlns:a16="http://schemas.microsoft.com/office/drawing/2014/main" id="{8BADEBC2-8F4B-4635-9902-8BDA6A5EBBA7}"/>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139700</xdr:rowOff>
    </xdr:from>
    <xdr:to>
      <xdr:col>11</xdr:col>
      <xdr:colOff>9525</xdr:colOff>
      <xdr:row>58</xdr:row>
      <xdr:rowOff>139700</xdr:rowOff>
    </xdr:to>
    <xdr:cxnSp macro="">
      <xdr:nvCxnSpPr>
        <xdr:cNvPr id="197" name="直線コネクタ 196">
          <a:extLst>
            <a:ext uri="{FF2B5EF4-FFF2-40B4-BE49-F238E27FC236}">
              <a16:creationId xmlns:a16="http://schemas.microsoft.com/office/drawing/2014/main" id="{92C942E2-9B70-42A4-99A8-4E63524667DE}"/>
            </a:ext>
          </a:extLst>
        </xdr:cNvPr>
        <xdr:cNvCxnSpPr/>
      </xdr:nvCxnSpPr>
      <xdr:spPr>
        <a:xfrm>
          <a:off x="13208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D1630C89-A795-4749-B67E-0CF50DC10A7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9" name="テキスト ボックス 198">
          <a:extLst>
            <a:ext uri="{FF2B5EF4-FFF2-40B4-BE49-F238E27FC236}">
              <a16:creationId xmlns:a16="http://schemas.microsoft.com/office/drawing/2014/main" id="{E8CC4D00-7068-4CB2-8B94-AFE9CEC3E036}"/>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D6A0B79F-AF19-463E-9DB4-7F2381174772}"/>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a:extLst>
            <a:ext uri="{FF2B5EF4-FFF2-40B4-BE49-F238E27FC236}">
              <a16:creationId xmlns:a16="http://schemas.microsoft.com/office/drawing/2014/main" id="{50051DD0-EC35-42B3-92AD-93C52A11EC95}"/>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AA0DDDF0-535F-4ECF-BD40-64016181C216}"/>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F0E9BC3B-6283-45B3-9AC3-E3D83F15DB7A}"/>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6A881E6E-04A9-499B-8AE3-3E3CE842FFFA}"/>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77708D0D-5155-4D99-A82C-12C26A848C24}"/>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29FF1F9D-C92E-4E05-B370-31919C003E5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63500</xdr:rowOff>
    </xdr:from>
    <xdr:to>
      <xdr:col>24</xdr:col>
      <xdr:colOff>76200</xdr:colOff>
      <xdr:row>58</xdr:row>
      <xdr:rowOff>165100</xdr:rowOff>
    </xdr:to>
    <xdr:sp macro="" textlink="">
      <xdr:nvSpPr>
        <xdr:cNvPr id="207" name="楕円 206">
          <a:extLst>
            <a:ext uri="{FF2B5EF4-FFF2-40B4-BE49-F238E27FC236}">
              <a16:creationId xmlns:a16="http://schemas.microsoft.com/office/drawing/2014/main" id="{9C9CD578-DFFB-4A6A-A58C-01265256629A}"/>
            </a:ext>
          </a:extLst>
        </xdr:cNvPr>
        <xdr:cNvSpPr/>
      </xdr:nvSpPr>
      <xdr:spPr>
        <a:xfrm>
          <a:off x="4775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35577</xdr:rowOff>
    </xdr:from>
    <xdr:ext cx="762000" cy="259045"/>
    <xdr:sp macro="" textlink="">
      <xdr:nvSpPr>
        <xdr:cNvPr id="208" name="扶助費該当値テキスト">
          <a:extLst>
            <a:ext uri="{FF2B5EF4-FFF2-40B4-BE49-F238E27FC236}">
              <a16:creationId xmlns:a16="http://schemas.microsoft.com/office/drawing/2014/main" id="{0C2C6B4E-4F68-4052-A28C-6A603F3E9D06}"/>
            </a:ext>
          </a:extLst>
        </xdr:cNvPr>
        <xdr:cNvSpPr txBox="1"/>
      </xdr:nvSpPr>
      <xdr:spPr>
        <a:xfrm>
          <a:off x="4914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63500</xdr:rowOff>
    </xdr:from>
    <xdr:to>
      <xdr:col>20</xdr:col>
      <xdr:colOff>38100</xdr:colOff>
      <xdr:row>58</xdr:row>
      <xdr:rowOff>165100</xdr:rowOff>
    </xdr:to>
    <xdr:sp macro="" textlink="">
      <xdr:nvSpPr>
        <xdr:cNvPr id="209" name="楕円 208">
          <a:extLst>
            <a:ext uri="{FF2B5EF4-FFF2-40B4-BE49-F238E27FC236}">
              <a16:creationId xmlns:a16="http://schemas.microsoft.com/office/drawing/2014/main" id="{C0984357-1167-4346-9261-E6961ABE1D87}"/>
            </a:ext>
          </a:extLst>
        </xdr:cNvPr>
        <xdr:cNvSpPr/>
      </xdr:nvSpPr>
      <xdr:spPr>
        <a:xfrm>
          <a:off x="3937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149877</xdr:rowOff>
    </xdr:from>
    <xdr:ext cx="736600" cy="259045"/>
    <xdr:sp macro="" textlink="">
      <xdr:nvSpPr>
        <xdr:cNvPr id="210" name="テキスト ボックス 209">
          <a:extLst>
            <a:ext uri="{FF2B5EF4-FFF2-40B4-BE49-F238E27FC236}">
              <a16:creationId xmlns:a16="http://schemas.microsoft.com/office/drawing/2014/main" id="{7112CB91-E5F6-4C3B-87A8-870D2F687594}"/>
            </a:ext>
          </a:extLst>
        </xdr:cNvPr>
        <xdr:cNvSpPr txBox="1"/>
      </xdr:nvSpPr>
      <xdr:spPr>
        <a:xfrm>
          <a:off x="3606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69850</xdr:rowOff>
    </xdr:from>
    <xdr:to>
      <xdr:col>15</xdr:col>
      <xdr:colOff>149225</xdr:colOff>
      <xdr:row>60</xdr:row>
      <xdr:rowOff>0</xdr:rowOff>
    </xdr:to>
    <xdr:sp macro="" textlink="">
      <xdr:nvSpPr>
        <xdr:cNvPr id="211" name="楕円 210">
          <a:extLst>
            <a:ext uri="{FF2B5EF4-FFF2-40B4-BE49-F238E27FC236}">
              <a16:creationId xmlns:a16="http://schemas.microsoft.com/office/drawing/2014/main" id="{A771120C-3105-422E-A3A3-71D98E4BF284}"/>
            </a:ext>
          </a:extLst>
        </xdr:cNvPr>
        <xdr:cNvSpPr/>
      </xdr:nvSpPr>
      <xdr:spPr>
        <a:xfrm>
          <a:off x="3048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156227</xdr:rowOff>
    </xdr:from>
    <xdr:ext cx="762000" cy="259045"/>
    <xdr:sp macro="" textlink="">
      <xdr:nvSpPr>
        <xdr:cNvPr id="212" name="テキスト ボックス 211">
          <a:extLst>
            <a:ext uri="{FF2B5EF4-FFF2-40B4-BE49-F238E27FC236}">
              <a16:creationId xmlns:a16="http://schemas.microsoft.com/office/drawing/2014/main" id="{8D7D1BF4-6899-465A-A5A6-BE7EB8C2B08F}"/>
            </a:ext>
          </a:extLst>
        </xdr:cNvPr>
        <xdr:cNvSpPr txBox="1"/>
      </xdr:nvSpPr>
      <xdr:spPr>
        <a:xfrm>
          <a:off x="2717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88900</xdr:rowOff>
    </xdr:from>
    <xdr:to>
      <xdr:col>11</xdr:col>
      <xdr:colOff>60325</xdr:colOff>
      <xdr:row>59</xdr:row>
      <xdr:rowOff>19050</xdr:rowOff>
    </xdr:to>
    <xdr:sp macro="" textlink="">
      <xdr:nvSpPr>
        <xdr:cNvPr id="213" name="楕円 212">
          <a:extLst>
            <a:ext uri="{FF2B5EF4-FFF2-40B4-BE49-F238E27FC236}">
              <a16:creationId xmlns:a16="http://schemas.microsoft.com/office/drawing/2014/main" id="{C4D99A5B-E27C-42B8-9142-F2833C7E2980}"/>
            </a:ext>
          </a:extLst>
        </xdr:cNvPr>
        <xdr:cNvSpPr/>
      </xdr:nvSpPr>
      <xdr:spPr>
        <a:xfrm>
          <a:off x="2159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3827</xdr:rowOff>
    </xdr:from>
    <xdr:ext cx="762000" cy="259045"/>
    <xdr:sp macro="" textlink="">
      <xdr:nvSpPr>
        <xdr:cNvPr id="214" name="テキスト ボックス 213">
          <a:extLst>
            <a:ext uri="{FF2B5EF4-FFF2-40B4-BE49-F238E27FC236}">
              <a16:creationId xmlns:a16="http://schemas.microsoft.com/office/drawing/2014/main" id="{0E55A32F-AA4C-4745-B697-08B3D52ACBCD}"/>
            </a:ext>
          </a:extLst>
        </xdr:cNvPr>
        <xdr:cNvSpPr txBox="1"/>
      </xdr:nvSpPr>
      <xdr:spPr>
        <a:xfrm>
          <a:off x="1828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88900</xdr:rowOff>
    </xdr:from>
    <xdr:to>
      <xdr:col>6</xdr:col>
      <xdr:colOff>171450</xdr:colOff>
      <xdr:row>59</xdr:row>
      <xdr:rowOff>19050</xdr:rowOff>
    </xdr:to>
    <xdr:sp macro="" textlink="">
      <xdr:nvSpPr>
        <xdr:cNvPr id="215" name="楕円 214">
          <a:extLst>
            <a:ext uri="{FF2B5EF4-FFF2-40B4-BE49-F238E27FC236}">
              <a16:creationId xmlns:a16="http://schemas.microsoft.com/office/drawing/2014/main" id="{0E6C2289-280A-4ABA-A585-275813030C2E}"/>
            </a:ext>
          </a:extLst>
        </xdr:cNvPr>
        <xdr:cNvSpPr/>
      </xdr:nvSpPr>
      <xdr:spPr>
        <a:xfrm>
          <a:off x="1270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3827</xdr:rowOff>
    </xdr:from>
    <xdr:ext cx="762000" cy="259045"/>
    <xdr:sp macro="" textlink="">
      <xdr:nvSpPr>
        <xdr:cNvPr id="216" name="テキスト ボックス 215">
          <a:extLst>
            <a:ext uri="{FF2B5EF4-FFF2-40B4-BE49-F238E27FC236}">
              <a16:creationId xmlns:a16="http://schemas.microsoft.com/office/drawing/2014/main" id="{1953B0A9-53CA-4BBD-97F6-A39B4BE9EB07}"/>
            </a:ext>
          </a:extLst>
        </xdr:cNvPr>
        <xdr:cNvSpPr txBox="1"/>
      </xdr:nvSpPr>
      <xdr:spPr>
        <a:xfrm>
          <a:off x="939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521B2CE2-24C3-40F7-BBD3-184933FE38B6}"/>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DD8FDF52-8DD0-4B18-8E36-E3B19E1BD102}"/>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54EF79E8-2460-45FE-9A30-8A93094E9A1A}"/>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951FFAA7-3C77-40C4-B8ED-4B433EA84E04}"/>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4C389E1D-F129-4F56-B6E9-A70EBC0286A5}"/>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B710E556-33BE-4600-9B27-FA895B0091EB}"/>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D1C6C706-897B-4E1A-B07C-047C15DC2AD1}"/>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4ED43907-50DA-447B-A018-03A2D0BC1918}"/>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94159A66-DA11-438C-BB49-FE2BF42A0EDB}"/>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9093A64A-C48D-4262-8969-618BA1D98584}"/>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3A24A7BC-FFE0-460D-BD3D-7782A0540267}"/>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ているのは、分母である経常一般財源が大幅に増加したことがあげられる。しかし、医療費や給付費の増加に伴い国民健康保険事業、介護保険事業、後期高齢者医療事業特別会計への繰出金も多額となっており、今後もその傾向が続くものと考えられる。</a:t>
          </a:r>
        </a:p>
        <a:p>
          <a:r>
            <a:rPr kumimoji="1" lang="ja-JP" altLang="en-US" sz="1300">
              <a:latin typeface="ＭＳ Ｐゴシック" panose="020B0600070205080204" pitchFamily="50" charset="-128"/>
              <a:ea typeface="ＭＳ Ｐゴシック" panose="020B0600070205080204" pitchFamily="50" charset="-128"/>
            </a:rPr>
            <a:t>公営企業会計においては、経営戦略に基づき経営健全化を図り、普通会計の負担を減らしていくように努めていく。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40EF3A70-E847-42A4-978A-6EF0CBEB5F41}"/>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6618F596-1EC8-454F-8149-6683AE9E99F4}"/>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442189F-3447-466D-AB5B-DD8CEEA9C2E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5EE5C6B6-100B-44DA-BBFC-A1B5FF6B56D1}"/>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69559069-5057-4536-9144-FC295A378606}"/>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C8D04CD0-54E1-4AAE-B257-43FB0F8EC1F1}"/>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FD426BC8-9165-4AD9-B9AA-D3B669EEB501}"/>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244A7A4F-595F-469D-A9B3-BA8550CE2C71}"/>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87C47FCF-3207-4662-AA06-9F86E2650926}"/>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9D7E2AE6-E155-4D01-B8C4-B9660E627876}"/>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F98DEBE3-9711-4CD4-BC3C-22BF01CC8934}"/>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7C8E486B-26A7-4F57-A78F-6F84150A0EA8}"/>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AF91152D-D5F4-4B07-A6E2-8D5A35EAC244}"/>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D0D7C1EC-7A8C-4E47-B3FE-3012D6649A6C}"/>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8C9B889F-8B6B-4082-A492-0E6BFADE9A98}"/>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B9D0856D-D4F3-45AE-912B-C8EA37182229}"/>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ECEFD33C-A466-416F-B993-359B5DA2504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931DF4E4-5016-403F-92CF-8D85DE05027B}"/>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74BCBEAD-1B90-4ACE-B979-ADFE509EAFD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D56765A1-05B6-423A-B50B-B3BAD9971305}"/>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956B8B3B-6914-480A-AD9B-A38F9DEDD439}"/>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2880982C-0E6A-444E-8AFB-73ABE2359E7C}"/>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CFEAF16F-B013-444B-BD23-D2BA34312032}"/>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164556</xdr:rowOff>
    </xdr:from>
    <xdr:to>
      <xdr:col>82</xdr:col>
      <xdr:colOff>107950</xdr:colOff>
      <xdr:row>56</xdr:row>
      <xdr:rowOff>78015</xdr:rowOff>
    </xdr:to>
    <xdr:cxnSp macro="">
      <xdr:nvCxnSpPr>
        <xdr:cNvPr id="251" name="直線コネクタ 250">
          <a:extLst>
            <a:ext uri="{FF2B5EF4-FFF2-40B4-BE49-F238E27FC236}">
              <a16:creationId xmlns:a16="http://schemas.microsoft.com/office/drawing/2014/main" id="{E6BEC289-8D4C-4D71-97F2-C3B39336B55E}"/>
            </a:ext>
          </a:extLst>
        </xdr:cNvPr>
        <xdr:cNvCxnSpPr/>
      </xdr:nvCxnSpPr>
      <xdr:spPr>
        <a:xfrm flipV="1">
          <a:off x="15671800" y="9594306"/>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a:extLst>
            <a:ext uri="{FF2B5EF4-FFF2-40B4-BE49-F238E27FC236}">
              <a16:creationId xmlns:a16="http://schemas.microsoft.com/office/drawing/2014/main" id="{72C7A136-8CD8-4E54-990D-2B61A761FB34}"/>
            </a:ext>
          </a:extLst>
        </xdr:cNvPr>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95ABFDDD-87DB-45B2-8D38-0432F3CCF943}"/>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78015</xdr:rowOff>
    </xdr:from>
    <xdr:to>
      <xdr:col>78</xdr:col>
      <xdr:colOff>69850</xdr:colOff>
      <xdr:row>57</xdr:row>
      <xdr:rowOff>141696</xdr:rowOff>
    </xdr:to>
    <xdr:cxnSp macro="">
      <xdr:nvCxnSpPr>
        <xdr:cNvPr id="254" name="直線コネクタ 253">
          <a:extLst>
            <a:ext uri="{FF2B5EF4-FFF2-40B4-BE49-F238E27FC236}">
              <a16:creationId xmlns:a16="http://schemas.microsoft.com/office/drawing/2014/main" id="{7BF44836-5BCE-42CD-BB77-7FC40F7C4AC5}"/>
            </a:ext>
          </a:extLst>
        </xdr:cNvPr>
        <xdr:cNvCxnSpPr/>
      </xdr:nvCxnSpPr>
      <xdr:spPr>
        <a:xfrm flipV="1">
          <a:off x="14782800" y="9679215"/>
          <a:ext cx="8890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42436940-4E14-4B14-9B0A-10362D6EA2A4}"/>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a:extLst>
            <a:ext uri="{FF2B5EF4-FFF2-40B4-BE49-F238E27FC236}">
              <a16:creationId xmlns:a16="http://schemas.microsoft.com/office/drawing/2014/main" id="{A015A135-D178-4A66-824B-81BEF6F50EC6}"/>
            </a:ext>
          </a:extLst>
        </xdr:cNvPr>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141696</xdr:rowOff>
    </xdr:from>
    <xdr:to>
      <xdr:col>73</xdr:col>
      <xdr:colOff>180975</xdr:colOff>
      <xdr:row>57</xdr:row>
      <xdr:rowOff>141696</xdr:rowOff>
    </xdr:to>
    <xdr:cxnSp macro="">
      <xdr:nvCxnSpPr>
        <xdr:cNvPr id="257" name="直線コネクタ 256">
          <a:extLst>
            <a:ext uri="{FF2B5EF4-FFF2-40B4-BE49-F238E27FC236}">
              <a16:creationId xmlns:a16="http://schemas.microsoft.com/office/drawing/2014/main" id="{6AC14676-124F-43D6-8C96-FDA9EA752DD1}"/>
            </a:ext>
          </a:extLst>
        </xdr:cNvPr>
        <xdr:cNvCxnSpPr/>
      </xdr:nvCxnSpPr>
      <xdr:spPr>
        <a:xfrm>
          <a:off x="13893800" y="9914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E0F14D6D-0C1E-439A-9D68-0F93BB0D6313}"/>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a:extLst>
            <a:ext uri="{FF2B5EF4-FFF2-40B4-BE49-F238E27FC236}">
              <a16:creationId xmlns:a16="http://schemas.microsoft.com/office/drawing/2014/main" id="{8E05A707-EAFF-4436-B019-EA1B64A10FF2}"/>
            </a:ext>
          </a:extLst>
        </xdr:cNvPr>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128633</xdr:rowOff>
    </xdr:from>
    <xdr:to>
      <xdr:col>69</xdr:col>
      <xdr:colOff>92075</xdr:colOff>
      <xdr:row>57</xdr:row>
      <xdr:rowOff>141696</xdr:rowOff>
    </xdr:to>
    <xdr:cxnSp macro="">
      <xdr:nvCxnSpPr>
        <xdr:cNvPr id="260" name="直線コネクタ 259">
          <a:extLst>
            <a:ext uri="{FF2B5EF4-FFF2-40B4-BE49-F238E27FC236}">
              <a16:creationId xmlns:a16="http://schemas.microsoft.com/office/drawing/2014/main" id="{44BB5687-CEFD-47C9-BFFC-6C34E8296465}"/>
            </a:ext>
          </a:extLst>
        </xdr:cNvPr>
        <xdr:cNvCxnSpPr/>
      </xdr:nvCxnSpPr>
      <xdr:spPr>
        <a:xfrm>
          <a:off x="13004800" y="99012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CFD835DC-BCF5-4311-B8D4-FD0954DB3414}"/>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2" name="テキスト ボックス 261">
          <a:extLst>
            <a:ext uri="{FF2B5EF4-FFF2-40B4-BE49-F238E27FC236}">
              <a16:creationId xmlns:a16="http://schemas.microsoft.com/office/drawing/2014/main" id="{0A5F1D78-8EF0-4312-96C9-0C2DECB113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DAE89762-B8BC-4007-9C07-127AA6940BEA}"/>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a:extLst>
            <a:ext uri="{FF2B5EF4-FFF2-40B4-BE49-F238E27FC236}">
              <a16:creationId xmlns:a16="http://schemas.microsoft.com/office/drawing/2014/main" id="{8136B091-1781-4A42-9F22-69C6CFB337B4}"/>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35F16E71-8ECA-4E6B-9027-A4DEEA2739AF}"/>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E9CA953E-4618-4B4B-AB3A-18470524984F}"/>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CD4A1FFD-CF51-44D0-8DDB-0BA84D8C08F6}"/>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F429A5FB-243A-43D7-BD87-C426987B1E3C}"/>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EB7ACF06-4C20-45F9-A983-97F446CA137A}"/>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113756</xdr:rowOff>
    </xdr:from>
    <xdr:to>
      <xdr:col>82</xdr:col>
      <xdr:colOff>158750</xdr:colOff>
      <xdr:row>56</xdr:row>
      <xdr:rowOff>43906</xdr:rowOff>
    </xdr:to>
    <xdr:sp macro="" textlink="">
      <xdr:nvSpPr>
        <xdr:cNvPr id="270" name="楕円 269">
          <a:extLst>
            <a:ext uri="{FF2B5EF4-FFF2-40B4-BE49-F238E27FC236}">
              <a16:creationId xmlns:a16="http://schemas.microsoft.com/office/drawing/2014/main" id="{255D4487-55B6-40D4-B7B9-091047AE71DC}"/>
            </a:ext>
          </a:extLst>
        </xdr:cNvPr>
        <xdr:cNvSpPr/>
      </xdr:nvSpPr>
      <xdr:spPr>
        <a:xfrm>
          <a:off x="164592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85833</xdr:rowOff>
    </xdr:from>
    <xdr:ext cx="762000" cy="259045"/>
    <xdr:sp macro="" textlink="">
      <xdr:nvSpPr>
        <xdr:cNvPr id="271" name="その他該当値テキスト">
          <a:extLst>
            <a:ext uri="{FF2B5EF4-FFF2-40B4-BE49-F238E27FC236}">
              <a16:creationId xmlns:a16="http://schemas.microsoft.com/office/drawing/2014/main" id="{4AFCBC6C-CD89-4F9D-B54C-F0A1157B9561}"/>
            </a:ext>
          </a:extLst>
        </xdr:cNvPr>
        <xdr:cNvSpPr txBox="1"/>
      </xdr:nvSpPr>
      <xdr:spPr>
        <a:xfrm>
          <a:off x="16598900" y="951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27215</xdr:rowOff>
    </xdr:from>
    <xdr:to>
      <xdr:col>78</xdr:col>
      <xdr:colOff>120650</xdr:colOff>
      <xdr:row>56</xdr:row>
      <xdr:rowOff>128815</xdr:rowOff>
    </xdr:to>
    <xdr:sp macro="" textlink="">
      <xdr:nvSpPr>
        <xdr:cNvPr id="272" name="楕円 271">
          <a:extLst>
            <a:ext uri="{FF2B5EF4-FFF2-40B4-BE49-F238E27FC236}">
              <a16:creationId xmlns:a16="http://schemas.microsoft.com/office/drawing/2014/main" id="{6278972A-58B0-421A-A475-34B1519C9D9F}"/>
            </a:ext>
          </a:extLst>
        </xdr:cNvPr>
        <xdr:cNvSpPr/>
      </xdr:nvSpPr>
      <xdr:spPr>
        <a:xfrm>
          <a:off x="15621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113592</xdr:rowOff>
    </xdr:from>
    <xdr:ext cx="736600" cy="259045"/>
    <xdr:sp macro="" textlink="">
      <xdr:nvSpPr>
        <xdr:cNvPr id="273" name="テキスト ボックス 272">
          <a:extLst>
            <a:ext uri="{FF2B5EF4-FFF2-40B4-BE49-F238E27FC236}">
              <a16:creationId xmlns:a16="http://schemas.microsoft.com/office/drawing/2014/main" id="{A416E560-6065-4D31-A1EC-7C8D359843FA}"/>
            </a:ext>
          </a:extLst>
        </xdr:cNvPr>
        <xdr:cNvSpPr txBox="1"/>
      </xdr:nvSpPr>
      <xdr:spPr>
        <a:xfrm>
          <a:off x="15290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90896</xdr:rowOff>
    </xdr:from>
    <xdr:to>
      <xdr:col>74</xdr:col>
      <xdr:colOff>31750</xdr:colOff>
      <xdr:row>58</xdr:row>
      <xdr:rowOff>21046</xdr:rowOff>
    </xdr:to>
    <xdr:sp macro="" textlink="">
      <xdr:nvSpPr>
        <xdr:cNvPr id="274" name="楕円 273">
          <a:extLst>
            <a:ext uri="{FF2B5EF4-FFF2-40B4-BE49-F238E27FC236}">
              <a16:creationId xmlns:a16="http://schemas.microsoft.com/office/drawing/2014/main" id="{FC86DE74-4167-450E-A42E-B80C42D8EF76}"/>
            </a:ext>
          </a:extLst>
        </xdr:cNvPr>
        <xdr:cNvSpPr/>
      </xdr:nvSpPr>
      <xdr:spPr>
        <a:xfrm>
          <a:off x="147320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5823</xdr:rowOff>
    </xdr:from>
    <xdr:ext cx="762000" cy="259045"/>
    <xdr:sp macro="" textlink="">
      <xdr:nvSpPr>
        <xdr:cNvPr id="275" name="テキスト ボックス 274">
          <a:extLst>
            <a:ext uri="{FF2B5EF4-FFF2-40B4-BE49-F238E27FC236}">
              <a16:creationId xmlns:a16="http://schemas.microsoft.com/office/drawing/2014/main" id="{EE2892C7-CBB5-4A8D-A589-68BDEE154471}"/>
            </a:ext>
          </a:extLst>
        </xdr:cNvPr>
        <xdr:cNvSpPr txBox="1"/>
      </xdr:nvSpPr>
      <xdr:spPr>
        <a:xfrm>
          <a:off x="14401800" y="994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90896</xdr:rowOff>
    </xdr:from>
    <xdr:to>
      <xdr:col>69</xdr:col>
      <xdr:colOff>142875</xdr:colOff>
      <xdr:row>58</xdr:row>
      <xdr:rowOff>21046</xdr:rowOff>
    </xdr:to>
    <xdr:sp macro="" textlink="">
      <xdr:nvSpPr>
        <xdr:cNvPr id="276" name="楕円 275">
          <a:extLst>
            <a:ext uri="{FF2B5EF4-FFF2-40B4-BE49-F238E27FC236}">
              <a16:creationId xmlns:a16="http://schemas.microsoft.com/office/drawing/2014/main" id="{4CFC7507-FE81-4F57-9F87-03DD27A7E421}"/>
            </a:ext>
          </a:extLst>
        </xdr:cNvPr>
        <xdr:cNvSpPr/>
      </xdr:nvSpPr>
      <xdr:spPr>
        <a:xfrm>
          <a:off x="138430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5823</xdr:rowOff>
    </xdr:from>
    <xdr:ext cx="762000" cy="259045"/>
    <xdr:sp macro="" textlink="">
      <xdr:nvSpPr>
        <xdr:cNvPr id="277" name="テキスト ボックス 276">
          <a:extLst>
            <a:ext uri="{FF2B5EF4-FFF2-40B4-BE49-F238E27FC236}">
              <a16:creationId xmlns:a16="http://schemas.microsoft.com/office/drawing/2014/main" id="{714F80D5-4EAA-43FD-8807-DD5D5608A29D}"/>
            </a:ext>
          </a:extLst>
        </xdr:cNvPr>
        <xdr:cNvSpPr txBox="1"/>
      </xdr:nvSpPr>
      <xdr:spPr>
        <a:xfrm>
          <a:off x="13512800" y="994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77833</xdr:rowOff>
    </xdr:from>
    <xdr:to>
      <xdr:col>65</xdr:col>
      <xdr:colOff>53975</xdr:colOff>
      <xdr:row>58</xdr:row>
      <xdr:rowOff>7983</xdr:rowOff>
    </xdr:to>
    <xdr:sp macro="" textlink="">
      <xdr:nvSpPr>
        <xdr:cNvPr id="278" name="楕円 277">
          <a:extLst>
            <a:ext uri="{FF2B5EF4-FFF2-40B4-BE49-F238E27FC236}">
              <a16:creationId xmlns:a16="http://schemas.microsoft.com/office/drawing/2014/main" id="{E9771CF3-CE63-414E-98DA-5E73FC819557}"/>
            </a:ext>
          </a:extLst>
        </xdr:cNvPr>
        <xdr:cNvSpPr/>
      </xdr:nvSpPr>
      <xdr:spPr>
        <a:xfrm>
          <a:off x="12954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164210</xdr:rowOff>
    </xdr:from>
    <xdr:ext cx="762000" cy="259045"/>
    <xdr:sp macro="" textlink="">
      <xdr:nvSpPr>
        <xdr:cNvPr id="279" name="テキスト ボックス 278">
          <a:extLst>
            <a:ext uri="{FF2B5EF4-FFF2-40B4-BE49-F238E27FC236}">
              <a16:creationId xmlns:a16="http://schemas.microsoft.com/office/drawing/2014/main" id="{5EC6FE08-CFE0-4BED-857A-53997DAFFCFD}"/>
            </a:ext>
          </a:extLst>
        </xdr:cNvPr>
        <xdr:cNvSpPr txBox="1"/>
      </xdr:nvSpPr>
      <xdr:spPr>
        <a:xfrm>
          <a:off x="12623800" y="9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1E0A4B80-13ED-4F0B-A788-64CEF2BA027E}"/>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57741D72-3ADB-4EE8-8E1A-8A0F72B30CAC}"/>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21B262C7-F59D-45E8-85FC-E18390B451FB}"/>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4A643327-428A-4DF1-AC36-CC466212093D}"/>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DBEF4B6E-0F43-43DB-A366-45D9E1650ECE}"/>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9482B061-4C7C-408F-868D-0A5CE752BF94}"/>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F5C17655-0E32-48D5-BD57-EC7D3C497A3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9E9BE028-8DF7-4B73-8731-6FE9C097934D}"/>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3E3FA954-6F78-401D-B862-7C42944F7626}"/>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E900A1E9-C5C3-4037-A5F5-93471370D728}"/>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5F424F3D-C3FD-4826-A91D-DD18812E9B65}"/>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補助費等に係る経常収支比率が類似団体内平均値を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上回っている要因は、一部事務組合に対する負担金が多額になっているためである。償還が終了していくことにより公債費分は減少するが、ごみ焼却施設の改修や消防本部建替えの負担分が増加するため、今後も増加するものと見込んでいる。なお、前年度より改善した要因に、分母である経常一般財源が大幅に増加したことがあげられ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957DF404-F54E-4FB9-B17D-051755E506B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A7C1FB06-2955-40CD-A29C-B858154A883D}"/>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848FE9C3-AD69-4127-B6B8-4D6F2A46C3BB}"/>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D3C623-193D-44E7-BB05-6858D68394D5}"/>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9152549-62D1-4F19-A8E8-C1DB90612449}"/>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63BC090-EC93-4CEC-9E04-27042BE13FF5}"/>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CD913F38-8197-4706-9C8F-8B32FCEFE499}"/>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53F92D06-FFFD-47F1-8C7E-999EF6C9F2B6}"/>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16E7E5E5-6D5C-4E83-B1D1-D13A6667BBDD}"/>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96463126-3D8D-40D2-9626-C2D7F4DAA2C6}"/>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8F382D7A-A2E4-4101-A693-94C51A41384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54CC6771-428E-40F3-97DD-CEB1A62372C9}"/>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541A4F2D-2585-4A6A-A873-03DF1E2C362E}"/>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B605CB44-418F-4B28-AFC6-0289E5EA04B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8BF5C0D2-7F3C-4C07-8B8C-258A957E68D9}"/>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3D03E70A-32F3-4A4C-ABD8-9F2628B0FF2C}"/>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81267820-E416-446D-89FF-0F49B7B43F09}"/>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DB3B0000-4393-4015-9AD8-C16269013F19}"/>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124714</xdr:rowOff>
    </xdr:from>
    <xdr:to>
      <xdr:col>82</xdr:col>
      <xdr:colOff>107950</xdr:colOff>
      <xdr:row>38</xdr:row>
      <xdr:rowOff>40132</xdr:rowOff>
    </xdr:to>
    <xdr:cxnSp macro="">
      <xdr:nvCxnSpPr>
        <xdr:cNvPr id="309" name="直線コネクタ 308">
          <a:extLst>
            <a:ext uri="{FF2B5EF4-FFF2-40B4-BE49-F238E27FC236}">
              <a16:creationId xmlns:a16="http://schemas.microsoft.com/office/drawing/2014/main" id="{0860C888-4FA9-4436-9CDB-BBE8834BA3FE}"/>
            </a:ext>
          </a:extLst>
        </xdr:cNvPr>
        <xdr:cNvCxnSpPr/>
      </xdr:nvCxnSpPr>
      <xdr:spPr>
        <a:xfrm flipV="1">
          <a:off x="15671800" y="646836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a:extLst>
            <a:ext uri="{FF2B5EF4-FFF2-40B4-BE49-F238E27FC236}">
              <a16:creationId xmlns:a16="http://schemas.microsoft.com/office/drawing/2014/main" id="{516F00EE-67B5-48E4-8704-85989E8CBD82}"/>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5BE05717-C362-4651-A541-71E79A73816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74422</xdr:rowOff>
    </xdr:from>
    <xdr:to>
      <xdr:col>78</xdr:col>
      <xdr:colOff>69850</xdr:colOff>
      <xdr:row>38</xdr:row>
      <xdr:rowOff>40132</xdr:rowOff>
    </xdr:to>
    <xdr:cxnSp macro="">
      <xdr:nvCxnSpPr>
        <xdr:cNvPr id="312" name="直線コネクタ 311">
          <a:extLst>
            <a:ext uri="{FF2B5EF4-FFF2-40B4-BE49-F238E27FC236}">
              <a16:creationId xmlns:a16="http://schemas.microsoft.com/office/drawing/2014/main" id="{B52E7376-4768-4F32-B7AC-BBA6E2675EA0}"/>
            </a:ext>
          </a:extLst>
        </xdr:cNvPr>
        <xdr:cNvCxnSpPr/>
      </xdr:nvCxnSpPr>
      <xdr:spPr>
        <a:xfrm>
          <a:off x="14782800" y="641807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2B10EBC2-E4FE-43AC-87EB-FA676456FD29}"/>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B6DC2EE5-A729-4AF1-866C-FA9189B1E922}"/>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10414</xdr:rowOff>
    </xdr:from>
    <xdr:to>
      <xdr:col>73</xdr:col>
      <xdr:colOff>180975</xdr:colOff>
      <xdr:row>37</xdr:row>
      <xdr:rowOff>74422</xdr:rowOff>
    </xdr:to>
    <xdr:cxnSp macro="">
      <xdr:nvCxnSpPr>
        <xdr:cNvPr id="315" name="直線コネクタ 314">
          <a:extLst>
            <a:ext uri="{FF2B5EF4-FFF2-40B4-BE49-F238E27FC236}">
              <a16:creationId xmlns:a16="http://schemas.microsoft.com/office/drawing/2014/main" id="{A4A0E6AF-3D74-4592-994C-DEFAC5F91B9E}"/>
            </a:ext>
          </a:extLst>
        </xdr:cNvPr>
        <xdr:cNvCxnSpPr/>
      </xdr:nvCxnSpPr>
      <xdr:spPr>
        <a:xfrm>
          <a:off x="13893800" y="63540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8D4D9066-3BE0-4988-8549-25BC41B2A7F3}"/>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id="{CF4B1CCF-B55F-454B-A8E6-AD512A02D72D}"/>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78994</xdr:rowOff>
    </xdr:to>
    <xdr:cxnSp macro="">
      <xdr:nvCxnSpPr>
        <xdr:cNvPr id="318" name="直線コネクタ 317">
          <a:extLst>
            <a:ext uri="{FF2B5EF4-FFF2-40B4-BE49-F238E27FC236}">
              <a16:creationId xmlns:a16="http://schemas.microsoft.com/office/drawing/2014/main" id="{51DAB59F-1916-4F7C-9561-0C2E437524B6}"/>
            </a:ext>
          </a:extLst>
        </xdr:cNvPr>
        <xdr:cNvCxnSpPr/>
      </xdr:nvCxnSpPr>
      <xdr:spPr>
        <a:xfrm flipV="1">
          <a:off x="13004800" y="63540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632D926B-1616-4346-ACDC-3972DAE07D0B}"/>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a:extLst>
            <a:ext uri="{FF2B5EF4-FFF2-40B4-BE49-F238E27FC236}">
              <a16:creationId xmlns:a16="http://schemas.microsoft.com/office/drawing/2014/main" id="{694B8B4E-759C-4DFF-9A42-98CC84E780A2}"/>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6FA889E2-1958-4F9A-82EC-0B6A7F3EDDBA}"/>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a:extLst>
            <a:ext uri="{FF2B5EF4-FFF2-40B4-BE49-F238E27FC236}">
              <a16:creationId xmlns:a16="http://schemas.microsoft.com/office/drawing/2014/main" id="{5FBB3B71-BD9B-4046-91CF-269A8AF5755E}"/>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1AEDDAB4-7506-40D4-A197-7BD60A6A4501}"/>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5BF1088A-1FBB-4F2A-A1CA-0EE62360D5C9}"/>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4CF081CD-6F03-40C4-87AC-BD35AC6D21BC}"/>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2A8B008F-20A9-4198-9293-791C8EA8A7B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7399C689-6741-456B-82C0-7188669E0E34}"/>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73914</xdr:rowOff>
    </xdr:from>
    <xdr:to>
      <xdr:col>82</xdr:col>
      <xdr:colOff>158750</xdr:colOff>
      <xdr:row>38</xdr:row>
      <xdr:rowOff>4064</xdr:rowOff>
    </xdr:to>
    <xdr:sp macro="" textlink="">
      <xdr:nvSpPr>
        <xdr:cNvPr id="328" name="楕円 327">
          <a:extLst>
            <a:ext uri="{FF2B5EF4-FFF2-40B4-BE49-F238E27FC236}">
              <a16:creationId xmlns:a16="http://schemas.microsoft.com/office/drawing/2014/main" id="{069B7ECF-C620-4726-99B0-584A9963593F}"/>
            </a:ext>
          </a:extLst>
        </xdr:cNvPr>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45991</xdr:rowOff>
    </xdr:from>
    <xdr:ext cx="762000" cy="259045"/>
    <xdr:sp macro="" textlink="">
      <xdr:nvSpPr>
        <xdr:cNvPr id="329" name="補助費等該当値テキスト">
          <a:extLst>
            <a:ext uri="{FF2B5EF4-FFF2-40B4-BE49-F238E27FC236}">
              <a16:creationId xmlns:a16="http://schemas.microsoft.com/office/drawing/2014/main" id="{1E37F94A-3B31-4345-A9F8-BD07653783C5}"/>
            </a:ext>
          </a:extLst>
        </xdr:cNvPr>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160782</xdr:rowOff>
    </xdr:from>
    <xdr:to>
      <xdr:col>78</xdr:col>
      <xdr:colOff>120650</xdr:colOff>
      <xdr:row>38</xdr:row>
      <xdr:rowOff>90932</xdr:rowOff>
    </xdr:to>
    <xdr:sp macro="" textlink="">
      <xdr:nvSpPr>
        <xdr:cNvPr id="330" name="楕円 329">
          <a:extLst>
            <a:ext uri="{FF2B5EF4-FFF2-40B4-BE49-F238E27FC236}">
              <a16:creationId xmlns:a16="http://schemas.microsoft.com/office/drawing/2014/main" id="{B7431EB7-6AB2-461F-9C98-DDE5BA819A95}"/>
            </a:ext>
          </a:extLst>
        </xdr:cNvPr>
        <xdr:cNvSpPr/>
      </xdr:nvSpPr>
      <xdr:spPr>
        <a:xfrm>
          <a:off x="15621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75709</xdr:rowOff>
    </xdr:from>
    <xdr:ext cx="736600" cy="259045"/>
    <xdr:sp macro="" textlink="">
      <xdr:nvSpPr>
        <xdr:cNvPr id="331" name="テキスト ボックス 330">
          <a:extLst>
            <a:ext uri="{FF2B5EF4-FFF2-40B4-BE49-F238E27FC236}">
              <a16:creationId xmlns:a16="http://schemas.microsoft.com/office/drawing/2014/main" id="{D52EE0BF-E9D3-4C44-98F4-ED1FFB6184C0}"/>
            </a:ext>
          </a:extLst>
        </xdr:cNvPr>
        <xdr:cNvSpPr txBox="1"/>
      </xdr:nvSpPr>
      <xdr:spPr>
        <a:xfrm>
          <a:off x="15290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23622</xdr:rowOff>
    </xdr:from>
    <xdr:to>
      <xdr:col>74</xdr:col>
      <xdr:colOff>31750</xdr:colOff>
      <xdr:row>37</xdr:row>
      <xdr:rowOff>125222</xdr:rowOff>
    </xdr:to>
    <xdr:sp macro="" textlink="">
      <xdr:nvSpPr>
        <xdr:cNvPr id="332" name="楕円 331">
          <a:extLst>
            <a:ext uri="{FF2B5EF4-FFF2-40B4-BE49-F238E27FC236}">
              <a16:creationId xmlns:a16="http://schemas.microsoft.com/office/drawing/2014/main" id="{4D6E956D-9D54-4E3A-85D0-E657F7124124}"/>
            </a:ext>
          </a:extLst>
        </xdr:cNvPr>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33" name="テキスト ボックス 332">
          <a:extLst>
            <a:ext uri="{FF2B5EF4-FFF2-40B4-BE49-F238E27FC236}">
              <a16:creationId xmlns:a16="http://schemas.microsoft.com/office/drawing/2014/main" id="{67A9511F-7D47-46D0-880D-E690E9F78683}"/>
            </a:ext>
          </a:extLst>
        </xdr:cNvPr>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131064</xdr:rowOff>
    </xdr:from>
    <xdr:to>
      <xdr:col>69</xdr:col>
      <xdr:colOff>142875</xdr:colOff>
      <xdr:row>37</xdr:row>
      <xdr:rowOff>61214</xdr:rowOff>
    </xdr:to>
    <xdr:sp macro="" textlink="">
      <xdr:nvSpPr>
        <xdr:cNvPr id="334" name="楕円 333">
          <a:extLst>
            <a:ext uri="{FF2B5EF4-FFF2-40B4-BE49-F238E27FC236}">
              <a16:creationId xmlns:a16="http://schemas.microsoft.com/office/drawing/2014/main" id="{8B6257F4-55EA-4E35-8A14-1E367CBA6846}"/>
            </a:ext>
          </a:extLst>
        </xdr:cNvPr>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35" name="テキスト ボックス 334">
          <a:extLst>
            <a:ext uri="{FF2B5EF4-FFF2-40B4-BE49-F238E27FC236}">
              <a16:creationId xmlns:a16="http://schemas.microsoft.com/office/drawing/2014/main" id="{66B4D09A-17CE-4854-A515-CAADCCDEB1C3}"/>
            </a:ext>
          </a:extLst>
        </xdr:cNvPr>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36" name="楕円 335">
          <a:extLst>
            <a:ext uri="{FF2B5EF4-FFF2-40B4-BE49-F238E27FC236}">
              <a16:creationId xmlns:a16="http://schemas.microsoft.com/office/drawing/2014/main" id="{C5AE05D7-5032-497E-9C29-36D920A5DDD9}"/>
            </a:ext>
          </a:extLst>
        </xdr:cNvPr>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37" name="テキスト ボックス 336">
          <a:extLst>
            <a:ext uri="{FF2B5EF4-FFF2-40B4-BE49-F238E27FC236}">
              <a16:creationId xmlns:a16="http://schemas.microsoft.com/office/drawing/2014/main" id="{EE1AE726-F7F5-4FD7-BEB8-4DA2A5F19A3B}"/>
            </a:ext>
          </a:extLst>
        </xdr:cNvPr>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AAC60B34-104C-46E7-B400-A194F0A144B3}"/>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5FAAAA03-9DDB-4199-9816-3F289301FACB}"/>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1BA0D407-5367-4F25-A430-8984E15E3E3B}"/>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1E04D799-F0F2-4B70-A77E-BF3C0DF9F0D6}"/>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D8BA34F6-99D2-47B4-B1D7-A45E43538C78}"/>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25909E19-CC36-4DE0-8CB7-29F05A67B136}"/>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7413746D-DCCC-48A3-A63B-CAEE0B26CE1C}"/>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1CE18DD5-48FD-43A5-92CF-361F92C05F3D}"/>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CC09BA6A-B43C-4999-9A60-568F0BD5185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C7E4D50A-90D3-4DBB-8A8A-58AEC4EEC24B}"/>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A928A910-D961-4518-9F32-6137C3FED466}"/>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計画的な市債発行により公債費は減少傾向にあり、公債費に係る経常収支比率は昨年度より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今後は、老朽化した公共施設の改修の実施に伴い、市債残高及び公債費の増加が見込まれるが、中期財政計画に基づき交付税措置の有利な市債を活用しながら、健全な財政運営に努めていく。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D64DD893-F2D6-494A-8993-F51D4FBB0FB2}"/>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84BCFA21-F2B2-434A-B498-489C98F760FC}"/>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9830E67C-5A13-4AC2-A475-2CEFA3099A69}"/>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B8987653-F5BA-422B-B649-CDF728ECAB55}"/>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B3D7846B-9B1D-4315-AADF-23713349A551}"/>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11F1F75E-0294-48B0-8B3F-3F7F174B06B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A54BCB74-906E-49DE-9313-C7247C358B0D}"/>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7C09ECDA-5653-430C-83E8-F8B5EF7E395D}"/>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7299319D-CEFA-448A-9741-00F33D7A83AD}"/>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918B0727-BF8D-48BC-8D09-B411F74A03B1}"/>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40937B65-82A2-497B-8147-272323071B76}"/>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DB88BEDF-0035-46EA-BDA2-57B879280CAD}"/>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E5EDA3C8-A063-4F21-94EA-9AFF608F1886}"/>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60EBBAA8-E687-4618-B8E1-EBF29725EDF1}"/>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9043A0A9-B5AB-4824-BFD1-C7572A8453F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B6EC9FB0-0F89-4C1C-899E-964E27112982}"/>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8660E34-0F2A-4DF8-BD3E-1B2C0874BFBE}"/>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6EE0AE80-56D5-4548-B4B4-7C90D6AD6D1A}"/>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30988</xdr:rowOff>
    </xdr:from>
    <xdr:to>
      <xdr:col>24</xdr:col>
      <xdr:colOff>25400</xdr:colOff>
      <xdr:row>75</xdr:row>
      <xdr:rowOff>56134</xdr:rowOff>
    </xdr:to>
    <xdr:cxnSp macro="">
      <xdr:nvCxnSpPr>
        <xdr:cNvPr id="367" name="直線コネクタ 366">
          <a:extLst>
            <a:ext uri="{FF2B5EF4-FFF2-40B4-BE49-F238E27FC236}">
              <a16:creationId xmlns:a16="http://schemas.microsoft.com/office/drawing/2014/main" id="{33F9461D-86D3-4338-8183-7D7171203870}"/>
            </a:ext>
          </a:extLst>
        </xdr:cNvPr>
        <xdr:cNvCxnSpPr/>
      </xdr:nvCxnSpPr>
      <xdr:spPr>
        <a:xfrm flipV="1">
          <a:off x="3987800" y="12889738"/>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a:extLst>
            <a:ext uri="{FF2B5EF4-FFF2-40B4-BE49-F238E27FC236}">
              <a16:creationId xmlns:a16="http://schemas.microsoft.com/office/drawing/2014/main" id="{751D4CC3-5EF7-4919-AB91-2BC703F6EB4D}"/>
            </a:ext>
          </a:extLst>
        </xdr:cNvPr>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832643AE-BDE4-403D-A3CD-FFDF82D1EB78}"/>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56134</xdr:rowOff>
    </xdr:from>
    <xdr:to>
      <xdr:col>19</xdr:col>
      <xdr:colOff>187325</xdr:colOff>
      <xdr:row>75</xdr:row>
      <xdr:rowOff>58420</xdr:rowOff>
    </xdr:to>
    <xdr:cxnSp macro="">
      <xdr:nvCxnSpPr>
        <xdr:cNvPr id="370" name="直線コネクタ 369">
          <a:extLst>
            <a:ext uri="{FF2B5EF4-FFF2-40B4-BE49-F238E27FC236}">
              <a16:creationId xmlns:a16="http://schemas.microsoft.com/office/drawing/2014/main" id="{DD238C7B-2B28-4452-9482-21D4DE255E90}"/>
            </a:ext>
          </a:extLst>
        </xdr:cNvPr>
        <xdr:cNvCxnSpPr/>
      </xdr:nvCxnSpPr>
      <xdr:spPr>
        <a:xfrm flipV="1">
          <a:off x="3098800" y="129148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961BF82E-3A9E-48C1-BCE4-9FABCEDF685A}"/>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a:extLst>
            <a:ext uri="{FF2B5EF4-FFF2-40B4-BE49-F238E27FC236}">
              <a16:creationId xmlns:a16="http://schemas.microsoft.com/office/drawing/2014/main" id="{0C427269-AB11-4DCC-9D19-1B1D875F250F}"/>
            </a:ext>
          </a:extLst>
        </xdr:cNvPr>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53848</xdr:rowOff>
    </xdr:from>
    <xdr:to>
      <xdr:col>15</xdr:col>
      <xdr:colOff>98425</xdr:colOff>
      <xdr:row>75</xdr:row>
      <xdr:rowOff>58420</xdr:rowOff>
    </xdr:to>
    <xdr:cxnSp macro="">
      <xdr:nvCxnSpPr>
        <xdr:cNvPr id="373" name="直線コネクタ 372">
          <a:extLst>
            <a:ext uri="{FF2B5EF4-FFF2-40B4-BE49-F238E27FC236}">
              <a16:creationId xmlns:a16="http://schemas.microsoft.com/office/drawing/2014/main" id="{76836CDA-10C3-402F-912F-947F572F0E84}"/>
            </a:ext>
          </a:extLst>
        </xdr:cNvPr>
        <xdr:cNvCxnSpPr/>
      </xdr:nvCxnSpPr>
      <xdr:spPr>
        <a:xfrm>
          <a:off x="2209800" y="129125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56AEC723-95DB-4650-A6EC-5BA2B09EB298}"/>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a:extLst>
            <a:ext uri="{FF2B5EF4-FFF2-40B4-BE49-F238E27FC236}">
              <a16:creationId xmlns:a16="http://schemas.microsoft.com/office/drawing/2014/main" id="{452AD763-D112-4082-87E6-FF9AFAF86312}"/>
            </a:ext>
          </a:extLst>
        </xdr:cNvPr>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28702</xdr:rowOff>
    </xdr:from>
    <xdr:to>
      <xdr:col>11</xdr:col>
      <xdr:colOff>9525</xdr:colOff>
      <xdr:row>75</xdr:row>
      <xdr:rowOff>53848</xdr:rowOff>
    </xdr:to>
    <xdr:cxnSp macro="">
      <xdr:nvCxnSpPr>
        <xdr:cNvPr id="376" name="直線コネクタ 375">
          <a:extLst>
            <a:ext uri="{FF2B5EF4-FFF2-40B4-BE49-F238E27FC236}">
              <a16:creationId xmlns:a16="http://schemas.microsoft.com/office/drawing/2014/main" id="{5EA52AC8-FE8D-4B3F-8A45-66D73ED36FC1}"/>
            </a:ext>
          </a:extLst>
        </xdr:cNvPr>
        <xdr:cNvCxnSpPr/>
      </xdr:nvCxnSpPr>
      <xdr:spPr>
        <a:xfrm>
          <a:off x="1320800" y="1288745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C12043C0-8760-4057-A1F2-4930B4602E0F}"/>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a:extLst>
            <a:ext uri="{FF2B5EF4-FFF2-40B4-BE49-F238E27FC236}">
              <a16:creationId xmlns:a16="http://schemas.microsoft.com/office/drawing/2014/main" id="{D677B371-78F1-4242-95DC-FC133B35C59A}"/>
            </a:ext>
          </a:extLst>
        </xdr:cNvPr>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2BFA682B-641B-4074-9714-4FCCB468CE9A}"/>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a:extLst>
            <a:ext uri="{FF2B5EF4-FFF2-40B4-BE49-F238E27FC236}">
              <a16:creationId xmlns:a16="http://schemas.microsoft.com/office/drawing/2014/main" id="{E6D54670-AB81-4FEB-AE65-3B633F384622}"/>
            </a:ext>
          </a:extLst>
        </xdr:cNvPr>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B4444E1B-79DF-4C24-BF42-4552BD994F4D}"/>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1969537-B288-4B1F-8E7D-2F5BA2E62CE4}"/>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6EEFD437-B66E-42DB-B3A6-A8B7807B270F}"/>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8BE45FC8-F7C6-4F03-A6FF-F9F1111ED0CA}"/>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69164E23-05AB-4A7D-8D22-B4FB4CF36771}"/>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151638</xdr:rowOff>
    </xdr:from>
    <xdr:to>
      <xdr:col>24</xdr:col>
      <xdr:colOff>76200</xdr:colOff>
      <xdr:row>75</xdr:row>
      <xdr:rowOff>81788</xdr:rowOff>
    </xdr:to>
    <xdr:sp macro="" textlink="">
      <xdr:nvSpPr>
        <xdr:cNvPr id="386" name="楕円 385">
          <a:extLst>
            <a:ext uri="{FF2B5EF4-FFF2-40B4-BE49-F238E27FC236}">
              <a16:creationId xmlns:a16="http://schemas.microsoft.com/office/drawing/2014/main" id="{D79D3FD8-AAD7-4CE7-898D-E78080AD800F}"/>
            </a:ext>
          </a:extLst>
        </xdr:cNvPr>
        <xdr:cNvSpPr/>
      </xdr:nvSpPr>
      <xdr:spPr>
        <a:xfrm>
          <a:off x="4775200" y="128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60215</xdr:rowOff>
    </xdr:from>
    <xdr:ext cx="762000" cy="259045"/>
    <xdr:sp macro="" textlink="">
      <xdr:nvSpPr>
        <xdr:cNvPr id="387" name="公債費該当値テキスト">
          <a:extLst>
            <a:ext uri="{FF2B5EF4-FFF2-40B4-BE49-F238E27FC236}">
              <a16:creationId xmlns:a16="http://schemas.microsoft.com/office/drawing/2014/main" id="{D230B9AA-86B5-4ED9-A8C3-6513721A2919}"/>
            </a:ext>
          </a:extLst>
        </xdr:cNvPr>
        <xdr:cNvSpPr txBox="1"/>
      </xdr:nvSpPr>
      <xdr:spPr>
        <a:xfrm>
          <a:off x="4914900" y="1274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5334</xdr:rowOff>
    </xdr:from>
    <xdr:to>
      <xdr:col>20</xdr:col>
      <xdr:colOff>38100</xdr:colOff>
      <xdr:row>75</xdr:row>
      <xdr:rowOff>106934</xdr:rowOff>
    </xdr:to>
    <xdr:sp macro="" textlink="">
      <xdr:nvSpPr>
        <xdr:cNvPr id="388" name="楕円 387">
          <a:extLst>
            <a:ext uri="{FF2B5EF4-FFF2-40B4-BE49-F238E27FC236}">
              <a16:creationId xmlns:a16="http://schemas.microsoft.com/office/drawing/2014/main" id="{88FCEBA2-8F2F-4838-8049-0B6380780967}"/>
            </a:ext>
          </a:extLst>
        </xdr:cNvPr>
        <xdr:cNvSpPr/>
      </xdr:nvSpPr>
      <xdr:spPr>
        <a:xfrm>
          <a:off x="3937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117111</xdr:rowOff>
    </xdr:from>
    <xdr:ext cx="736600" cy="259045"/>
    <xdr:sp macro="" textlink="">
      <xdr:nvSpPr>
        <xdr:cNvPr id="389" name="テキスト ボックス 388">
          <a:extLst>
            <a:ext uri="{FF2B5EF4-FFF2-40B4-BE49-F238E27FC236}">
              <a16:creationId xmlns:a16="http://schemas.microsoft.com/office/drawing/2014/main" id="{D5937C3F-C26D-428F-9D02-4173F1E565F9}"/>
            </a:ext>
          </a:extLst>
        </xdr:cNvPr>
        <xdr:cNvSpPr txBox="1"/>
      </xdr:nvSpPr>
      <xdr:spPr>
        <a:xfrm>
          <a:off x="3606800" y="1263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7620</xdr:rowOff>
    </xdr:from>
    <xdr:to>
      <xdr:col>15</xdr:col>
      <xdr:colOff>149225</xdr:colOff>
      <xdr:row>75</xdr:row>
      <xdr:rowOff>109220</xdr:rowOff>
    </xdr:to>
    <xdr:sp macro="" textlink="">
      <xdr:nvSpPr>
        <xdr:cNvPr id="390" name="楕円 389">
          <a:extLst>
            <a:ext uri="{FF2B5EF4-FFF2-40B4-BE49-F238E27FC236}">
              <a16:creationId xmlns:a16="http://schemas.microsoft.com/office/drawing/2014/main" id="{2AC0F573-E729-4DBC-BEA3-B16AD36FF933}"/>
            </a:ext>
          </a:extLst>
        </xdr:cNvPr>
        <xdr:cNvSpPr/>
      </xdr:nvSpPr>
      <xdr:spPr>
        <a:xfrm>
          <a:off x="3048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119397</xdr:rowOff>
    </xdr:from>
    <xdr:ext cx="762000" cy="259045"/>
    <xdr:sp macro="" textlink="">
      <xdr:nvSpPr>
        <xdr:cNvPr id="391" name="テキスト ボックス 390">
          <a:extLst>
            <a:ext uri="{FF2B5EF4-FFF2-40B4-BE49-F238E27FC236}">
              <a16:creationId xmlns:a16="http://schemas.microsoft.com/office/drawing/2014/main" id="{4D4214BF-AF3A-4A67-A733-CDEAF103DAB3}"/>
            </a:ext>
          </a:extLst>
        </xdr:cNvPr>
        <xdr:cNvSpPr txBox="1"/>
      </xdr:nvSpPr>
      <xdr:spPr>
        <a:xfrm>
          <a:off x="2717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3048</xdr:rowOff>
    </xdr:from>
    <xdr:to>
      <xdr:col>11</xdr:col>
      <xdr:colOff>60325</xdr:colOff>
      <xdr:row>75</xdr:row>
      <xdr:rowOff>104648</xdr:rowOff>
    </xdr:to>
    <xdr:sp macro="" textlink="">
      <xdr:nvSpPr>
        <xdr:cNvPr id="392" name="楕円 391">
          <a:extLst>
            <a:ext uri="{FF2B5EF4-FFF2-40B4-BE49-F238E27FC236}">
              <a16:creationId xmlns:a16="http://schemas.microsoft.com/office/drawing/2014/main" id="{8DBCC715-783A-4436-B6A2-7137747879FD}"/>
            </a:ext>
          </a:extLst>
        </xdr:cNvPr>
        <xdr:cNvSpPr/>
      </xdr:nvSpPr>
      <xdr:spPr>
        <a:xfrm>
          <a:off x="2159000" y="1286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114825</xdr:rowOff>
    </xdr:from>
    <xdr:ext cx="762000" cy="259045"/>
    <xdr:sp macro="" textlink="">
      <xdr:nvSpPr>
        <xdr:cNvPr id="393" name="テキスト ボックス 392">
          <a:extLst>
            <a:ext uri="{FF2B5EF4-FFF2-40B4-BE49-F238E27FC236}">
              <a16:creationId xmlns:a16="http://schemas.microsoft.com/office/drawing/2014/main" id="{F47CB8C6-02D9-4D4B-9621-244C612208B1}"/>
            </a:ext>
          </a:extLst>
        </xdr:cNvPr>
        <xdr:cNvSpPr txBox="1"/>
      </xdr:nvSpPr>
      <xdr:spPr>
        <a:xfrm>
          <a:off x="1828800" y="1263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149352</xdr:rowOff>
    </xdr:from>
    <xdr:to>
      <xdr:col>6</xdr:col>
      <xdr:colOff>171450</xdr:colOff>
      <xdr:row>75</xdr:row>
      <xdr:rowOff>79502</xdr:rowOff>
    </xdr:to>
    <xdr:sp macro="" textlink="">
      <xdr:nvSpPr>
        <xdr:cNvPr id="394" name="楕円 393">
          <a:extLst>
            <a:ext uri="{FF2B5EF4-FFF2-40B4-BE49-F238E27FC236}">
              <a16:creationId xmlns:a16="http://schemas.microsoft.com/office/drawing/2014/main" id="{598B6578-9D51-4D11-89B7-B3E3D85F65A1}"/>
            </a:ext>
          </a:extLst>
        </xdr:cNvPr>
        <xdr:cNvSpPr/>
      </xdr:nvSpPr>
      <xdr:spPr>
        <a:xfrm>
          <a:off x="1270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89679</xdr:rowOff>
    </xdr:from>
    <xdr:ext cx="762000" cy="259045"/>
    <xdr:sp macro="" textlink="">
      <xdr:nvSpPr>
        <xdr:cNvPr id="395" name="テキスト ボックス 394">
          <a:extLst>
            <a:ext uri="{FF2B5EF4-FFF2-40B4-BE49-F238E27FC236}">
              <a16:creationId xmlns:a16="http://schemas.microsoft.com/office/drawing/2014/main" id="{E106BA44-FF62-463F-B9BB-66EFEE5A9BB5}"/>
            </a:ext>
          </a:extLst>
        </xdr:cNvPr>
        <xdr:cNvSpPr txBox="1"/>
      </xdr:nvSpPr>
      <xdr:spPr>
        <a:xfrm>
          <a:off x="939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5BAD44D-685B-4E29-8394-7493EF521805}"/>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D4823EFC-6FF2-4BE0-A40C-329D510E121D}"/>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C0E59840-4305-4BAF-BA1C-84A83633209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3ABDBDA7-5FE9-47A8-9549-09F032333D77}"/>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542765E7-0455-427F-834F-DF03B17D4A04}"/>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5478D86A-20D2-4830-BC3E-A07495D3DC12}"/>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5A8AD3D7-0D84-4522-BDC0-60E9A9A28E33}"/>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8ED51A23-C3F9-4803-AA69-179F18175F06}"/>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3E4E0EFE-FAFB-45EB-9305-AF21BB3C5206}"/>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D03205CB-D341-46D9-908B-8CD723FA7BD5}"/>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F53B90FF-0359-45CB-9668-5B220049C51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常備消防、ごみ処理などを行う一部事務組合への負担金（補助費等）が多額となっていることや、本市が豪雪地帯に位置することで除排雪経費（維持補修費）が多額となっていることなどが大きな要因となり、類似団体平均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ポイント上回っている。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4A7E8BC1-5D40-4EB6-839F-2A7C466E2DE6}"/>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C02A90DA-1789-4C2C-B22D-BF0831F9CEED}"/>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1A87C088-7913-4416-B983-DA4BB7CF6BCE}"/>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B99E5C07-E3EF-4F4C-9BEB-845D782B36EA}"/>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222C4DF1-9771-4A24-9DA7-B9D3B6437747}"/>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C745F30D-9380-49B7-9069-009A18ECB2C8}"/>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5D0518D4-F573-4977-A195-B29AF63B3D71}"/>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516812E7-D52A-429E-BBF4-72E6DAAFDA36}"/>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2B8CC302-E489-4BFC-A91D-4C6C34CE610D}"/>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89906D39-8DD1-44DD-BA74-C8792C406BCB}"/>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E430A93E-68E8-4F40-9ADB-9178F1433A8C}"/>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8DAD5AFE-BC5D-4908-87F3-8B237DF9A6C3}"/>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1CBAE41A-7060-464B-9182-8FE842057656}"/>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231B0E54-422B-49A6-AF43-E0786CDA14CF}"/>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6D984959-6411-4964-981F-F7CA30BA944A}"/>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719B7596-88B8-4A13-8CF5-E22A4FC03F7E}"/>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2EF72FC-39CF-4035-8383-B8345CE8A717}"/>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C13BEBDC-297E-4370-ABF4-771DA4C0929D}"/>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7E14C084-B7DE-4D0D-AD3A-A54F09D0C321}"/>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124713</xdr:rowOff>
    </xdr:from>
    <xdr:to>
      <xdr:col>82</xdr:col>
      <xdr:colOff>107950</xdr:colOff>
      <xdr:row>81</xdr:row>
      <xdr:rowOff>56135</xdr:rowOff>
    </xdr:to>
    <xdr:cxnSp macro="">
      <xdr:nvCxnSpPr>
        <xdr:cNvPr id="426" name="直線コネクタ 425">
          <a:extLst>
            <a:ext uri="{FF2B5EF4-FFF2-40B4-BE49-F238E27FC236}">
              <a16:creationId xmlns:a16="http://schemas.microsoft.com/office/drawing/2014/main" id="{87F68433-1D07-4BD9-8A7D-AA3B4FECC3F6}"/>
            </a:ext>
          </a:extLst>
        </xdr:cNvPr>
        <xdr:cNvCxnSpPr/>
      </xdr:nvCxnSpPr>
      <xdr:spPr>
        <a:xfrm flipV="1">
          <a:off x="15671800" y="13669263"/>
          <a:ext cx="838200" cy="27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8912F291-53AA-497A-95F7-32E51B67AE5F}"/>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BF090F01-7344-4018-B908-A9A7A455AC9F}"/>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56135</xdr:rowOff>
    </xdr:from>
    <xdr:to>
      <xdr:col>78</xdr:col>
      <xdr:colOff>69850</xdr:colOff>
      <xdr:row>81</xdr:row>
      <xdr:rowOff>129287</xdr:rowOff>
    </xdr:to>
    <xdr:cxnSp macro="">
      <xdr:nvCxnSpPr>
        <xdr:cNvPr id="429" name="直線コネクタ 428">
          <a:extLst>
            <a:ext uri="{FF2B5EF4-FFF2-40B4-BE49-F238E27FC236}">
              <a16:creationId xmlns:a16="http://schemas.microsoft.com/office/drawing/2014/main" id="{C6BF9709-6AB1-4A1E-BA92-17710921363E}"/>
            </a:ext>
          </a:extLst>
        </xdr:cNvPr>
        <xdr:cNvCxnSpPr/>
      </xdr:nvCxnSpPr>
      <xdr:spPr>
        <a:xfrm flipV="1">
          <a:off x="14782800" y="139435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5DA2C9E6-7EAD-445C-8378-6F73587FEE03}"/>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a:extLst>
            <a:ext uri="{FF2B5EF4-FFF2-40B4-BE49-F238E27FC236}">
              <a16:creationId xmlns:a16="http://schemas.microsoft.com/office/drawing/2014/main" id="{19252DE4-84D2-4EF5-B0E8-CBA5AA097D98}"/>
            </a:ext>
          </a:extLst>
        </xdr:cNvPr>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163576</xdr:rowOff>
    </xdr:from>
    <xdr:to>
      <xdr:col>73</xdr:col>
      <xdr:colOff>180975</xdr:colOff>
      <xdr:row>81</xdr:row>
      <xdr:rowOff>129287</xdr:rowOff>
    </xdr:to>
    <xdr:cxnSp macro="">
      <xdr:nvCxnSpPr>
        <xdr:cNvPr id="432" name="直線コネクタ 431">
          <a:extLst>
            <a:ext uri="{FF2B5EF4-FFF2-40B4-BE49-F238E27FC236}">
              <a16:creationId xmlns:a16="http://schemas.microsoft.com/office/drawing/2014/main" id="{3C7FB79D-876C-48B4-ACBF-F780589ED9EA}"/>
            </a:ext>
          </a:extLst>
        </xdr:cNvPr>
        <xdr:cNvCxnSpPr/>
      </xdr:nvCxnSpPr>
      <xdr:spPr>
        <a:xfrm>
          <a:off x="13893800" y="13879576"/>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83D8D971-2F5C-4482-9ECC-BCEEAF149589}"/>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a:extLst>
            <a:ext uri="{FF2B5EF4-FFF2-40B4-BE49-F238E27FC236}">
              <a16:creationId xmlns:a16="http://schemas.microsoft.com/office/drawing/2014/main" id="{7ED8ED0E-E855-4F26-A5B4-FDC346F6D4F0}"/>
            </a:ext>
          </a:extLst>
        </xdr:cNvPr>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163576</xdr:rowOff>
    </xdr:from>
    <xdr:to>
      <xdr:col>69</xdr:col>
      <xdr:colOff>92075</xdr:colOff>
      <xdr:row>81</xdr:row>
      <xdr:rowOff>33274</xdr:rowOff>
    </xdr:to>
    <xdr:cxnSp macro="">
      <xdr:nvCxnSpPr>
        <xdr:cNvPr id="435" name="直線コネクタ 434">
          <a:extLst>
            <a:ext uri="{FF2B5EF4-FFF2-40B4-BE49-F238E27FC236}">
              <a16:creationId xmlns:a16="http://schemas.microsoft.com/office/drawing/2014/main" id="{B126D408-EFAC-4C0A-A71B-F18A534BFBC5}"/>
            </a:ext>
          </a:extLst>
        </xdr:cNvPr>
        <xdr:cNvCxnSpPr/>
      </xdr:nvCxnSpPr>
      <xdr:spPr>
        <a:xfrm flipV="1">
          <a:off x="13004800" y="138795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8D6D9045-5876-474F-8E60-9E80AA0EC614}"/>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a:extLst>
            <a:ext uri="{FF2B5EF4-FFF2-40B4-BE49-F238E27FC236}">
              <a16:creationId xmlns:a16="http://schemas.microsoft.com/office/drawing/2014/main" id="{C2DE0F25-3F55-456C-84B6-D86E6A2CD09D}"/>
            </a:ext>
          </a:extLst>
        </xdr:cNvPr>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BD59A702-8BAE-477B-A66D-688053409B97}"/>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a:extLst>
            <a:ext uri="{FF2B5EF4-FFF2-40B4-BE49-F238E27FC236}">
              <a16:creationId xmlns:a16="http://schemas.microsoft.com/office/drawing/2014/main" id="{2899FB68-A0CB-48ED-807C-25D76614D4FF}"/>
            </a:ext>
          </a:extLst>
        </xdr:cNvPr>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2154886C-C307-492B-9ED5-8704E127DF9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91DF1480-A274-4099-A453-44F48E4BB354}"/>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60957629-1D95-435E-9907-3CD18D77BAC1}"/>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5412280E-AAC6-4FDB-AD62-C15E7200C8F4}"/>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877196C8-E8B2-4B94-A05F-B770D92AD44A}"/>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73913</xdr:rowOff>
    </xdr:from>
    <xdr:to>
      <xdr:col>82</xdr:col>
      <xdr:colOff>158750</xdr:colOff>
      <xdr:row>80</xdr:row>
      <xdr:rowOff>4063</xdr:rowOff>
    </xdr:to>
    <xdr:sp macro="" textlink="">
      <xdr:nvSpPr>
        <xdr:cNvPr id="445" name="楕円 444">
          <a:extLst>
            <a:ext uri="{FF2B5EF4-FFF2-40B4-BE49-F238E27FC236}">
              <a16:creationId xmlns:a16="http://schemas.microsoft.com/office/drawing/2014/main" id="{69DC46A2-A53D-4C00-9A72-F701F88A4F92}"/>
            </a:ext>
          </a:extLst>
        </xdr:cNvPr>
        <xdr:cNvSpPr/>
      </xdr:nvSpPr>
      <xdr:spPr>
        <a:xfrm>
          <a:off x="164592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45990</xdr:rowOff>
    </xdr:from>
    <xdr:ext cx="762000" cy="259045"/>
    <xdr:sp macro="" textlink="">
      <xdr:nvSpPr>
        <xdr:cNvPr id="446" name="公債費以外該当値テキスト">
          <a:extLst>
            <a:ext uri="{FF2B5EF4-FFF2-40B4-BE49-F238E27FC236}">
              <a16:creationId xmlns:a16="http://schemas.microsoft.com/office/drawing/2014/main" id="{FC6E0A54-D216-4E63-B5C5-D24A2B8CB6C0}"/>
            </a:ext>
          </a:extLst>
        </xdr:cNvPr>
        <xdr:cNvSpPr txBox="1"/>
      </xdr:nvSpPr>
      <xdr:spPr>
        <a:xfrm>
          <a:off x="165989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5335</xdr:rowOff>
    </xdr:from>
    <xdr:to>
      <xdr:col>78</xdr:col>
      <xdr:colOff>120650</xdr:colOff>
      <xdr:row>81</xdr:row>
      <xdr:rowOff>106935</xdr:rowOff>
    </xdr:to>
    <xdr:sp macro="" textlink="">
      <xdr:nvSpPr>
        <xdr:cNvPr id="447" name="楕円 446">
          <a:extLst>
            <a:ext uri="{FF2B5EF4-FFF2-40B4-BE49-F238E27FC236}">
              <a16:creationId xmlns:a16="http://schemas.microsoft.com/office/drawing/2014/main" id="{1627ED29-519C-4E0D-B19B-6E3FEA343170}"/>
            </a:ext>
          </a:extLst>
        </xdr:cNvPr>
        <xdr:cNvSpPr/>
      </xdr:nvSpPr>
      <xdr:spPr>
        <a:xfrm>
          <a:off x="15621000" y="138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91712</xdr:rowOff>
    </xdr:from>
    <xdr:ext cx="736600" cy="259045"/>
    <xdr:sp macro="" textlink="">
      <xdr:nvSpPr>
        <xdr:cNvPr id="448" name="テキスト ボックス 447">
          <a:extLst>
            <a:ext uri="{FF2B5EF4-FFF2-40B4-BE49-F238E27FC236}">
              <a16:creationId xmlns:a16="http://schemas.microsoft.com/office/drawing/2014/main" id="{F0B573CB-ADD9-4457-B5AA-47D7D0179399}"/>
            </a:ext>
          </a:extLst>
        </xdr:cNvPr>
        <xdr:cNvSpPr txBox="1"/>
      </xdr:nvSpPr>
      <xdr:spPr>
        <a:xfrm>
          <a:off x="15290800" y="1397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78487</xdr:rowOff>
    </xdr:from>
    <xdr:to>
      <xdr:col>74</xdr:col>
      <xdr:colOff>31750</xdr:colOff>
      <xdr:row>82</xdr:row>
      <xdr:rowOff>8637</xdr:rowOff>
    </xdr:to>
    <xdr:sp macro="" textlink="">
      <xdr:nvSpPr>
        <xdr:cNvPr id="449" name="楕円 448">
          <a:extLst>
            <a:ext uri="{FF2B5EF4-FFF2-40B4-BE49-F238E27FC236}">
              <a16:creationId xmlns:a16="http://schemas.microsoft.com/office/drawing/2014/main" id="{B33B82FA-CF28-4F49-BB99-81AB298FCBD8}"/>
            </a:ext>
          </a:extLst>
        </xdr:cNvPr>
        <xdr:cNvSpPr/>
      </xdr:nvSpPr>
      <xdr:spPr>
        <a:xfrm>
          <a:off x="14732000" y="139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164864</xdr:rowOff>
    </xdr:from>
    <xdr:ext cx="762000" cy="259045"/>
    <xdr:sp macro="" textlink="">
      <xdr:nvSpPr>
        <xdr:cNvPr id="450" name="テキスト ボックス 449">
          <a:extLst>
            <a:ext uri="{FF2B5EF4-FFF2-40B4-BE49-F238E27FC236}">
              <a16:creationId xmlns:a16="http://schemas.microsoft.com/office/drawing/2014/main" id="{368BAE1A-F35C-449A-BDA4-14A372010E45}"/>
            </a:ext>
          </a:extLst>
        </xdr:cNvPr>
        <xdr:cNvSpPr txBox="1"/>
      </xdr:nvSpPr>
      <xdr:spPr>
        <a:xfrm>
          <a:off x="14401800" y="1405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112776</xdr:rowOff>
    </xdr:from>
    <xdr:to>
      <xdr:col>69</xdr:col>
      <xdr:colOff>142875</xdr:colOff>
      <xdr:row>81</xdr:row>
      <xdr:rowOff>42926</xdr:rowOff>
    </xdr:to>
    <xdr:sp macro="" textlink="">
      <xdr:nvSpPr>
        <xdr:cNvPr id="451" name="楕円 450">
          <a:extLst>
            <a:ext uri="{FF2B5EF4-FFF2-40B4-BE49-F238E27FC236}">
              <a16:creationId xmlns:a16="http://schemas.microsoft.com/office/drawing/2014/main" id="{5433422E-0000-4FF7-8FA6-D5072F33488E}"/>
            </a:ext>
          </a:extLst>
        </xdr:cNvPr>
        <xdr:cNvSpPr/>
      </xdr:nvSpPr>
      <xdr:spPr>
        <a:xfrm>
          <a:off x="13843000" y="1382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27703</xdr:rowOff>
    </xdr:from>
    <xdr:ext cx="762000" cy="259045"/>
    <xdr:sp macro="" textlink="">
      <xdr:nvSpPr>
        <xdr:cNvPr id="452" name="テキスト ボックス 451">
          <a:extLst>
            <a:ext uri="{FF2B5EF4-FFF2-40B4-BE49-F238E27FC236}">
              <a16:creationId xmlns:a16="http://schemas.microsoft.com/office/drawing/2014/main" id="{035306DD-D0B7-4027-BAFC-A3AEE636A53A}"/>
            </a:ext>
          </a:extLst>
        </xdr:cNvPr>
        <xdr:cNvSpPr txBox="1"/>
      </xdr:nvSpPr>
      <xdr:spPr>
        <a:xfrm>
          <a:off x="13512800" y="1391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153924</xdr:rowOff>
    </xdr:from>
    <xdr:to>
      <xdr:col>65</xdr:col>
      <xdr:colOff>53975</xdr:colOff>
      <xdr:row>81</xdr:row>
      <xdr:rowOff>84074</xdr:rowOff>
    </xdr:to>
    <xdr:sp macro="" textlink="">
      <xdr:nvSpPr>
        <xdr:cNvPr id="453" name="楕円 452">
          <a:extLst>
            <a:ext uri="{FF2B5EF4-FFF2-40B4-BE49-F238E27FC236}">
              <a16:creationId xmlns:a16="http://schemas.microsoft.com/office/drawing/2014/main" id="{EF9B236A-7B5D-409A-9862-D8D7955ABC3D}"/>
            </a:ext>
          </a:extLst>
        </xdr:cNvPr>
        <xdr:cNvSpPr/>
      </xdr:nvSpPr>
      <xdr:spPr>
        <a:xfrm>
          <a:off x="12954000" y="1386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68851</xdr:rowOff>
    </xdr:from>
    <xdr:ext cx="762000" cy="259045"/>
    <xdr:sp macro="" textlink="">
      <xdr:nvSpPr>
        <xdr:cNvPr id="454" name="テキスト ボックス 453">
          <a:extLst>
            <a:ext uri="{FF2B5EF4-FFF2-40B4-BE49-F238E27FC236}">
              <a16:creationId xmlns:a16="http://schemas.microsoft.com/office/drawing/2014/main" id="{EAC7FB78-3AFF-445A-9058-D194289046FB}"/>
            </a:ext>
          </a:extLst>
        </xdr:cNvPr>
        <xdr:cNvSpPr txBox="1"/>
      </xdr:nvSpPr>
      <xdr:spPr>
        <a:xfrm>
          <a:off x="12623800" y="1395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68A93119-C6FA-4728-A40A-FB1B6016C4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7244738C-9149-4F02-A11A-2A039F3979FB}"/>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8BBBCE20-162F-4F01-8531-57DF3652EE4F}"/>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2F2789B5-17F2-4FDA-A646-48109FA666FA}"/>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DE2A7F81-D890-47C8-8FE0-378B053CF546}"/>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715DC0B-8969-4F3D-8DD3-D071668E63B8}"/>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4C09C0D3-533E-4C1E-8CF8-5ECCD7C9C271}"/>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86F3A957-1ABD-45C2-A9E7-93C479AA7D87}"/>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E4FC88A0-86CB-4510-8EEC-A609D3E343C5}"/>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B2CCF0B0-BC5F-465F-843F-AFF6A7A8D2C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D93268A7-460B-4CFE-B923-0B06D46458C8}"/>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7294CFB7-1204-4AF2-BDD8-A3F504F46B2C}"/>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3846204F-2A95-4613-AD81-30D6728FE7C4}"/>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CFA089F4-3AC6-45BB-8C4A-50FB6DE0CCF9}"/>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CB669111-C107-47C8-B9FC-6F473F4C0707}"/>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35DE0CF-1C82-485B-B100-6BFF34F24EDD}"/>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238EC2E1-8559-433C-80DF-9DA07961714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66586C1A-85A6-4059-9A6A-BBEA80F9FA3E}"/>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E2CD3267-BA74-4D2A-A1F8-86B605DD8659}"/>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E4D11642-3F41-4DA9-BC1B-5A7517B6CFEF}"/>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E7F2EDA6-F630-4622-8131-0A7F471ADF98}"/>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AE2E49B5-2ECF-40C5-859A-A3A83D54F8DA}"/>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14869AB3-2316-4715-A017-27B5A0EB62D2}"/>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B348B7CF-2DDF-44C8-B17C-0D5C0AC3D375}"/>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B277C142-C837-482F-B6CD-FAA6BE585604}"/>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11364FD-5142-4DC5-8C0F-CB0C25C04D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80437588-B70D-4612-94B3-BC48FFF1D172}"/>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B8DB5154-70D5-402D-86F4-7350EC50CBDA}"/>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18E1C8EA-8512-49E3-854F-E6C8FB952FBC}"/>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FBB36418-F8EA-4891-81E7-B5CA98A984CB}"/>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D6DF14DF-0192-4C09-B3FE-73E5E0191A14}"/>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2AF199F2-286D-4332-9CAE-07FE48198734}"/>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F9898A7B-02CF-4CE7-AD0C-412FC66EB727}"/>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86597FA5-8E22-4E9D-A071-58B333B4413D}"/>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E6A017FE-5081-4884-A1D3-5868D36EA8E7}"/>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4F0F04BF-5A54-4B5C-937B-50E6CE32DA22}"/>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318EA903-1062-488A-A55F-25DC44A6A81E}"/>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5CF5E984-9335-4C3E-A946-E962FD0C75DF}"/>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8B16B7D-08EF-449A-AEC8-1B7E9706BD1B}"/>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42BB17A9-5F16-47A5-A45E-438E4C3E76A4}"/>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20FB4528-F68F-4C23-807C-FBD29D2BC2C5}"/>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839FFC52-0183-41E2-AB3F-7F6CD055EA78}"/>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E95062EF-99DB-4357-AA6E-B369A57DCC67}"/>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D4B71FF3-5E0C-4C05-A520-9A1E886CB1B3}"/>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9F123795-5083-4906-9AB7-C8749481A85C}"/>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5EA73099-9DE4-4610-B332-A918F57757A8}"/>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B86CD896-4ABD-4F42-AD29-EB0ECB4A5D69}"/>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E6F70929-10C0-4DB4-A6D2-D5D3C6DACC74}"/>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143929</xdr:rowOff>
    </xdr:from>
    <xdr:to>
      <xdr:col>29</xdr:col>
      <xdr:colOff>127000</xdr:colOff>
      <xdr:row>19</xdr:row>
      <xdr:rowOff>8306</xdr:rowOff>
    </xdr:to>
    <xdr:cxnSp macro="">
      <xdr:nvCxnSpPr>
        <xdr:cNvPr id="50" name="直線コネクタ 49">
          <a:extLst>
            <a:ext uri="{FF2B5EF4-FFF2-40B4-BE49-F238E27FC236}">
              <a16:creationId xmlns:a16="http://schemas.microsoft.com/office/drawing/2014/main" id="{3A545F17-D823-49B7-80D0-C54B2C111DBA}"/>
            </a:ext>
          </a:extLst>
        </xdr:cNvPr>
        <xdr:cNvCxnSpPr/>
      </xdr:nvCxnSpPr>
      <xdr:spPr bwMode="auto">
        <a:xfrm flipV="1">
          <a:off x="5003800" y="3277654"/>
          <a:ext cx="647700" cy="35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a:extLst>
            <a:ext uri="{FF2B5EF4-FFF2-40B4-BE49-F238E27FC236}">
              <a16:creationId xmlns:a16="http://schemas.microsoft.com/office/drawing/2014/main" id="{FF59E1FA-7E40-4231-A117-0A823EF9300A}"/>
            </a:ext>
          </a:extLst>
        </xdr:cNvPr>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19078BAD-DD23-48FD-B8F8-21BCA1A82CF2}"/>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8306</xdr:rowOff>
    </xdr:from>
    <xdr:to>
      <xdr:col>26</xdr:col>
      <xdr:colOff>50800</xdr:colOff>
      <xdr:row>19</xdr:row>
      <xdr:rowOff>17069</xdr:rowOff>
    </xdr:to>
    <xdr:cxnSp macro="">
      <xdr:nvCxnSpPr>
        <xdr:cNvPr id="53" name="直線コネクタ 52">
          <a:extLst>
            <a:ext uri="{FF2B5EF4-FFF2-40B4-BE49-F238E27FC236}">
              <a16:creationId xmlns:a16="http://schemas.microsoft.com/office/drawing/2014/main" id="{D907EAAF-930E-4DDB-A8C3-6EA62F88F7CD}"/>
            </a:ext>
          </a:extLst>
        </xdr:cNvPr>
        <xdr:cNvCxnSpPr/>
      </xdr:nvCxnSpPr>
      <xdr:spPr bwMode="auto">
        <a:xfrm flipV="1">
          <a:off x="4305300" y="3313481"/>
          <a:ext cx="698500" cy="8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1CE96865-465B-45FF-8695-5D684CE1F79E}"/>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16044</xdr:rowOff>
    </xdr:from>
    <xdr:ext cx="736600" cy="259045"/>
    <xdr:sp macro="" textlink="">
      <xdr:nvSpPr>
        <xdr:cNvPr id="55" name="テキスト ボックス 54">
          <a:extLst>
            <a:ext uri="{FF2B5EF4-FFF2-40B4-BE49-F238E27FC236}">
              <a16:creationId xmlns:a16="http://schemas.microsoft.com/office/drawing/2014/main" id="{966C4EE9-3EE9-4BD3-9B63-387BE4FF86C7}"/>
            </a:ext>
          </a:extLst>
        </xdr:cNvPr>
        <xdr:cNvSpPr txBox="1"/>
      </xdr:nvSpPr>
      <xdr:spPr>
        <a:xfrm>
          <a:off x="4622800" y="263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17069</xdr:rowOff>
    </xdr:from>
    <xdr:to>
      <xdr:col>22</xdr:col>
      <xdr:colOff>114300</xdr:colOff>
      <xdr:row>19</xdr:row>
      <xdr:rowOff>46787</xdr:rowOff>
    </xdr:to>
    <xdr:cxnSp macro="">
      <xdr:nvCxnSpPr>
        <xdr:cNvPr id="56" name="直線コネクタ 55">
          <a:extLst>
            <a:ext uri="{FF2B5EF4-FFF2-40B4-BE49-F238E27FC236}">
              <a16:creationId xmlns:a16="http://schemas.microsoft.com/office/drawing/2014/main" id="{DD032C66-4A22-49CF-89E4-D5A0D84EE9FC}"/>
            </a:ext>
          </a:extLst>
        </xdr:cNvPr>
        <xdr:cNvCxnSpPr/>
      </xdr:nvCxnSpPr>
      <xdr:spPr bwMode="auto">
        <a:xfrm flipV="1">
          <a:off x="3606800" y="3322244"/>
          <a:ext cx="698500" cy="29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162A5FFF-F670-4621-8F41-CD800E975015}"/>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53713</xdr:rowOff>
    </xdr:from>
    <xdr:ext cx="762000" cy="259045"/>
    <xdr:sp macro="" textlink="">
      <xdr:nvSpPr>
        <xdr:cNvPr id="58" name="テキスト ボックス 57">
          <a:extLst>
            <a:ext uri="{FF2B5EF4-FFF2-40B4-BE49-F238E27FC236}">
              <a16:creationId xmlns:a16="http://schemas.microsoft.com/office/drawing/2014/main" id="{03286A2F-13EF-4BC1-8A57-31559E5922AE}"/>
            </a:ext>
          </a:extLst>
        </xdr:cNvPr>
        <xdr:cNvSpPr txBox="1"/>
      </xdr:nvSpPr>
      <xdr:spPr>
        <a:xfrm>
          <a:off x="3924300" y="267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46787</xdr:rowOff>
    </xdr:from>
    <xdr:to>
      <xdr:col>18</xdr:col>
      <xdr:colOff>177800</xdr:colOff>
      <xdr:row>19</xdr:row>
      <xdr:rowOff>72022</xdr:rowOff>
    </xdr:to>
    <xdr:cxnSp macro="">
      <xdr:nvCxnSpPr>
        <xdr:cNvPr id="59" name="直線コネクタ 58">
          <a:extLst>
            <a:ext uri="{FF2B5EF4-FFF2-40B4-BE49-F238E27FC236}">
              <a16:creationId xmlns:a16="http://schemas.microsoft.com/office/drawing/2014/main" id="{467EF43A-9B06-42B6-8417-7DD7012EB3D2}"/>
            </a:ext>
          </a:extLst>
        </xdr:cNvPr>
        <xdr:cNvCxnSpPr/>
      </xdr:nvCxnSpPr>
      <xdr:spPr bwMode="auto">
        <a:xfrm flipV="1">
          <a:off x="2908300" y="3351962"/>
          <a:ext cx="698500" cy="25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5D1B21A5-E912-4FA1-8918-A50CA1E487AE}"/>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74134</xdr:rowOff>
    </xdr:from>
    <xdr:ext cx="762000" cy="259045"/>
    <xdr:sp macro="" textlink="">
      <xdr:nvSpPr>
        <xdr:cNvPr id="61" name="テキスト ボックス 60">
          <a:extLst>
            <a:ext uri="{FF2B5EF4-FFF2-40B4-BE49-F238E27FC236}">
              <a16:creationId xmlns:a16="http://schemas.microsoft.com/office/drawing/2014/main" id="{12D18397-DA64-4E9A-BEB2-02A98C135925}"/>
            </a:ext>
          </a:extLst>
        </xdr:cNvPr>
        <xdr:cNvSpPr txBox="1"/>
      </xdr:nvSpPr>
      <xdr:spPr>
        <a:xfrm>
          <a:off x="3225800" y="269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4E98116F-D805-49C7-9338-B739337660B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88206</xdr:rowOff>
    </xdr:from>
    <xdr:ext cx="762000" cy="259045"/>
    <xdr:sp macro="" textlink="">
      <xdr:nvSpPr>
        <xdr:cNvPr id="63" name="テキスト ボックス 62">
          <a:extLst>
            <a:ext uri="{FF2B5EF4-FFF2-40B4-BE49-F238E27FC236}">
              <a16:creationId xmlns:a16="http://schemas.microsoft.com/office/drawing/2014/main" id="{AE446117-77A4-4324-961A-E29068FB9EE2}"/>
            </a:ext>
          </a:extLst>
        </xdr:cNvPr>
        <xdr:cNvSpPr txBox="1"/>
      </xdr:nvSpPr>
      <xdr:spPr>
        <a:xfrm>
          <a:off x="2527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300C870-FC45-4CAE-BF51-D715B3A30C4F}"/>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4653F266-EEF4-4B0D-9475-76CF2B838631}"/>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EBCF5363-54BB-4546-A82B-D12679D8DD67}"/>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F90390B9-8AF4-443D-B778-D8F6037191FD}"/>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E543ED07-727C-419F-9A9D-AA8C98ACD3F4}"/>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93129</xdr:rowOff>
    </xdr:from>
    <xdr:to>
      <xdr:col>29</xdr:col>
      <xdr:colOff>177800</xdr:colOff>
      <xdr:row>19</xdr:row>
      <xdr:rowOff>23279</xdr:rowOff>
    </xdr:to>
    <xdr:sp macro="" textlink="">
      <xdr:nvSpPr>
        <xdr:cNvPr id="69" name="楕円 68">
          <a:extLst>
            <a:ext uri="{FF2B5EF4-FFF2-40B4-BE49-F238E27FC236}">
              <a16:creationId xmlns:a16="http://schemas.microsoft.com/office/drawing/2014/main" id="{D49A9EC5-BCFB-4118-989D-8F0A9570026C}"/>
            </a:ext>
          </a:extLst>
        </xdr:cNvPr>
        <xdr:cNvSpPr/>
      </xdr:nvSpPr>
      <xdr:spPr bwMode="auto">
        <a:xfrm>
          <a:off x="5600700" y="3226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65206</xdr:rowOff>
    </xdr:from>
    <xdr:ext cx="762000" cy="259045"/>
    <xdr:sp macro="" textlink="">
      <xdr:nvSpPr>
        <xdr:cNvPr id="70" name="人口1人当たり決算額の推移該当値テキスト130">
          <a:extLst>
            <a:ext uri="{FF2B5EF4-FFF2-40B4-BE49-F238E27FC236}">
              <a16:creationId xmlns:a16="http://schemas.microsoft.com/office/drawing/2014/main" id="{4D30A382-49BF-42B6-9FDF-2A47E4D95BD3}"/>
            </a:ext>
          </a:extLst>
        </xdr:cNvPr>
        <xdr:cNvSpPr txBox="1"/>
      </xdr:nvSpPr>
      <xdr:spPr>
        <a:xfrm>
          <a:off x="5740400" y="319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128956</xdr:rowOff>
    </xdr:from>
    <xdr:to>
      <xdr:col>26</xdr:col>
      <xdr:colOff>101600</xdr:colOff>
      <xdr:row>19</xdr:row>
      <xdr:rowOff>59106</xdr:rowOff>
    </xdr:to>
    <xdr:sp macro="" textlink="">
      <xdr:nvSpPr>
        <xdr:cNvPr id="71" name="楕円 70">
          <a:extLst>
            <a:ext uri="{FF2B5EF4-FFF2-40B4-BE49-F238E27FC236}">
              <a16:creationId xmlns:a16="http://schemas.microsoft.com/office/drawing/2014/main" id="{CA77DF3C-0F47-4DED-8C0F-FAA4408A9F2A}"/>
            </a:ext>
          </a:extLst>
        </xdr:cNvPr>
        <xdr:cNvSpPr/>
      </xdr:nvSpPr>
      <xdr:spPr bwMode="auto">
        <a:xfrm>
          <a:off x="4953000" y="3262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43883</xdr:rowOff>
    </xdr:from>
    <xdr:ext cx="736600" cy="259045"/>
    <xdr:sp macro="" textlink="">
      <xdr:nvSpPr>
        <xdr:cNvPr id="72" name="テキスト ボックス 71">
          <a:extLst>
            <a:ext uri="{FF2B5EF4-FFF2-40B4-BE49-F238E27FC236}">
              <a16:creationId xmlns:a16="http://schemas.microsoft.com/office/drawing/2014/main" id="{185586FA-F2A2-43E4-ADAF-B8083928FE74}"/>
            </a:ext>
          </a:extLst>
        </xdr:cNvPr>
        <xdr:cNvSpPr txBox="1"/>
      </xdr:nvSpPr>
      <xdr:spPr>
        <a:xfrm>
          <a:off x="4622800" y="3349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137719</xdr:rowOff>
    </xdr:from>
    <xdr:to>
      <xdr:col>22</xdr:col>
      <xdr:colOff>165100</xdr:colOff>
      <xdr:row>19</xdr:row>
      <xdr:rowOff>67869</xdr:rowOff>
    </xdr:to>
    <xdr:sp macro="" textlink="">
      <xdr:nvSpPr>
        <xdr:cNvPr id="73" name="楕円 72">
          <a:extLst>
            <a:ext uri="{FF2B5EF4-FFF2-40B4-BE49-F238E27FC236}">
              <a16:creationId xmlns:a16="http://schemas.microsoft.com/office/drawing/2014/main" id="{2B842050-001F-4BAB-8920-9FC70B51A722}"/>
            </a:ext>
          </a:extLst>
        </xdr:cNvPr>
        <xdr:cNvSpPr/>
      </xdr:nvSpPr>
      <xdr:spPr bwMode="auto">
        <a:xfrm>
          <a:off x="4254500" y="3271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52646</xdr:rowOff>
    </xdr:from>
    <xdr:ext cx="762000" cy="259045"/>
    <xdr:sp macro="" textlink="">
      <xdr:nvSpPr>
        <xdr:cNvPr id="74" name="テキスト ボックス 73">
          <a:extLst>
            <a:ext uri="{FF2B5EF4-FFF2-40B4-BE49-F238E27FC236}">
              <a16:creationId xmlns:a16="http://schemas.microsoft.com/office/drawing/2014/main" id="{C91756F2-5553-4777-988B-1B693F6EEA1C}"/>
            </a:ext>
          </a:extLst>
        </xdr:cNvPr>
        <xdr:cNvSpPr txBox="1"/>
      </xdr:nvSpPr>
      <xdr:spPr>
        <a:xfrm>
          <a:off x="3924300" y="33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167437</xdr:rowOff>
    </xdr:from>
    <xdr:to>
      <xdr:col>19</xdr:col>
      <xdr:colOff>38100</xdr:colOff>
      <xdr:row>19</xdr:row>
      <xdr:rowOff>97587</xdr:rowOff>
    </xdr:to>
    <xdr:sp macro="" textlink="">
      <xdr:nvSpPr>
        <xdr:cNvPr id="75" name="楕円 74">
          <a:extLst>
            <a:ext uri="{FF2B5EF4-FFF2-40B4-BE49-F238E27FC236}">
              <a16:creationId xmlns:a16="http://schemas.microsoft.com/office/drawing/2014/main" id="{70B14467-8592-48E7-A765-D55D9CFE10AF}"/>
            </a:ext>
          </a:extLst>
        </xdr:cNvPr>
        <xdr:cNvSpPr/>
      </xdr:nvSpPr>
      <xdr:spPr bwMode="auto">
        <a:xfrm>
          <a:off x="3556000" y="3301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82364</xdr:rowOff>
    </xdr:from>
    <xdr:ext cx="762000" cy="259045"/>
    <xdr:sp macro="" textlink="">
      <xdr:nvSpPr>
        <xdr:cNvPr id="76" name="テキスト ボックス 75">
          <a:extLst>
            <a:ext uri="{FF2B5EF4-FFF2-40B4-BE49-F238E27FC236}">
              <a16:creationId xmlns:a16="http://schemas.microsoft.com/office/drawing/2014/main" id="{5740A3C1-DBF8-4EE1-AE9F-F34F168A6964}"/>
            </a:ext>
          </a:extLst>
        </xdr:cNvPr>
        <xdr:cNvSpPr txBox="1"/>
      </xdr:nvSpPr>
      <xdr:spPr>
        <a:xfrm>
          <a:off x="3225800" y="338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21222</xdr:rowOff>
    </xdr:from>
    <xdr:to>
      <xdr:col>15</xdr:col>
      <xdr:colOff>101600</xdr:colOff>
      <xdr:row>19</xdr:row>
      <xdr:rowOff>122822</xdr:rowOff>
    </xdr:to>
    <xdr:sp macro="" textlink="">
      <xdr:nvSpPr>
        <xdr:cNvPr id="77" name="楕円 76">
          <a:extLst>
            <a:ext uri="{FF2B5EF4-FFF2-40B4-BE49-F238E27FC236}">
              <a16:creationId xmlns:a16="http://schemas.microsoft.com/office/drawing/2014/main" id="{AD145991-C029-47E4-8F5F-1FF2BA203999}"/>
            </a:ext>
          </a:extLst>
        </xdr:cNvPr>
        <xdr:cNvSpPr/>
      </xdr:nvSpPr>
      <xdr:spPr bwMode="auto">
        <a:xfrm>
          <a:off x="2857500" y="3326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107599</xdr:rowOff>
    </xdr:from>
    <xdr:ext cx="762000" cy="259045"/>
    <xdr:sp macro="" textlink="">
      <xdr:nvSpPr>
        <xdr:cNvPr id="78" name="テキスト ボックス 77">
          <a:extLst>
            <a:ext uri="{FF2B5EF4-FFF2-40B4-BE49-F238E27FC236}">
              <a16:creationId xmlns:a16="http://schemas.microsoft.com/office/drawing/2014/main" id="{10A094F2-B885-4279-8D66-3CDE7531DFFE}"/>
            </a:ext>
          </a:extLst>
        </xdr:cNvPr>
        <xdr:cNvSpPr txBox="1"/>
      </xdr:nvSpPr>
      <xdr:spPr>
        <a:xfrm>
          <a:off x="2527300" y="341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53E4C414-0EF8-4408-9992-F17C88D44063}"/>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68259F1E-94FC-419E-895F-6DB9762E186B}"/>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B02EA48B-0DDB-4379-A496-4E33E9E957A2}"/>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72303D40-709D-48EE-84CD-92CE1B883128}"/>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9D20B99F-6D11-4FB5-BFDC-F5D90859D88D}"/>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63700F9E-2348-4398-9014-395A675C34FD}"/>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C905F311-34FB-4C6E-AB9D-3F8B0EE518BD}"/>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49CE3997-CC43-4989-B2E3-DF343F31047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470620E3-1B7A-4DB8-B56C-0557033879CF}"/>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CB61C7A2-457F-4EFA-B58B-EF49199B745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7952B506-3770-488E-8851-18D5A20CE19F}"/>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88D43436-70E6-4FA9-9DE6-142FFE52A194}"/>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C7A1D56D-6DD7-4BD6-9B6D-178145FCA09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D3CD335F-2A0B-463D-856C-A32668BD9C7E}"/>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E1A40D2-9864-472E-A1DC-9E8E53F6E30E}"/>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BDEF7A21-A943-447A-B9B4-C111EA16E5A2}"/>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E92B2AB5-96D1-4297-A399-1258C38B8E6F}"/>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E3909731-80FD-4B4B-A293-EEF97D935C6F}"/>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3EBBEC13-C411-4281-8E73-AB9E82A6B688}"/>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61312951-66B9-4314-872F-54C73E30B0A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38B5A77-4027-4AEF-9DDB-273A881CEB33}"/>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D98B522-89A0-4DEB-B9CD-D3CC79B5E547}"/>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EB3180CD-AF3A-4806-AC4A-F27EA3640AF2}"/>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1D0AA137-DE6B-4BC7-BE43-A1E77E42CCBD}"/>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775DA548-B673-448B-B372-A1209B3679BD}"/>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2B233C58-5B11-4DA8-9378-95395AA7888A}"/>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76D5E9A7-E660-4F98-8456-7773F60ECC16}"/>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FBE06866-2F75-4FEA-A4EC-1C0B76E6D11E}"/>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18BCEB-5C15-4837-9D63-FE0211EBDC23}"/>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C61C644B-B22E-415D-A424-300A71566469}"/>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3BD104E6-F257-4C6A-AC21-01E44EEBED1E}"/>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CED57674-BDEC-4397-A380-DFF23027B08C}"/>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3C93D2F7-1ABC-4547-A141-756F81D7206E}"/>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23444</xdr:rowOff>
    </xdr:from>
    <xdr:to>
      <xdr:col>29</xdr:col>
      <xdr:colOff>127000</xdr:colOff>
      <xdr:row>38</xdr:row>
      <xdr:rowOff>23810</xdr:rowOff>
    </xdr:to>
    <xdr:cxnSp macro="">
      <xdr:nvCxnSpPr>
        <xdr:cNvPr id="112" name="直線コネクタ 111">
          <a:extLst>
            <a:ext uri="{FF2B5EF4-FFF2-40B4-BE49-F238E27FC236}">
              <a16:creationId xmlns:a16="http://schemas.microsoft.com/office/drawing/2014/main" id="{3D98AB53-D7D3-48E4-B155-B54F60CE9DD4}"/>
            </a:ext>
          </a:extLst>
        </xdr:cNvPr>
        <xdr:cNvCxnSpPr/>
      </xdr:nvCxnSpPr>
      <xdr:spPr bwMode="auto">
        <a:xfrm>
          <a:off x="5003800" y="7491044"/>
          <a:ext cx="647700" cy="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a:extLst>
            <a:ext uri="{FF2B5EF4-FFF2-40B4-BE49-F238E27FC236}">
              <a16:creationId xmlns:a16="http://schemas.microsoft.com/office/drawing/2014/main" id="{7D5624DE-80E7-4EED-99B1-43AF3A7AF29F}"/>
            </a:ext>
          </a:extLst>
        </xdr:cNvPr>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28AFB331-16DF-40B3-84BB-248C56E6387A}"/>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19657</xdr:rowOff>
    </xdr:from>
    <xdr:to>
      <xdr:col>26</xdr:col>
      <xdr:colOff>50800</xdr:colOff>
      <xdr:row>38</xdr:row>
      <xdr:rowOff>23444</xdr:rowOff>
    </xdr:to>
    <xdr:cxnSp macro="">
      <xdr:nvCxnSpPr>
        <xdr:cNvPr id="115" name="直線コネクタ 114">
          <a:extLst>
            <a:ext uri="{FF2B5EF4-FFF2-40B4-BE49-F238E27FC236}">
              <a16:creationId xmlns:a16="http://schemas.microsoft.com/office/drawing/2014/main" id="{11816C08-1F13-4E70-8BE9-854D5E1C998B}"/>
            </a:ext>
          </a:extLst>
        </xdr:cNvPr>
        <xdr:cNvCxnSpPr/>
      </xdr:nvCxnSpPr>
      <xdr:spPr bwMode="auto">
        <a:xfrm>
          <a:off x="4305300" y="7487257"/>
          <a:ext cx="698500" cy="3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A9AC713-4B4A-4D07-8DE8-15E2CFB47D3D}"/>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a:extLst>
            <a:ext uri="{FF2B5EF4-FFF2-40B4-BE49-F238E27FC236}">
              <a16:creationId xmlns:a16="http://schemas.microsoft.com/office/drawing/2014/main" id="{4CF41307-42A7-463E-9642-C4F91304CD0E}"/>
            </a:ext>
          </a:extLst>
        </xdr:cNvPr>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19657</xdr:rowOff>
    </xdr:from>
    <xdr:to>
      <xdr:col>22</xdr:col>
      <xdr:colOff>114300</xdr:colOff>
      <xdr:row>38</xdr:row>
      <xdr:rowOff>28832</xdr:rowOff>
    </xdr:to>
    <xdr:cxnSp macro="">
      <xdr:nvCxnSpPr>
        <xdr:cNvPr id="118" name="直線コネクタ 117">
          <a:extLst>
            <a:ext uri="{FF2B5EF4-FFF2-40B4-BE49-F238E27FC236}">
              <a16:creationId xmlns:a16="http://schemas.microsoft.com/office/drawing/2014/main" id="{C2E613F3-5F8B-495B-A2DE-3232C133BBD3}"/>
            </a:ext>
          </a:extLst>
        </xdr:cNvPr>
        <xdr:cNvCxnSpPr/>
      </xdr:nvCxnSpPr>
      <xdr:spPr bwMode="auto">
        <a:xfrm flipV="1">
          <a:off x="3606800" y="7487257"/>
          <a:ext cx="698500" cy="9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AAD8C7C1-1DA8-49F1-A7FB-330EBF14CC06}"/>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a:extLst>
            <a:ext uri="{FF2B5EF4-FFF2-40B4-BE49-F238E27FC236}">
              <a16:creationId xmlns:a16="http://schemas.microsoft.com/office/drawing/2014/main" id="{C9653D5D-13F1-497A-BD2B-460D32BD23DB}"/>
            </a:ext>
          </a:extLst>
        </xdr:cNvPr>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7949</xdr:rowOff>
    </xdr:from>
    <xdr:to>
      <xdr:col>18</xdr:col>
      <xdr:colOff>177800</xdr:colOff>
      <xdr:row>38</xdr:row>
      <xdr:rowOff>28832</xdr:rowOff>
    </xdr:to>
    <xdr:cxnSp macro="">
      <xdr:nvCxnSpPr>
        <xdr:cNvPr id="121" name="直線コネクタ 120">
          <a:extLst>
            <a:ext uri="{FF2B5EF4-FFF2-40B4-BE49-F238E27FC236}">
              <a16:creationId xmlns:a16="http://schemas.microsoft.com/office/drawing/2014/main" id="{7C7E3634-87C7-442D-991C-0C6C7CCE6C16}"/>
            </a:ext>
          </a:extLst>
        </xdr:cNvPr>
        <xdr:cNvCxnSpPr/>
      </xdr:nvCxnSpPr>
      <xdr:spPr bwMode="auto">
        <a:xfrm>
          <a:off x="2908300" y="7475549"/>
          <a:ext cx="698500" cy="20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A3B6CA98-A750-4AFD-B43D-417DF4BCB7D2}"/>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a:extLst>
            <a:ext uri="{FF2B5EF4-FFF2-40B4-BE49-F238E27FC236}">
              <a16:creationId xmlns:a16="http://schemas.microsoft.com/office/drawing/2014/main" id="{AB40D687-351E-4BB9-910D-6EAE2C0CABCB}"/>
            </a:ext>
          </a:extLst>
        </xdr:cNvPr>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417060C8-19BE-4EB7-BB59-E57A6022235F}"/>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a:extLst>
            <a:ext uri="{FF2B5EF4-FFF2-40B4-BE49-F238E27FC236}">
              <a16:creationId xmlns:a16="http://schemas.microsoft.com/office/drawing/2014/main" id="{3C8D10C8-B124-440C-98A0-5FBBFA1A4968}"/>
            </a:ext>
          </a:extLst>
        </xdr:cNvPr>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C7165E9A-9CCB-4215-979B-B71767984872}"/>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CE25C1B-6D7C-430A-85E2-750175507503}"/>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B002125C-2F98-4092-B369-ECB5C206A29C}"/>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714BF0C7-881F-47E4-8B49-75F09634F0C8}"/>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361A988A-D1F5-4E2B-974D-54CDD2F55B48}"/>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315910</xdr:rowOff>
    </xdr:from>
    <xdr:to>
      <xdr:col>29</xdr:col>
      <xdr:colOff>177800</xdr:colOff>
      <xdr:row>38</xdr:row>
      <xdr:rowOff>74610</xdr:rowOff>
    </xdr:to>
    <xdr:sp macro="" textlink="">
      <xdr:nvSpPr>
        <xdr:cNvPr id="131" name="楕円 130">
          <a:extLst>
            <a:ext uri="{FF2B5EF4-FFF2-40B4-BE49-F238E27FC236}">
              <a16:creationId xmlns:a16="http://schemas.microsoft.com/office/drawing/2014/main" id="{47CACCF7-331C-4C67-9B75-7D02E166CEFF}"/>
            </a:ext>
          </a:extLst>
        </xdr:cNvPr>
        <xdr:cNvSpPr/>
      </xdr:nvSpPr>
      <xdr:spPr bwMode="auto">
        <a:xfrm>
          <a:off x="5600700" y="7440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238300</xdr:rowOff>
    </xdr:from>
    <xdr:ext cx="762000" cy="259045"/>
    <xdr:sp macro="" textlink="">
      <xdr:nvSpPr>
        <xdr:cNvPr id="132" name="人口1人当たり決算額の推移該当値テキスト445">
          <a:extLst>
            <a:ext uri="{FF2B5EF4-FFF2-40B4-BE49-F238E27FC236}">
              <a16:creationId xmlns:a16="http://schemas.microsoft.com/office/drawing/2014/main" id="{26F081BF-D956-452B-A001-AA868A0C2496}"/>
            </a:ext>
          </a:extLst>
        </xdr:cNvPr>
        <xdr:cNvSpPr txBox="1"/>
      </xdr:nvSpPr>
      <xdr:spPr>
        <a:xfrm>
          <a:off x="5740400" y="736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315544</xdr:rowOff>
    </xdr:from>
    <xdr:to>
      <xdr:col>26</xdr:col>
      <xdr:colOff>101600</xdr:colOff>
      <xdr:row>38</xdr:row>
      <xdr:rowOff>74244</xdr:rowOff>
    </xdr:to>
    <xdr:sp macro="" textlink="">
      <xdr:nvSpPr>
        <xdr:cNvPr id="133" name="楕円 132">
          <a:extLst>
            <a:ext uri="{FF2B5EF4-FFF2-40B4-BE49-F238E27FC236}">
              <a16:creationId xmlns:a16="http://schemas.microsoft.com/office/drawing/2014/main" id="{5AC99114-F4A0-4520-9C97-D25F0A560201}"/>
            </a:ext>
          </a:extLst>
        </xdr:cNvPr>
        <xdr:cNvSpPr/>
      </xdr:nvSpPr>
      <xdr:spPr bwMode="auto">
        <a:xfrm>
          <a:off x="4953000" y="7440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59021</xdr:rowOff>
    </xdr:from>
    <xdr:ext cx="736600" cy="259045"/>
    <xdr:sp macro="" textlink="">
      <xdr:nvSpPr>
        <xdr:cNvPr id="134" name="テキスト ボックス 133">
          <a:extLst>
            <a:ext uri="{FF2B5EF4-FFF2-40B4-BE49-F238E27FC236}">
              <a16:creationId xmlns:a16="http://schemas.microsoft.com/office/drawing/2014/main" id="{AC9E2F35-1706-4837-A636-C31C16581515}"/>
            </a:ext>
          </a:extLst>
        </xdr:cNvPr>
        <xdr:cNvSpPr txBox="1"/>
      </xdr:nvSpPr>
      <xdr:spPr>
        <a:xfrm>
          <a:off x="4622800" y="7526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311757</xdr:rowOff>
    </xdr:from>
    <xdr:to>
      <xdr:col>22</xdr:col>
      <xdr:colOff>165100</xdr:colOff>
      <xdr:row>38</xdr:row>
      <xdr:rowOff>70457</xdr:rowOff>
    </xdr:to>
    <xdr:sp macro="" textlink="">
      <xdr:nvSpPr>
        <xdr:cNvPr id="135" name="楕円 134">
          <a:extLst>
            <a:ext uri="{FF2B5EF4-FFF2-40B4-BE49-F238E27FC236}">
              <a16:creationId xmlns:a16="http://schemas.microsoft.com/office/drawing/2014/main" id="{D76959A5-779E-40BD-870E-CDDCDB57B264}"/>
            </a:ext>
          </a:extLst>
        </xdr:cNvPr>
        <xdr:cNvSpPr/>
      </xdr:nvSpPr>
      <xdr:spPr bwMode="auto">
        <a:xfrm>
          <a:off x="4254500" y="7436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55234</xdr:rowOff>
    </xdr:from>
    <xdr:ext cx="762000" cy="259045"/>
    <xdr:sp macro="" textlink="">
      <xdr:nvSpPr>
        <xdr:cNvPr id="136" name="テキスト ボックス 135">
          <a:extLst>
            <a:ext uri="{FF2B5EF4-FFF2-40B4-BE49-F238E27FC236}">
              <a16:creationId xmlns:a16="http://schemas.microsoft.com/office/drawing/2014/main" id="{062CEC10-959A-4F7C-8C87-01FB999AC73F}"/>
            </a:ext>
          </a:extLst>
        </xdr:cNvPr>
        <xdr:cNvSpPr txBox="1"/>
      </xdr:nvSpPr>
      <xdr:spPr>
        <a:xfrm>
          <a:off x="3924300" y="752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320932</xdr:rowOff>
    </xdr:from>
    <xdr:to>
      <xdr:col>19</xdr:col>
      <xdr:colOff>38100</xdr:colOff>
      <xdr:row>38</xdr:row>
      <xdr:rowOff>79632</xdr:rowOff>
    </xdr:to>
    <xdr:sp macro="" textlink="">
      <xdr:nvSpPr>
        <xdr:cNvPr id="137" name="楕円 136">
          <a:extLst>
            <a:ext uri="{FF2B5EF4-FFF2-40B4-BE49-F238E27FC236}">
              <a16:creationId xmlns:a16="http://schemas.microsoft.com/office/drawing/2014/main" id="{C8FA9DD0-5D08-445A-BAED-347CE6B47946}"/>
            </a:ext>
          </a:extLst>
        </xdr:cNvPr>
        <xdr:cNvSpPr/>
      </xdr:nvSpPr>
      <xdr:spPr bwMode="auto">
        <a:xfrm>
          <a:off x="3556000" y="7445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64409</xdr:rowOff>
    </xdr:from>
    <xdr:ext cx="762000" cy="259045"/>
    <xdr:sp macro="" textlink="">
      <xdr:nvSpPr>
        <xdr:cNvPr id="138" name="テキスト ボックス 137">
          <a:extLst>
            <a:ext uri="{FF2B5EF4-FFF2-40B4-BE49-F238E27FC236}">
              <a16:creationId xmlns:a16="http://schemas.microsoft.com/office/drawing/2014/main" id="{02F58850-FF36-45EF-88F6-FD2B60074AAC}"/>
            </a:ext>
          </a:extLst>
        </xdr:cNvPr>
        <xdr:cNvSpPr txBox="1"/>
      </xdr:nvSpPr>
      <xdr:spPr>
        <a:xfrm>
          <a:off x="3225800" y="753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300049</xdr:rowOff>
    </xdr:from>
    <xdr:to>
      <xdr:col>15</xdr:col>
      <xdr:colOff>101600</xdr:colOff>
      <xdr:row>38</xdr:row>
      <xdr:rowOff>58749</xdr:rowOff>
    </xdr:to>
    <xdr:sp macro="" textlink="">
      <xdr:nvSpPr>
        <xdr:cNvPr id="139" name="楕円 138">
          <a:extLst>
            <a:ext uri="{FF2B5EF4-FFF2-40B4-BE49-F238E27FC236}">
              <a16:creationId xmlns:a16="http://schemas.microsoft.com/office/drawing/2014/main" id="{9822B338-8967-4F0C-942E-EF1165EF52D7}"/>
            </a:ext>
          </a:extLst>
        </xdr:cNvPr>
        <xdr:cNvSpPr/>
      </xdr:nvSpPr>
      <xdr:spPr bwMode="auto">
        <a:xfrm>
          <a:off x="2857500" y="7424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43526</xdr:rowOff>
    </xdr:from>
    <xdr:ext cx="762000" cy="259045"/>
    <xdr:sp macro="" textlink="">
      <xdr:nvSpPr>
        <xdr:cNvPr id="140" name="テキスト ボックス 139">
          <a:extLst>
            <a:ext uri="{FF2B5EF4-FFF2-40B4-BE49-F238E27FC236}">
              <a16:creationId xmlns:a16="http://schemas.microsoft.com/office/drawing/2014/main" id="{761057ED-673C-417D-B3C6-C60D2393F9E0}"/>
            </a:ext>
          </a:extLst>
        </xdr:cNvPr>
        <xdr:cNvSpPr txBox="1"/>
      </xdr:nvSpPr>
      <xdr:spPr>
        <a:xfrm>
          <a:off x="2527300" y="751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8E259DF-A1C9-43AE-8D04-F29FFAA52B9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8BE98501-E9F8-4F5D-B5BF-544B193DBC09}"/>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5DD1D315-2CDD-45D6-B77C-B2E7843C8211}"/>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510EB803-C8AC-4F6E-8633-43870AA7E3A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777CDA1-0801-4880-8E16-0F6EDECB735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6BE4108-9598-478A-8D0F-A32D0DF2288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5012016-111B-4885-AF18-F740380C494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2D9D26F-882C-4407-BCFA-333E4341A84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0D79CA1-8160-43E5-A2B4-7C402A77E5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FA8CBE64-E1C6-482E-8E3F-4EE4ACC54D1D}"/>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34,127
33,759
222.85
24,623,861
23,395,404
1,221,139
10,091,878
17,206,897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29A02A7-770F-4576-9D0A-D415DF6C122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D98B9F3-4E4C-4587-9F37-D0F76C98CF9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72494DF-6A0C-43C0-843A-0BDF4E5254F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FB57F3F-0AEA-4E57-9F1A-D1AD18DFEFA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5025E52-EEFE-4129-B78E-0A23BE584AC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737C4853-5CF1-4013-9B98-D00B55A35526}"/>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50CDDAED-947A-4CDE-8CD0-E30749A3B31C}"/>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391AFB2C-870E-4C6C-938E-BA085679CA3A}"/>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E7FEB16E-0F37-47C2-BE34-58D52E2A459B}"/>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26C1AD1-E34C-452A-A23D-2E288E23F13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18E5937D-CDC4-4281-9381-72C30108BACF}"/>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D4126512-EC74-489A-85BE-AD6F392073E5}"/>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797BBB5E-B4AD-4D06-9B3F-513C722D828D}"/>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4CE50699-D18D-4737-A5BC-D084F7269079}"/>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CA8B908-051F-4221-BCAE-9C4FBEDBBFE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70494AD1-1BC9-4159-A98D-82DF8E1E55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DBDE47B-C729-42F2-88A6-E3BA929E109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6E0B557A-82AF-429F-8AFE-DF103EFD4542}"/>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8DC80599-2293-41D7-AA22-22AF056C9FD5}"/>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7DD0CD0B-31E0-4D66-8245-992BE5DA5D68}"/>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626037C7-965B-480B-86AF-58F3EFB7C8E9}"/>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CDBBAB46-ECE5-42BC-AAF6-D52990EEE7E8}"/>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8F6641A8-BD03-416F-81C5-977ABFFD4C5F}"/>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55B1AF7A-DCB7-4045-ADED-5A6F67C26D1A}"/>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984CCE71-18E1-4D82-ADF8-9063B81AF7C1}"/>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B57D7CBE-13ED-41BF-89C4-BF4F11CC3DA4}"/>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5044716E-526E-4135-95E1-E5AB34EF7F5D}"/>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2232B711-D609-4F20-B124-40F531C6C1B9}"/>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4F73EBC-A640-4F89-BDEC-18CF9D8173FB}"/>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89F8487E-ADCD-4DF0-9EC0-B38D1185944E}"/>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FC0F44F9-E151-452B-82C8-64A4D7536917}"/>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4362A414-E6D6-4073-B329-BC7E3CEC6B66}"/>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30592132-1E10-4E85-84A9-17D5BF0A7253}"/>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A24FD52C-CF7D-4885-9C52-FC19138F09A9}"/>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3B150C5-EB69-43F4-96B3-4ECECA05DE31}"/>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404A0D4B-FE50-455A-8020-672DC13F6173}"/>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21DD49BD-C650-4A3C-9D36-6904254E8467}"/>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EF8AE89-C4FC-4DA9-9124-16E6E0C78F18}"/>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6E29B51-DE2F-47BA-A952-54AD8D9AB804}"/>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1E3D2B72-E29F-4EB1-9ABB-1F4A90D3C7D9}"/>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922885A0-8DAC-4752-AB4F-0F40E0516BD3}"/>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519CEA7B-71B1-46C5-99A1-E6A894E18A2F}"/>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599AEC95-61C4-4249-809D-E0531FBA9053}"/>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DC06ED93-078C-4524-A21C-D6751DF1C539}"/>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A60D42D8-CE12-4098-881E-8173729F23FD}"/>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C0B351A5-3DAD-4123-9CA6-4040C37AA152}"/>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434E50D5-702E-4FB0-8512-5B55AA243EAA}"/>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7BEF2960-CE63-4D6A-87C5-F3EEE416FC64}"/>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614B9C73-E249-4CBC-A473-181CF669E27A}"/>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75197</xdr:rowOff>
    </xdr:from>
    <xdr:to>
      <xdr:col>24</xdr:col>
      <xdr:colOff>63500</xdr:colOff>
      <xdr:row>38</xdr:row>
      <xdr:rowOff>110147</xdr:rowOff>
    </xdr:to>
    <xdr:cxnSp macro="">
      <xdr:nvCxnSpPr>
        <xdr:cNvPr id="61" name="直線コネクタ 60">
          <a:extLst>
            <a:ext uri="{FF2B5EF4-FFF2-40B4-BE49-F238E27FC236}">
              <a16:creationId xmlns:a16="http://schemas.microsoft.com/office/drawing/2014/main" id="{A3F6F397-597A-4C06-B103-398F69FC46C0}"/>
            </a:ext>
          </a:extLst>
        </xdr:cNvPr>
        <xdr:cNvCxnSpPr/>
      </xdr:nvCxnSpPr>
      <xdr:spPr>
        <a:xfrm flipV="1">
          <a:off x="3797300" y="6590297"/>
          <a:ext cx="838200" cy="3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a:extLst>
            <a:ext uri="{FF2B5EF4-FFF2-40B4-BE49-F238E27FC236}">
              <a16:creationId xmlns:a16="http://schemas.microsoft.com/office/drawing/2014/main" id="{FC94E3A9-FD3A-405D-BCF1-6FCE2F7B5BF9}"/>
            </a:ext>
          </a:extLst>
        </xdr:cNvPr>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C15C3153-626C-4E33-AE9F-DD687E74E2F5}"/>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110147</xdr:rowOff>
    </xdr:from>
    <xdr:to>
      <xdr:col>19</xdr:col>
      <xdr:colOff>177800</xdr:colOff>
      <xdr:row>38</xdr:row>
      <xdr:rowOff>154381</xdr:rowOff>
    </xdr:to>
    <xdr:cxnSp macro="">
      <xdr:nvCxnSpPr>
        <xdr:cNvPr id="64" name="直線コネクタ 63">
          <a:extLst>
            <a:ext uri="{FF2B5EF4-FFF2-40B4-BE49-F238E27FC236}">
              <a16:creationId xmlns:a16="http://schemas.microsoft.com/office/drawing/2014/main" id="{D24E88D1-5E8E-4C7F-817C-244BEEF1E826}"/>
            </a:ext>
          </a:extLst>
        </xdr:cNvPr>
        <xdr:cNvCxnSpPr/>
      </xdr:nvCxnSpPr>
      <xdr:spPr>
        <a:xfrm flipV="1">
          <a:off x="2908300" y="6625247"/>
          <a:ext cx="889000" cy="4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43C753F4-D26A-4B75-B9E5-FE398F00B867}"/>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a:extLst>
            <a:ext uri="{FF2B5EF4-FFF2-40B4-BE49-F238E27FC236}">
              <a16:creationId xmlns:a16="http://schemas.microsoft.com/office/drawing/2014/main" id="{D215FDE2-ACCD-4F3C-89AA-5A3BBB3B6FB4}"/>
            </a:ext>
          </a:extLst>
        </xdr:cNvPr>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154381</xdr:rowOff>
    </xdr:from>
    <xdr:to>
      <xdr:col>15</xdr:col>
      <xdr:colOff>50800</xdr:colOff>
      <xdr:row>38</xdr:row>
      <xdr:rowOff>159880</xdr:rowOff>
    </xdr:to>
    <xdr:cxnSp macro="">
      <xdr:nvCxnSpPr>
        <xdr:cNvPr id="67" name="直線コネクタ 66">
          <a:extLst>
            <a:ext uri="{FF2B5EF4-FFF2-40B4-BE49-F238E27FC236}">
              <a16:creationId xmlns:a16="http://schemas.microsoft.com/office/drawing/2014/main" id="{80FEBE92-ED4D-4EE3-9AF2-8A48590DFCB0}"/>
            </a:ext>
          </a:extLst>
        </xdr:cNvPr>
        <xdr:cNvCxnSpPr/>
      </xdr:nvCxnSpPr>
      <xdr:spPr>
        <a:xfrm flipV="1">
          <a:off x="2019300" y="6669481"/>
          <a:ext cx="889000" cy="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C5DFF9C-15E4-42CD-AAAD-5E74E0BA8D98}"/>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macro="" textlink="">
      <xdr:nvSpPr>
        <xdr:cNvPr id="69" name="テキスト ボックス 68">
          <a:extLst>
            <a:ext uri="{FF2B5EF4-FFF2-40B4-BE49-F238E27FC236}">
              <a16:creationId xmlns:a16="http://schemas.microsoft.com/office/drawing/2014/main" id="{7736676A-8850-4FDC-AC6B-C88CB4644E26}"/>
            </a:ext>
          </a:extLst>
        </xdr:cNvPr>
        <xdr:cNvSpPr txBox="1"/>
      </xdr:nvSpPr>
      <xdr:spPr>
        <a:xfrm>
          <a:off x="2641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159880</xdr:rowOff>
    </xdr:from>
    <xdr:to>
      <xdr:col>10</xdr:col>
      <xdr:colOff>114300</xdr:colOff>
      <xdr:row>38</xdr:row>
      <xdr:rowOff>166230</xdr:rowOff>
    </xdr:to>
    <xdr:cxnSp macro="">
      <xdr:nvCxnSpPr>
        <xdr:cNvPr id="70" name="直線コネクタ 69">
          <a:extLst>
            <a:ext uri="{FF2B5EF4-FFF2-40B4-BE49-F238E27FC236}">
              <a16:creationId xmlns:a16="http://schemas.microsoft.com/office/drawing/2014/main" id="{F9343780-38D9-4295-9224-729C28075EA9}"/>
            </a:ext>
          </a:extLst>
        </xdr:cNvPr>
        <xdr:cNvCxnSpPr/>
      </xdr:nvCxnSpPr>
      <xdr:spPr>
        <a:xfrm flipV="1">
          <a:off x="1130300" y="667498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FBE80B14-70EA-4992-93EA-96B247DAFD43}"/>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68419</xdr:rowOff>
    </xdr:from>
    <xdr:ext cx="534377" cy="259045"/>
    <xdr:sp macro="" textlink="">
      <xdr:nvSpPr>
        <xdr:cNvPr id="72" name="テキスト ボックス 71">
          <a:extLst>
            <a:ext uri="{FF2B5EF4-FFF2-40B4-BE49-F238E27FC236}">
              <a16:creationId xmlns:a16="http://schemas.microsoft.com/office/drawing/2014/main" id="{0CF34F31-D415-4DA7-8AA3-1907732427F0}"/>
            </a:ext>
          </a:extLst>
        </xdr:cNvPr>
        <xdr:cNvSpPr txBox="1"/>
      </xdr:nvSpPr>
      <xdr:spPr>
        <a:xfrm>
          <a:off x="1752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29FEF227-DA4F-495B-899B-146CF2F0ED1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79443</xdr:rowOff>
    </xdr:from>
    <xdr:ext cx="534377" cy="259045"/>
    <xdr:sp macro="" textlink="">
      <xdr:nvSpPr>
        <xdr:cNvPr id="74" name="テキスト ボックス 73">
          <a:extLst>
            <a:ext uri="{FF2B5EF4-FFF2-40B4-BE49-F238E27FC236}">
              <a16:creationId xmlns:a16="http://schemas.microsoft.com/office/drawing/2014/main" id="{F617A2F3-148B-413D-8B57-597F40701CB9}"/>
            </a:ext>
          </a:extLst>
        </xdr:cNvPr>
        <xdr:cNvSpPr txBox="1"/>
      </xdr:nvSpPr>
      <xdr:spPr>
        <a:xfrm>
          <a:off x="863111" y="60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C417236A-D47E-4CC4-B220-8389CAD22D2A}"/>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454BDD94-F0E1-4842-AF7F-BC6889DC834B}"/>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95360AAB-0EE1-41D2-8AB6-B899BE9AEB42}"/>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40C0D777-3285-4B96-87E3-33B9D7AD1CDB}"/>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AB875856-D48B-4D15-9604-669B457405FD}"/>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24397</xdr:rowOff>
    </xdr:from>
    <xdr:to>
      <xdr:col>24</xdr:col>
      <xdr:colOff>114300</xdr:colOff>
      <xdr:row>38</xdr:row>
      <xdr:rowOff>125997</xdr:rowOff>
    </xdr:to>
    <xdr:sp macro="" textlink="">
      <xdr:nvSpPr>
        <xdr:cNvPr id="80" name="楕円 79">
          <a:extLst>
            <a:ext uri="{FF2B5EF4-FFF2-40B4-BE49-F238E27FC236}">
              <a16:creationId xmlns:a16="http://schemas.microsoft.com/office/drawing/2014/main" id="{2CCED31A-FC53-41A9-B2FA-FFE540D9F703}"/>
            </a:ext>
          </a:extLst>
        </xdr:cNvPr>
        <xdr:cNvSpPr/>
      </xdr:nvSpPr>
      <xdr:spPr>
        <a:xfrm>
          <a:off x="4584700" y="653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2824</xdr:rowOff>
    </xdr:from>
    <xdr:ext cx="534377" cy="259045"/>
    <xdr:sp macro="" textlink="">
      <xdr:nvSpPr>
        <xdr:cNvPr id="81" name="人件費該当値テキスト">
          <a:extLst>
            <a:ext uri="{FF2B5EF4-FFF2-40B4-BE49-F238E27FC236}">
              <a16:creationId xmlns:a16="http://schemas.microsoft.com/office/drawing/2014/main" id="{8F9B3F58-497D-4CE3-B9D5-B8B31F59B56B}"/>
            </a:ext>
          </a:extLst>
        </xdr:cNvPr>
        <xdr:cNvSpPr txBox="1"/>
      </xdr:nvSpPr>
      <xdr:spPr>
        <a:xfrm>
          <a:off x="4686300" y="651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59347</xdr:rowOff>
    </xdr:from>
    <xdr:to>
      <xdr:col>20</xdr:col>
      <xdr:colOff>38100</xdr:colOff>
      <xdr:row>38</xdr:row>
      <xdr:rowOff>160947</xdr:rowOff>
    </xdr:to>
    <xdr:sp macro="" textlink="">
      <xdr:nvSpPr>
        <xdr:cNvPr id="82" name="楕円 81">
          <a:extLst>
            <a:ext uri="{FF2B5EF4-FFF2-40B4-BE49-F238E27FC236}">
              <a16:creationId xmlns:a16="http://schemas.microsoft.com/office/drawing/2014/main" id="{8289A8E0-A01A-4F11-A389-4F224044ACF3}"/>
            </a:ext>
          </a:extLst>
        </xdr:cNvPr>
        <xdr:cNvSpPr/>
      </xdr:nvSpPr>
      <xdr:spPr>
        <a:xfrm>
          <a:off x="3746500" y="65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152074</xdr:rowOff>
    </xdr:from>
    <xdr:ext cx="534377" cy="259045"/>
    <xdr:sp macro="" textlink="">
      <xdr:nvSpPr>
        <xdr:cNvPr id="83" name="テキスト ボックス 82">
          <a:extLst>
            <a:ext uri="{FF2B5EF4-FFF2-40B4-BE49-F238E27FC236}">
              <a16:creationId xmlns:a16="http://schemas.microsoft.com/office/drawing/2014/main" id="{B27D0119-8372-4C18-ACF9-9F5774D0AF5F}"/>
            </a:ext>
          </a:extLst>
        </xdr:cNvPr>
        <xdr:cNvSpPr txBox="1"/>
      </xdr:nvSpPr>
      <xdr:spPr>
        <a:xfrm>
          <a:off x="3530111" y="66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103581</xdr:rowOff>
    </xdr:from>
    <xdr:to>
      <xdr:col>15</xdr:col>
      <xdr:colOff>101600</xdr:colOff>
      <xdr:row>39</xdr:row>
      <xdr:rowOff>33731</xdr:rowOff>
    </xdr:to>
    <xdr:sp macro="" textlink="">
      <xdr:nvSpPr>
        <xdr:cNvPr id="84" name="楕円 83">
          <a:extLst>
            <a:ext uri="{FF2B5EF4-FFF2-40B4-BE49-F238E27FC236}">
              <a16:creationId xmlns:a16="http://schemas.microsoft.com/office/drawing/2014/main" id="{CE5F9077-9AA2-491A-B675-ED2016078429}"/>
            </a:ext>
          </a:extLst>
        </xdr:cNvPr>
        <xdr:cNvSpPr/>
      </xdr:nvSpPr>
      <xdr:spPr>
        <a:xfrm>
          <a:off x="2857500" y="661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24858</xdr:rowOff>
    </xdr:from>
    <xdr:ext cx="534377" cy="259045"/>
    <xdr:sp macro="" textlink="">
      <xdr:nvSpPr>
        <xdr:cNvPr id="85" name="テキスト ボックス 84">
          <a:extLst>
            <a:ext uri="{FF2B5EF4-FFF2-40B4-BE49-F238E27FC236}">
              <a16:creationId xmlns:a16="http://schemas.microsoft.com/office/drawing/2014/main" id="{0F0E445B-CDEA-42D2-BF80-DA9E9E6A991C}"/>
            </a:ext>
          </a:extLst>
        </xdr:cNvPr>
        <xdr:cNvSpPr txBox="1"/>
      </xdr:nvSpPr>
      <xdr:spPr>
        <a:xfrm>
          <a:off x="2641111" y="671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109080</xdr:rowOff>
    </xdr:from>
    <xdr:to>
      <xdr:col>10</xdr:col>
      <xdr:colOff>165100</xdr:colOff>
      <xdr:row>39</xdr:row>
      <xdr:rowOff>39230</xdr:rowOff>
    </xdr:to>
    <xdr:sp macro="" textlink="">
      <xdr:nvSpPr>
        <xdr:cNvPr id="86" name="楕円 85">
          <a:extLst>
            <a:ext uri="{FF2B5EF4-FFF2-40B4-BE49-F238E27FC236}">
              <a16:creationId xmlns:a16="http://schemas.microsoft.com/office/drawing/2014/main" id="{A94673F7-4259-4105-9917-AA2D6DC7EAE9}"/>
            </a:ext>
          </a:extLst>
        </xdr:cNvPr>
        <xdr:cNvSpPr/>
      </xdr:nvSpPr>
      <xdr:spPr>
        <a:xfrm>
          <a:off x="1968500" y="662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30357</xdr:rowOff>
    </xdr:from>
    <xdr:ext cx="534377" cy="259045"/>
    <xdr:sp macro="" textlink="">
      <xdr:nvSpPr>
        <xdr:cNvPr id="87" name="テキスト ボックス 86">
          <a:extLst>
            <a:ext uri="{FF2B5EF4-FFF2-40B4-BE49-F238E27FC236}">
              <a16:creationId xmlns:a16="http://schemas.microsoft.com/office/drawing/2014/main" id="{A035B65D-2DA3-4453-8AAF-040B5744F4F1}"/>
            </a:ext>
          </a:extLst>
        </xdr:cNvPr>
        <xdr:cNvSpPr txBox="1"/>
      </xdr:nvSpPr>
      <xdr:spPr>
        <a:xfrm>
          <a:off x="1752111" y="67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115430</xdr:rowOff>
    </xdr:from>
    <xdr:to>
      <xdr:col>6</xdr:col>
      <xdr:colOff>38100</xdr:colOff>
      <xdr:row>39</xdr:row>
      <xdr:rowOff>45580</xdr:rowOff>
    </xdr:to>
    <xdr:sp macro="" textlink="">
      <xdr:nvSpPr>
        <xdr:cNvPr id="88" name="楕円 87">
          <a:extLst>
            <a:ext uri="{FF2B5EF4-FFF2-40B4-BE49-F238E27FC236}">
              <a16:creationId xmlns:a16="http://schemas.microsoft.com/office/drawing/2014/main" id="{3CB5730B-859F-48F6-9FB6-9ED1B45A3CF8}"/>
            </a:ext>
          </a:extLst>
        </xdr:cNvPr>
        <xdr:cNvSpPr/>
      </xdr:nvSpPr>
      <xdr:spPr>
        <a:xfrm>
          <a:off x="1079500" y="663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36707</xdr:rowOff>
    </xdr:from>
    <xdr:ext cx="534377" cy="259045"/>
    <xdr:sp macro="" textlink="">
      <xdr:nvSpPr>
        <xdr:cNvPr id="89" name="テキスト ボックス 88">
          <a:extLst>
            <a:ext uri="{FF2B5EF4-FFF2-40B4-BE49-F238E27FC236}">
              <a16:creationId xmlns:a16="http://schemas.microsoft.com/office/drawing/2014/main" id="{BFCEA323-4D9A-4A20-98D4-CFFB06F2FA55}"/>
            </a:ext>
          </a:extLst>
        </xdr:cNvPr>
        <xdr:cNvSpPr txBox="1"/>
      </xdr:nvSpPr>
      <xdr:spPr>
        <a:xfrm>
          <a:off x="863111" y="672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DB9524C-1DBC-4A77-B5CB-B3EE1211F7E6}"/>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1C68A58E-B723-4362-BAC3-90CBC246E27E}"/>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D65E6C9E-8422-47E7-81E0-7DA693456373}"/>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F0BE90D1-3A40-482A-9058-F52AB02CE95E}"/>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8A4E1A96-6749-4013-907C-ED8F96164B7D}"/>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64F93604-D1F4-4F83-AEA5-BEAEC1CBE3FA}"/>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24A9DAE9-EACA-4441-937B-FC15C2DE599C}"/>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D38333E4-E8C7-4EC1-ACB0-8CF6C4446424}"/>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485DE19F-8682-4A39-BCC3-BEA302898F78}"/>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1DCAEFEA-EDA9-48F4-BA7E-97BE0DDAC45C}"/>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29CD88F7-A980-4D1B-8EA1-047687749759}"/>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28FA54-2D32-4254-9B2E-7B4C623A9949}"/>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44A379E-179D-43ED-A027-540A895A2D61}"/>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E5CDC1BE-20BC-498A-B46F-C13D0DD27EAD}"/>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9ADC966A-D156-4F57-B6B6-B0884D61A9A2}"/>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AA3D9518-CC2F-4F14-A7F7-5418DE26E285}"/>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FCBA6B11-204D-4BC7-A0E5-ECF9A86FF748}"/>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BFDC2CC9-3037-476B-8489-65D310850697}"/>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8F866B5D-4512-425B-AF4F-E7D2F4A79DE6}"/>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514E5EC0-3496-4289-83DD-54D00C7EC2A7}"/>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E28BFD20-E851-4244-A226-AEFD1FBFACC9}"/>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3233A005-E928-40DF-98D9-A71F6E2E7217}"/>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536E31F5-5D4A-4490-8248-85C4B1620DD1}"/>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977CD150-F62D-4207-93EC-82B509696134}"/>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AFACD2C3-3238-4754-A8DB-4BD3AF8D94E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1D245FC9-A31F-4E7F-9442-4C685CB5B858}"/>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119268</xdr:rowOff>
    </xdr:from>
    <xdr:to>
      <xdr:col>24</xdr:col>
      <xdr:colOff>63500</xdr:colOff>
      <xdr:row>57</xdr:row>
      <xdr:rowOff>134685</xdr:rowOff>
    </xdr:to>
    <xdr:cxnSp macro="">
      <xdr:nvCxnSpPr>
        <xdr:cNvPr id="116" name="直線コネクタ 115">
          <a:extLst>
            <a:ext uri="{FF2B5EF4-FFF2-40B4-BE49-F238E27FC236}">
              <a16:creationId xmlns:a16="http://schemas.microsoft.com/office/drawing/2014/main" id="{D926628F-627A-4A77-958D-5D598F56C4F4}"/>
            </a:ext>
          </a:extLst>
        </xdr:cNvPr>
        <xdr:cNvCxnSpPr/>
      </xdr:nvCxnSpPr>
      <xdr:spPr>
        <a:xfrm flipV="1">
          <a:off x="3797300" y="9891918"/>
          <a:ext cx="838200" cy="1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FADB3CDC-5D5B-4D87-BA49-750276BC921A}"/>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DE97E2E-05F3-4B39-9292-12231342B635}"/>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134685</xdr:rowOff>
    </xdr:from>
    <xdr:to>
      <xdr:col>19</xdr:col>
      <xdr:colOff>177800</xdr:colOff>
      <xdr:row>58</xdr:row>
      <xdr:rowOff>14299</xdr:rowOff>
    </xdr:to>
    <xdr:cxnSp macro="">
      <xdr:nvCxnSpPr>
        <xdr:cNvPr id="119" name="直線コネクタ 118">
          <a:extLst>
            <a:ext uri="{FF2B5EF4-FFF2-40B4-BE49-F238E27FC236}">
              <a16:creationId xmlns:a16="http://schemas.microsoft.com/office/drawing/2014/main" id="{D98A3B41-085D-484D-B7A6-1D297DCBB9C1}"/>
            </a:ext>
          </a:extLst>
        </xdr:cNvPr>
        <xdr:cNvCxnSpPr/>
      </xdr:nvCxnSpPr>
      <xdr:spPr>
        <a:xfrm flipV="1">
          <a:off x="2908300" y="9907335"/>
          <a:ext cx="889000" cy="5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91F8F50B-EEBA-44F3-817B-0CE7723EB55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id="{462ED6DF-84F8-40A0-95A6-35E38E67FBC8}"/>
            </a:ext>
          </a:extLst>
        </xdr:cNvPr>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2858</xdr:rowOff>
    </xdr:from>
    <xdr:to>
      <xdr:col>15</xdr:col>
      <xdr:colOff>50800</xdr:colOff>
      <xdr:row>58</xdr:row>
      <xdr:rowOff>14299</xdr:rowOff>
    </xdr:to>
    <xdr:cxnSp macro="">
      <xdr:nvCxnSpPr>
        <xdr:cNvPr id="122" name="直線コネクタ 121">
          <a:extLst>
            <a:ext uri="{FF2B5EF4-FFF2-40B4-BE49-F238E27FC236}">
              <a16:creationId xmlns:a16="http://schemas.microsoft.com/office/drawing/2014/main" id="{B03D0E41-AD2D-4037-8989-8F37A6E7DC74}"/>
            </a:ext>
          </a:extLst>
        </xdr:cNvPr>
        <xdr:cNvCxnSpPr/>
      </xdr:nvCxnSpPr>
      <xdr:spPr>
        <a:xfrm>
          <a:off x="2019300" y="9946958"/>
          <a:ext cx="889000" cy="1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39C94271-5934-4E20-B25E-1E1E01DC0B1F}"/>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a:extLst>
            <a:ext uri="{FF2B5EF4-FFF2-40B4-BE49-F238E27FC236}">
              <a16:creationId xmlns:a16="http://schemas.microsoft.com/office/drawing/2014/main" id="{E432F7BD-4E79-462E-879F-D53983CD3153}"/>
            </a:ext>
          </a:extLst>
        </xdr:cNvPr>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168549</xdr:rowOff>
    </xdr:from>
    <xdr:to>
      <xdr:col>10</xdr:col>
      <xdr:colOff>114300</xdr:colOff>
      <xdr:row>58</xdr:row>
      <xdr:rowOff>2858</xdr:rowOff>
    </xdr:to>
    <xdr:cxnSp macro="">
      <xdr:nvCxnSpPr>
        <xdr:cNvPr id="125" name="直線コネクタ 124">
          <a:extLst>
            <a:ext uri="{FF2B5EF4-FFF2-40B4-BE49-F238E27FC236}">
              <a16:creationId xmlns:a16="http://schemas.microsoft.com/office/drawing/2014/main" id="{0E6B04B6-C2F0-41F7-822C-0F2402FE8F56}"/>
            </a:ext>
          </a:extLst>
        </xdr:cNvPr>
        <xdr:cNvCxnSpPr/>
      </xdr:nvCxnSpPr>
      <xdr:spPr>
        <a:xfrm>
          <a:off x="1130300" y="9941199"/>
          <a:ext cx="889000" cy="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213CAF84-DEF1-42D7-9C9E-30079352DD8D}"/>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a:extLst>
            <a:ext uri="{FF2B5EF4-FFF2-40B4-BE49-F238E27FC236}">
              <a16:creationId xmlns:a16="http://schemas.microsoft.com/office/drawing/2014/main" id="{BB1EB002-9620-4509-8F95-4D0827D52242}"/>
            </a:ext>
          </a:extLst>
        </xdr:cNvPr>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96D65C91-13FF-42D0-A4E9-401686F6C507}"/>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macro="" textlink="">
      <xdr:nvSpPr>
        <xdr:cNvPr id="129" name="テキスト ボックス 128">
          <a:extLst>
            <a:ext uri="{FF2B5EF4-FFF2-40B4-BE49-F238E27FC236}">
              <a16:creationId xmlns:a16="http://schemas.microsoft.com/office/drawing/2014/main" id="{A05A1EE1-84D1-4C0B-A0AD-DEE604D8AAB2}"/>
            </a:ext>
          </a:extLst>
        </xdr:cNvPr>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4BBC8687-5703-42AD-92A8-3FD0A8D473EC}"/>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17EAF3E5-DE47-474D-BD7E-D2EFB57658B9}"/>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462B33F0-4587-4815-A026-A9799AA302A8}"/>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1C28F9BA-0C46-4734-8181-650950FFA14D}"/>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A73A2993-BEBE-477D-B6C4-C33544AB65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68468</xdr:rowOff>
    </xdr:from>
    <xdr:to>
      <xdr:col>24</xdr:col>
      <xdr:colOff>114300</xdr:colOff>
      <xdr:row>57</xdr:row>
      <xdr:rowOff>170068</xdr:rowOff>
    </xdr:to>
    <xdr:sp macro="" textlink="">
      <xdr:nvSpPr>
        <xdr:cNvPr id="135" name="楕円 134">
          <a:extLst>
            <a:ext uri="{FF2B5EF4-FFF2-40B4-BE49-F238E27FC236}">
              <a16:creationId xmlns:a16="http://schemas.microsoft.com/office/drawing/2014/main" id="{0717D709-95A7-4944-AFBE-1EF5859993BE}"/>
            </a:ext>
          </a:extLst>
        </xdr:cNvPr>
        <xdr:cNvSpPr/>
      </xdr:nvSpPr>
      <xdr:spPr>
        <a:xfrm>
          <a:off x="4584700" y="984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17246</xdr:rowOff>
    </xdr:from>
    <xdr:ext cx="534377" cy="259045"/>
    <xdr:sp macro="" textlink="">
      <xdr:nvSpPr>
        <xdr:cNvPr id="136" name="物件費該当値テキスト">
          <a:extLst>
            <a:ext uri="{FF2B5EF4-FFF2-40B4-BE49-F238E27FC236}">
              <a16:creationId xmlns:a16="http://schemas.microsoft.com/office/drawing/2014/main" id="{52477EBA-D342-4FE8-9A57-3E6163AFEA1D}"/>
            </a:ext>
          </a:extLst>
        </xdr:cNvPr>
        <xdr:cNvSpPr txBox="1"/>
      </xdr:nvSpPr>
      <xdr:spPr>
        <a:xfrm>
          <a:off x="4686300" y="97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83885</xdr:rowOff>
    </xdr:from>
    <xdr:to>
      <xdr:col>20</xdr:col>
      <xdr:colOff>38100</xdr:colOff>
      <xdr:row>58</xdr:row>
      <xdr:rowOff>14035</xdr:rowOff>
    </xdr:to>
    <xdr:sp macro="" textlink="">
      <xdr:nvSpPr>
        <xdr:cNvPr id="137" name="楕円 136">
          <a:extLst>
            <a:ext uri="{FF2B5EF4-FFF2-40B4-BE49-F238E27FC236}">
              <a16:creationId xmlns:a16="http://schemas.microsoft.com/office/drawing/2014/main" id="{D46C4097-6526-4B59-975E-60C3142C289B}"/>
            </a:ext>
          </a:extLst>
        </xdr:cNvPr>
        <xdr:cNvSpPr/>
      </xdr:nvSpPr>
      <xdr:spPr>
        <a:xfrm>
          <a:off x="3746500" y="98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5162</xdr:rowOff>
    </xdr:from>
    <xdr:ext cx="534377" cy="259045"/>
    <xdr:sp macro="" textlink="">
      <xdr:nvSpPr>
        <xdr:cNvPr id="138" name="テキスト ボックス 137">
          <a:extLst>
            <a:ext uri="{FF2B5EF4-FFF2-40B4-BE49-F238E27FC236}">
              <a16:creationId xmlns:a16="http://schemas.microsoft.com/office/drawing/2014/main" id="{2D004262-3BC2-4D14-A616-2F54CF2E118F}"/>
            </a:ext>
          </a:extLst>
        </xdr:cNvPr>
        <xdr:cNvSpPr txBox="1"/>
      </xdr:nvSpPr>
      <xdr:spPr>
        <a:xfrm>
          <a:off x="3530111" y="994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134949</xdr:rowOff>
    </xdr:from>
    <xdr:to>
      <xdr:col>15</xdr:col>
      <xdr:colOff>101600</xdr:colOff>
      <xdr:row>58</xdr:row>
      <xdr:rowOff>65099</xdr:rowOff>
    </xdr:to>
    <xdr:sp macro="" textlink="">
      <xdr:nvSpPr>
        <xdr:cNvPr id="139" name="楕円 138">
          <a:extLst>
            <a:ext uri="{FF2B5EF4-FFF2-40B4-BE49-F238E27FC236}">
              <a16:creationId xmlns:a16="http://schemas.microsoft.com/office/drawing/2014/main" id="{D092652C-12A3-45D1-AB4E-4F8E9A797508}"/>
            </a:ext>
          </a:extLst>
        </xdr:cNvPr>
        <xdr:cNvSpPr/>
      </xdr:nvSpPr>
      <xdr:spPr>
        <a:xfrm>
          <a:off x="2857500" y="990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56226</xdr:rowOff>
    </xdr:from>
    <xdr:ext cx="534377" cy="259045"/>
    <xdr:sp macro="" textlink="">
      <xdr:nvSpPr>
        <xdr:cNvPr id="140" name="テキスト ボックス 139">
          <a:extLst>
            <a:ext uri="{FF2B5EF4-FFF2-40B4-BE49-F238E27FC236}">
              <a16:creationId xmlns:a16="http://schemas.microsoft.com/office/drawing/2014/main" id="{AB9A3F97-23C1-41E9-93C7-36FDEE795923}"/>
            </a:ext>
          </a:extLst>
        </xdr:cNvPr>
        <xdr:cNvSpPr txBox="1"/>
      </xdr:nvSpPr>
      <xdr:spPr>
        <a:xfrm>
          <a:off x="2641111" y="1000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123508</xdr:rowOff>
    </xdr:from>
    <xdr:to>
      <xdr:col>10</xdr:col>
      <xdr:colOff>165100</xdr:colOff>
      <xdr:row>58</xdr:row>
      <xdr:rowOff>53658</xdr:rowOff>
    </xdr:to>
    <xdr:sp macro="" textlink="">
      <xdr:nvSpPr>
        <xdr:cNvPr id="141" name="楕円 140">
          <a:extLst>
            <a:ext uri="{FF2B5EF4-FFF2-40B4-BE49-F238E27FC236}">
              <a16:creationId xmlns:a16="http://schemas.microsoft.com/office/drawing/2014/main" id="{AD313799-0C47-4933-A947-ADCA8A9ED18E}"/>
            </a:ext>
          </a:extLst>
        </xdr:cNvPr>
        <xdr:cNvSpPr/>
      </xdr:nvSpPr>
      <xdr:spPr>
        <a:xfrm>
          <a:off x="1968500" y="989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44785</xdr:rowOff>
    </xdr:from>
    <xdr:ext cx="534377" cy="259045"/>
    <xdr:sp macro="" textlink="">
      <xdr:nvSpPr>
        <xdr:cNvPr id="142" name="テキスト ボックス 141">
          <a:extLst>
            <a:ext uri="{FF2B5EF4-FFF2-40B4-BE49-F238E27FC236}">
              <a16:creationId xmlns:a16="http://schemas.microsoft.com/office/drawing/2014/main" id="{C3656C24-9103-46EA-8C95-1CDEC5ED9BB5}"/>
            </a:ext>
          </a:extLst>
        </xdr:cNvPr>
        <xdr:cNvSpPr txBox="1"/>
      </xdr:nvSpPr>
      <xdr:spPr>
        <a:xfrm>
          <a:off x="1752111" y="998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117749</xdr:rowOff>
    </xdr:from>
    <xdr:to>
      <xdr:col>6</xdr:col>
      <xdr:colOff>38100</xdr:colOff>
      <xdr:row>58</xdr:row>
      <xdr:rowOff>47899</xdr:rowOff>
    </xdr:to>
    <xdr:sp macro="" textlink="">
      <xdr:nvSpPr>
        <xdr:cNvPr id="143" name="楕円 142">
          <a:extLst>
            <a:ext uri="{FF2B5EF4-FFF2-40B4-BE49-F238E27FC236}">
              <a16:creationId xmlns:a16="http://schemas.microsoft.com/office/drawing/2014/main" id="{32F061B6-E162-42BB-8CBF-E1E003641D8A}"/>
            </a:ext>
          </a:extLst>
        </xdr:cNvPr>
        <xdr:cNvSpPr/>
      </xdr:nvSpPr>
      <xdr:spPr>
        <a:xfrm>
          <a:off x="1079500" y="989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39026</xdr:rowOff>
    </xdr:from>
    <xdr:ext cx="534377" cy="259045"/>
    <xdr:sp macro="" textlink="">
      <xdr:nvSpPr>
        <xdr:cNvPr id="144" name="テキスト ボックス 143">
          <a:extLst>
            <a:ext uri="{FF2B5EF4-FFF2-40B4-BE49-F238E27FC236}">
              <a16:creationId xmlns:a16="http://schemas.microsoft.com/office/drawing/2014/main" id="{358DAE7C-04BF-4F0D-AA1B-4CA1E4F29098}"/>
            </a:ext>
          </a:extLst>
        </xdr:cNvPr>
        <xdr:cNvSpPr txBox="1"/>
      </xdr:nvSpPr>
      <xdr:spPr>
        <a:xfrm>
          <a:off x="863111" y="998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C4386A07-74FE-409E-9A27-CBEB3C9F053F}"/>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B7EEBFAC-72C3-451A-B36E-BC0DFEA918FB}"/>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7EB2A2CD-B72B-4758-BD8E-5F4D2E932F34}"/>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F2B06950-E555-4A5A-AE15-462AA3FD1E74}"/>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DFABE4D7-7E40-41A5-A923-C71D17A2AF5A}"/>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AAD21F06-DDE3-4BA3-9839-1A05E460BE5C}"/>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E6371663-CE50-4A28-864F-D7FCFFE17EB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3810F34D-82C1-4F20-8987-78529CFB23E5}"/>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AFE15DF5-C39E-45E9-B915-E06102CB5B2C}"/>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1F656CEF-C750-44F5-A4E7-7443B15F11BB}"/>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29ECDC0A-0CCB-47B5-98B8-E1CAF26673E8}"/>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E87A569A-183B-4B93-8E0A-C38BF5EAC767}"/>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9CAA3FF3-39B8-45B6-A665-695157D1F26A}"/>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3864507-6655-48A7-8807-C15207FAE103}"/>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3F610D4B-601E-470F-A5FC-6EFD64E19222}"/>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6307CDCE-E269-4E23-8856-21E861789E0D}"/>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58B80D1E-60A0-4DE5-BF30-F94220E6EB59}"/>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2E516A8E-E3CF-40CD-B319-A9712F5DFB98}"/>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F6F24E50-4587-4B1B-BC93-8FD3AF54E464}"/>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26AA6EE7-8333-49C4-B18E-718204E6026E}"/>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AB12EBD8-0315-47DF-8565-49352D3D6CFA}"/>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763CBFA0-1340-41C9-8B99-3A7F04101123}"/>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BD124AED-1FF4-44C8-B303-047F0660A275}"/>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D30C505A-139A-4DA4-BA4C-223A296816B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A5E636E3-AB04-483F-BCA4-1D02B41ABA37}"/>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CEFACE83-DE91-4A95-A019-694C51AC9F6B}"/>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FD27C59-070C-4EEB-B8A2-530410FA1D1A}"/>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624994D1-E2E8-47EB-90F3-35C65DB335F2}"/>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17ECA690-2359-4EE7-A2CA-125688CA24F8}"/>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774F5B53-7988-423D-B4EB-7643ED5413E2}"/>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79888</xdr:rowOff>
    </xdr:from>
    <xdr:to>
      <xdr:col>24</xdr:col>
      <xdr:colOff>63500</xdr:colOff>
      <xdr:row>75</xdr:row>
      <xdr:rowOff>134458</xdr:rowOff>
    </xdr:to>
    <xdr:cxnSp macro="">
      <xdr:nvCxnSpPr>
        <xdr:cNvPr id="175" name="直線コネクタ 174">
          <a:extLst>
            <a:ext uri="{FF2B5EF4-FFF2-40B4-BE49-F238E27FC236}">
              <a16:creationId xmlns:a16="http://schemas.microsoft.com/office/drawing/2014/main" id="{91BD1C62-9A4B-4568-B567-443F64ABB675}"/>
            </a:ext>
          </a:extLst>
        </xdr:cNvPr>
        <xdr:cNvCxnSpPr/>
      </xdr:nvCxnSpPr>
      <xdr:spPr>
        <a:xfrm flipV="1">
          <a:off x="3797300" y="12767188"/>
          <a:ext cx="838200" cy="22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19908</xdr:rowOff>
    </xdr:from>
    <xdr:ext cx="534377" cy="259045"/>
    <xdr:sp macro="" textlink="">
      <xdr:nvSpPr>
        <xdr:cNvPr id="176" name="維持補修費平均値テキスト">
          <a:extLst>
            <a:ext uri="{FF2B5EF4-FFF2-40B4-BE49-F238E27FC236}">
              <a16:creationId xmlns:a16="http://schemas.microsoft.com/office/drawing/2014/main" id="{F00C77DF-E249-4910-8F1D-076263B81304}"/>
            </a:ext>
          </a:extLst>
        </xdr:cNvPr>
        <xdr:cNvSpPr txBox="1"/>
      </xdr:nvSpPr>
      <xdr:spPr>
        <a:xfrm>
          <a:off x="4686300" y="13393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7357D8B-0501-4A23-ADE0-EC1EDAEB5F09}"/>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134458</xdr:rowOff>
    </xdr:from>
    <xdr:to>
      <xdr:col>19</xdr:col>
      <xdr:colOff>177800</xdr:colOff>
      <xdr:row>78</xdr:row>
      <xdr:rowOff>83889</xdr:rowOff>
    </xdr:to>
    <xdr:cxnSp macro="">
      <xdr:nvCxnSpPr>
        <xdr:cNvPr id="178" name="直線コネクタ 177">
          <a:extLst>
            <a:ext uri="{FF2B5EF4-FFF2-40B4-BE49-F238E27FC236}">
              <a16:creationId xmlns:a16="http://schemas.microsoft.com/office/drawing/2014/main" id="{21359DC3-0956-4CDB-B0A2-E55631EF8FBE}"/>
            </a:ext>
          </a:extLst>
        </xdr:cNvPr>
        <xdr:cNvCxnSpPr/>
      </xdr:nvCxnSpPr>
      <xdr:spPr>
        <a:xfrm flipV="1">
          <a:off x="2908300" y="12993208"/>
          <a:ext cx="889000" cy="46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83FEF554-546A-4DCC-AFAB-1739058D9235}"/>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157346</xdr:rowOff>
    </xdr:from>
    <xdr:ext cx="469744" cy="259045"/>
    <xdr:sp macro="" textlink="">
      <xdr:nvSpPr>
        <xdr:cNvPr id="180" name="テキスト ボックス 179">
          <a:extLst>
            <a:ext uri="{FF2B5EF4-FFF2-40B4-BE49-F238E27FC236}">
              <a16:creationId xmlns:a16="http://schemas.microsoft.com/office/drawing/2014/main" id="{2858EBEC-0013-436B-AB47-6495B9BCC95A}"/>
            </a:ext>
          </a:extLst>
        </xdr:cNvPr>
        <xdr:cNvSpPr txBox="1"/>
      </xdr:nvSpPr>
      <xdr:spPr>
        <a:xfrm>
          <a:off x="3562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35278</xdr:rowOff>
    </xdr:from>
    <xdr:to>
      <xdr:col>15</xdr:col>
      <xdr:colOff>50800</xdr:colOff>
      <xdr:row>78</xdr:row>
      <xdr:rowOff>83889</xdr:rowOff>
    </xdr:to>
    <xdr:cxnSp macro="">
      <xdr:nvCxnSpPr>
        <xdr:cNvPr id="181" name="直線コネクタ 180">
          <a:extLst>
            <a:ext uri="{FF2B5EF4-FFF2-40B4-BE49-F238E27FC236}">
              <a16:creationId xmlns:a16="http://schemas.microsoft.com/office/drawing/2014/main" id="{50E2C0F8-72B4-4CCF-9C4E-33FCC9534A5A}"/>
            </a:ext>
          </a:extLst>
        </xdr:cNvPr>
        <xdr:cNvCxnSpPr/>
      </xdr:nvCxnSpPr>
      <xdr:spPr>
        <a:xfrm>
          <a:off x="2019300" y="13236928"/>
          <a:ext cx="889000" cy="22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D4B94CBB-1500-4327-9864-2E267D1965A1}"/>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31551</xdr:rowOff>
    </xdr:from>
    <xdr:ext cx="469744" cy="259045"/>
    <xdr:sp macro="" textlink="">
      <xdr:nvSpPr>
        <xdr:cNvPr id="183" name="テキスト ボックス 182">
          <a:extLst>
            <a:ext uri="{FF2B5EF4-FFF2-40B4-BE49-F238E27FC236}">
              <a16:creationId xmlns:a16="http://schemas.microsoft.com/office/drawing/2014/main" id="{B49BE04E-7107-42A9-AA8B-D3583BD7BE7D}"/>
            </a:ext>
          </a:extLst>
        </xdr:cNvPr>
        <xdr:cNvSpPr txBox="1"/>
      </xdr:nvSpPr>
      <xdr:spPr>
        <a:xfrm>
          <a:off x="2673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123568</xdr:rowOff>
    </xdr:from>
    <xdr:to>
      <xdr:col>10</xdr:col>
      <xdr:colOff>114300</xdr:colOff>
      <xdr:row>77</xdr:row>
      <xdr:rowOff>35278</xdr:rowOff>
    </xdr:to>
    <xdr:cxnSp macro="">
      <xdr:nvCxnSpPr>
        <xdr:cNvPr id="184" name="直線コネクタ 183">
          <a:extLst>
            <a:ext uri="{FF2B5EF4-FFF2-40B4-BE49-F238E27FC236}">
              <a16:creationId xmlns:a16="http://schemas.microsoft.com/office/drawing/2014/main" id="{9249F177-C58D-4EA2-840B-B1995FCA5A86}"/>
            </a:ext>
          </a:extLst>
        </xdr:cNvPr>
        <xdr:cNvCxnSpPr/>
      </xdr:nvCxnSpPr>
      <xdr:spPr>
        <a:xfrm>
          <a:off x="1130300" y="13153768"/>
          <a:ext cx="889000" cy="8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F38C46A0-BF47-426F-B5B9-C739434D356D}"/>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15778</xdr:rowOff>
    </xdr:from>
    <xdr:ext cx="469744" cy="259045"/>
    <xdr:sp macro="" textlink="">
      <xdr:nvSpPr>
        <xdr:cNvPr id="186" name="テキスト ボックス 185">
          <a:extLst>
            <a:ext uri="{FF2B5EF4-FFF2-40B4-BE49-F238E27FC236}">
              <a16:creationId xmlns:a16="http://schemas.microsoft.com/office/drawing/2014/main" id="{EA9E8C66-F493-4B63-93AF-25A58C98946A}"/>
            </a:ext>
          </a:extLst>
        </xdr:cNvPr>
        <xdr:cNvSpPr txBox="1"/>
      </xdr:nvSpPr>
      <xdr:spPr>
        <a:xfrm>
          <a:off x="1784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D85C43F8-BA33-4E42-AE46-8C794FEED0AA}"/>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10030</xdr:rowOff>
    </xdr:from>
    <xdr:ext cx="469744" cy="259045"/>
    <xdr:sp macro="" textlink="">
      <xdr:nvSpPr>
        <xdr:cNvPr id="188" name="テキスト ボックス 187">
          <a:extLst>
            <a:ext uri="{FF2B5EF4-FFF2-40B4-BE49-F238E27FC236}">
              <a16:creationId xmlns:a16="http://schemas.microsoft.com/office/drawing/2014/main" id="{553441C1-9311-4097-9F62-80B19AB863E9}"/>
            </a:ext>
          </a:extLst>
        </xdr:cNvPr>
        <xdr:cNvSpPr txBox="1"/>
      </xdr:nvSpPr>
      <xdr:spPr>
        <a:xfrm>
          <a:off x="895428" y="135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56923FAD-90EE-48E3-A27B-0985DBCB0279}"/>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876C5B1D-12DC-414E-9FFA-F5ABC7E16B46}"/>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64AE415B-705E-4556-884F-6A322BEF78FB}"/>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2F5F500D-1737-4D83-933D-58F9596D7DA7}"/>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EEE63E0F-DF98-43BE-8F0B-1AEB80A759D5}"/>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29088</xdr:rowOff>
    </xdr:from>
    <xdr:to>
      <xdr:col>24</xdr:col>
      <xdr:colOff>114300</xdr:colOff>
      <xdr:row>74</xdr:row>
      <xdr:rowOff>130688</xdr:rowOff>
    </xdr:to>
    <xdr:sp macro="" textlink="">
      <xdr:nvSpPr>
        <xdr:cNvPr id="194" name="楕円 193">
          <a:extLst>
            <a:ext uri="{FF2B5EF4-FFF2-40B4-BE49-F238E27FC236}">
              <a16:creationId xmlns:a16="http://schemas.microsoft.com/office/drawing/2014/main" id="{DF811FAB-D7A4-418F-A847-054C06539D23}"/>
            </a:ext>
          </a:extLst>
        </xdr:cNvPr>
        <xdr:cNvSpPr/>
      </xdr:nvSpPr>
      <xdr:spPr>
        <a:xfrm>
          <a:off x="4584700" y="1271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51965</xdr:rowOff>
    </xdr:from>
    <xdr:ext cx="534377" cy="259045"/>
    <xdr:sp macro="" textlink="">
      <xdr:nvSpPr>
        <xdr:cNvPr id="195" name="維持補修費該当値テキスト">
          <a:extLst>
            <a:ext uri="{FF2B5EF4-FFF2-40B4-BE49-F238E27FC236}">
              <a16:creationId xmlns:a16="http://schemas.microsoft.com/office/drawing/2014/main" id="{F44336E2-7B35-4320-BBC5-AB857D032E76}"/>
            </a:ext>
          </a:extLst>
        </xdr:cNvPr>
        <xdr:cNvSpPr txBox="1"/>
      </xdr:nvSpPr>
      <xdr:spPr>
        <a:xfrm>
          <a:off x="4686300" y="1256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83658</xdr:rowOff>
    </xdr:from>
    <xdr:to>
      <xdr:col>20</xdr:col>
      <xdr:colOff>38100</xdr:colOff>
      <xdr:row>76</xdr:row>
      <xdr:rowOff>13808</xdr:rowOff>
    </xdr:to>
    <xdr:sp macro="" textlink="">
      <xdr:nvSpPr>
        <xdr:cNvPr id="196" name="楕円 195">
          <a:extLst>
            <a:ext uri="{FF2B5EF4-FFF2-40B4-BE49-F238E27FC236}">
              <a16:creationId xmlns:a16="http://schemas.microsoft.com/office/drawing/2014/main" id="{8910F496-B5CB-416A-B34B-25A9788C6BCD}"/>
            </a:ext>
          </a:extLst>
        </xdr:cNvPr>
        <xdr:cNvSpPr/>
      </xdr:nvSpPr>
      <xdr:spPr>
        <a:xfrm>
          <a:off x="3746500" y="1294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30335</xdr:rowOff>
    </xdr:from>
    <xdr:ext cx="534377" cy="259045"/>
    <xdr:sp macro="" textlink="">
      <xdr:nvSpPr>
        <xdr:cNvPr id="197" name="テキスト ボックス 196">
          <a:extLst>
            <a:ext uri="{FF2B5EF4-FFF2-40B4-BE49-F238E27FC236}">
              <a16:creationId xmlns:a16="http://schemas.microsoft.com/office/drawing/2014/main" id="{538493ED-C722-4F8C-8C17-3A5BFBA86267}"/>
            </a:ext>
          </a:extLst>
        </xdr:cNvPr>
        <xdr:cNvSpPr txBox="1"/>
      </xdr:nvSpPr>
      <xdr:spPr>
        <a:xfrm>
          <a:off x="3530111" y="1271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33089</xdr:rowOff>
    </xdr:from>
    <xdr:to>
      <xdr:col>15</xdr:col>
      <xdr:colOff>101600</xdr:colOff>
      <xdr:row>78</xdr:row>
      <xdr:rowOff>134689</xdr:rowOff>
    </xdr:to>
    <xdr:sp macro="" textlink="">
      <xdr:nvSpPr>
        <xdr:cNvPr id="198" name="楕円 197">
          <a:extLst>
            <a:ext uri="{FF2B5EF4-FFF2-40B4-BE49-F238E27FC236}">
              <a16:creationId xmlns:a16="http://schemas.microsoft.com/office/drawing/2014/main" id="{9DD1D501-B0C5-4D8C-BC7C-883D89BBF5D8}"/>
            </a:ext>
          </a:extLst>
        </xdr:cNvPr>
        <xdr:cNvSpPr/>
      </xdr:nvSpPr>
      <xdr:spPr>
        <a:xfrm>
          <a:off x="2857500" y="1340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151216</xdr:rowOff>
    </xdr:from>
    <xdr:ext cx="534377" cy="259045"/>
    <xdr:sp macro="" textlink="">
      <xdr:nvSpPr>
        <xdr:cNvPr id="199" name="テキスト ボックス 198">
          <a:extLst>
            <a:ext uri="{FF2B5EF4-FFF2-40B4-BE49-F238E27FC236}">
              <a16:creationId xmlns:a16="http://schemas.microsoft.com/office/drawing/2014/main" id="{CE069115-5D75-4D73-8712-6BB33DBC5991}"/>
            </a:ext>
          </a:extLst>
        </xdr:cNvPr>
        <xdr:cNvSpPr txBox="1"/>
      </xdr:nvSpPr>
      <xdr:spPr>
        <a:xfrm>
          <a:off x="2641111" y="1318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155928</xdr:rowOff>
    </xdr:from>
    <xdr:to>
      <xdr:col>10</xdr:col>
      <xdr:colOff>165100</xdr:colOff>
      <xdr:row>77</xdr:row>
      <xdr:rowOff>86078</xdr:rowOff>
    </xdr:to>
    <xdr:sp macro="" textlink="">
      <xdr:nvSpPr>
        <xdr:cNvPr id="200" name="楕円 199">
          <a:extLst>
            <a:ext uri="{FF2B5EF4-FFF2-40B4-BE49-F238E27FC236}">
              <a16:creationId xmlns:a16="http://schemas.microsoft.com/office/drawing/2014/main" id="{7BDC3CD3-CB12-496B-91CE-0EF22B5635ED}"/>
            </a:ext>
          </a:extLst>
        </xdr:cNvPr>
        <xdr:cNvSpPr/>
      </xdr:nvSpPr>
      <xdr:spPr>
        <a:xfrm>
          <a:off x="1968500" y="1318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102605</xdr:rowOff>
    </xdr:from>
    <xdr:ext cx="534377" cy="259045"/>
    <xdr:sp macro="" textlink="">
      <xdr:nvSpPr>
        <xdr:cNvPr id="201" name="テキスト ボックス 200">
          <a:extLst>
            <a:ext uri="{FF2B5EF4-FFF2-40B4-BE49-F238E27FC236}">
              <a16:creationId xmlns:a16="http://schemas.microsoft.com/office/drawing/2014/main" id="{050831CD-F4F4-4DDA-BDA9-7FEC6E20389D}"/>
            </a:ext>
          </a:extLst>
        </xdr:cNvPr>
        <xdr:cNvSpPr txBox="1"/>
      </xdr:nvSpPr>
      <xdr:spPr>
        <a:xfrm>
          <a:off x="1752111" y="1296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72768</xdr:rowOff>
    </xdr:from>
    <xdr:to>
      <xdr:col>6</xdr:col>
      <xdr:colOff>38100</xdr:colOff>
      <xdr:row>77</xdr:row>
      <xdr:rowOff>2918</xdr:rowOff>
    </xdr:to>
    <xdr:sp macro="" textlink="">
      <xdr:nvSpPr>
        <xdr:cNvPr id="202" name="楕円 201">
          <a:extLst>
            <a:ext uri="{FF2B5EF4-FFF2-40B4-BE49-F238E27FC236}">
              <a16:creationId xmlns:a16="http://schemas.microsoft.com/office/drawing/2014/main" id="{D9E78485-6D57-4DEC-B94A-6FA0D789ADEF}"/>
            </a:ext>
          </a:extLst>
        </xdr:cNvPr>
        <xdr:cNvSpPr/>
      </xdr:nvSpPr>
      <xdr:spPr>
        <a:xfrm>
          <a:off x="1079500" y="1310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19445</xdr:rowOff>
    </xdr:from>
    <xdr:ext cx="534377" cy="259045"/>
    <xdr:sp macro="" textlink="">
      <xdr:nvSpPr>
        <xdr:cNvPr id="203" name="テキスト ボックス 202">
          <a:extLst>
            <a:ext uri="{FF2B5EF4-FFF2-40B4-BE49-F238E27FC236}">
              <a16:creationId xmlns:a16="http://schemas.microsoft.com/office/drawing/2014/main" id="{5C6C0187-5285-4E80-B936-6C459EDE3581}"/>
            </a:ext>
          </a:extLst>
        </xdr:cNvPr>
        <xdr:cNvSpPr txBox="1"/>
      </xdr:nvSpPr>
      <xdr:spPr>
        <a:xfrm>
          <a:off x="863111" y="1287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16DC0CD-2ED6-42A6-97FF-1CFC1632C5E4}"/>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2E78A023-AFAD-4C5F-9B7F-7366A092963D}"/>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752DBFDE-FF8E-4722-8D5A-418699D01828}"/>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18F5CEDA-49C4-4E91-8320-5B3A3E9A7E9C}"/>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C04202E6-A1FB-423A-955B-106D2130493C}"/>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4BC978B2-C19B-4DE5-BDB0-C463C37B8194}"/>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9D25397A-949A-4E88-A59A-DA01048F78A9}"/>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F088DFF4-D313-45C4-8FBF-A944878AF772}"/>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2F02E319-EE52-42A0-8DEB-5AAC3117DD16}"/>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FD7221CC-678D-4CCB-B6C2-51B178E7C9C2}"/>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9C929A34-1A65-49AD-B2D3-68CCA0A1DABB}"/>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F04C38EF-499F-42BA-BE97-7E21DC159697}"/>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37E54BA4-A1DB-4FC1-A468-1C09830F173B}"/>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56255898-8733-4E0D-B420-D55368BC8B06}"/>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3335FEC-8E62-4658-B7E0-3CBFE0E6D1EE}"/>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8C447CF8-FA31-415C-B83A-3D9FBC6792B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4EAE58C9-0652-4CE5-9783-8DD9979B90C8}"/>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474CF47-23FC-45FC-B738-C13716E41FD2}"/>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35657FA3-A7FA-4A05-84C3-3D264675C115}"/>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8178059A-5B21-474F-953D-378909938155}"/>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7EB3934D-AC17-4DAA-8113-824AEE24036F}"/>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4EC5F94-9FB1-4886-B3B4-2A057A02E09D}"/>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F3C6D37F-1BE1-4293-81FE-DC0C37F2427A}"/>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59D4DCBD-6F3D-494E-8310-5E8FC7FA651A}"/>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D95CB6E7-19DD-4A1C-B3EF-8637A2ABD204}"/>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2069BD04-67F9-4E6E-9038-29757B066261}"/>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D525EE13-3A7B-458A-82E6-8DCA87786C14}"/>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A77D6D74-23F9-44F9-B8DC-1E8BD7E86FC5}"/>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871E9DFC-11B1-494F-BBE7-896DA741E9BB}"/>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99200</xdr:rowOff>
    </xdr:from>
    <xdr:to>
      <xdr:col>24</xdr:col>
      <xdr:colOff>63500</xdr:colOff>
      <xdr:row>96</xdr:row>
      <xdr:rowOff>151967</xdr:rowOff>
    </xdr:to>
    <xdr:cxnSp macro="">
      <xdr:nvCxnSpPr>
        <xdr:cNvPr id="233" name="直線コネクタ 232">
          <a:extLst>
            <a:ext uri="{FF2B5EF4-FFF2-40B4-BE49-F238E27FC236}">
              <a16:creationId xmlns:a16="http://schemas.microsoft.com/office/drawing/2014/main" id="{F47999A8-E922-46E3-88D2-CAB3B9D16999}"/>
            </a:ext>
          </a:extLst>
        </xdr:cNvPr>
        <xdr:cNvCxnSpPr/>
      </xdr:nvCxnSpPr>
      <xdr:spPr>
        <a:xfrm flipV="1">
          <a:off x="3797300" y="16386950"/>
          <a:ext cx="838200" cy="22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a:extLst>
            <a:ext uri="{FF2B5EF4-FFF2-40B4-BE49-F238E27FC236}">
              <a16:creationId xmlns:a16="http://schemas.microsoft.com/office/drawing/2014/main" id="{3566360D-67C4-4977-B59C-5B2105EA2B2D}"/>
            </a:ext>
          </a:extLst>
        </xdr:cNvPr>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1D7F223A-9DCF-4DCB-8DC6-CD69807BD3F8}"/>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151967</xdr:rowOff>
    </xdr:from>
    <xdr:to>
      <xdr:col>19</xdr:col>
      <xdr:colOff>177800</xdr:colOff>
      <xdr:row>96</xdr:row>
      <xdr:rowOff>167559</xdr:rowOff>
    </xdr:to>
    <xdr:cxnSp macro="">
      <xdr:nvCxnSpPr>
        <xdr:cNvPr id="236" name="直線コネクタ 235">
          <a:extLst>
            <a:ext uri="{FF2B5EF4-FFF2-40B4-BE49-F238E27FC236}">
              <a16:creationId xmlns:a16="http://schemas.microsoft.com/office/drawing/2014/main" id="{BB8236FD-7774-49FF-8176-1537BC377790}"/>
            </a:ext>
          </a:extLst>
        </xdr:cNvPr>
        <xdr:cNvCxnSpPr/>
      </xdr:nvCxnSpPr>
      <xdr:spPr>
        <a:xfrm flipV="1">
          <a:off x="2908300" y="16611167"/>
          <a:ext cx="889000" cy="1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CE464E8B-7947-4448-81FC-3436FDB6A43A}"/>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a:extLst>
            <a:ext uri="{FF2B5EF4-FFF2-40B4-BE49-F238E27FC236}">
              <a16:creationId xmlns:a16="http://schemas.microsoft.com/office/drawing/2014/main" id="{098957C1-6E18-4402-840D-0023662CC91C}"/>
            </a:ext>
          </a:extLst>
        </xdr:cNvPr>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167559</xdr:rowOff>
    </xdr:from>
    <xdr:to>
      <xdr:col>15</xdr:col>
      <xdr:colOff>50800</xdr:colOff>
      <xdr:row>97</xdr:row>
      <xdr:rowOff>40336</xdr:rowOff>
    </xdr:to>
    <xdr:cxnSp macro="">
      <xdr:nvCxnSpPr>
        <xdr:cNvPr id="239" name="直線コネクタ 238">
          <a:extLst>
            <a:ext uri="{FF2B5EF4-FFF2-40B4-BE49-F238E27FC236}">
              <a16:creationId xmlns:a16="http://schemas.microsoft.com/office/drawing/2014/main" id="{99B32395-A126-42B5-9446-2143A32B35D3}"/>
            </a:ext>
          </a:extLst>
        </xdr:cNvPr>
        <xdr:cNvCxnSpPr/>
      </xdr:nvCxnSpPr>
      <xdr:spPr>
        <a:xfrm flipV="1">
          <a:off x="2019300" y="16626759"/>
          <a:ext cx="889000" cy="4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125A2183-B725-47A1-91E3-FCFC92A34C3D}"/>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a:extLst>
            <a:ext uri="{FF2B5EF4-FFF2-40B4-BE49-F238E27FC236}">
              <a16:creationId xmlns:a16="http://schemas.microsoft.com/office/drawing/2014/main" id="{FDA8A8C5-3F6F-476B-9F0C-7D24C88059EB}"/>
            </a:ext>
          </a:extLst>
        </xdr:cNvPr>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40336</xdr:rowOff>
    </xdr:from>
    <xdr:to>
      <xdr:col>10</xdr:col>
      <xdr:colOff>114300</xdr:colOff>
      <xdr:row>97</xdr:row>
      <xdr:rowOff>52405</xdr:rowOff>
    </xdr:to>
    <xdr:cxnSp macro="">
      <xdr:nvCxnSpPr>
        <xdr:cNvPr id="242" name="直線コネクタ 241">
          <a:extLst>
            <a:ext uri="{FF2B5EF4-FFF2-40B4-BE49-F238E27FC236}">
              <a16:creationId xmlns:a16="http://schemas.microsoft.com/office/drawing/2014/main" id="{2BBE50DE-D461-4461-96C6-D7A33EB48928}"/>
            </a:ext>
          </a:extLst>
        </xdr:cNvPr>
        <xdr:cNvCxnSpPr/>
      </xdr:nvCxnSpPr>
      <xdr:spPr>
        <a:xfrm flipV="1">
          <a:off x="1130300" y="16670986"/>
          <a:ext cx="889000" cy="1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872FD6D2-51ED-4D20-AA60-C947D15E99AE}"/>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a:extLst>
            <a:ext uri="{FF2B5EF4-FFF2-40B4-BE49-F238E27FC236}">
              <a16:creationId xmlns:a16="http://schemas.microsoft.com/office/drawing/2014/main" id="{0FDE0608-EDBB-4D3C-BE36-355AA1E59ABB}"/>
            </a:ext>
          </a:extLst>
        </xdr:cNvPr>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8E466FD2-5E41-40B5-814B-50133C604312}"/>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a:extLst>
            <a:ext uri="{FF2B5EF4-FFF2-40B4-BE49-F238E27FC236}">
              <a16:creationId xmlns:a16="http://schemas.microsoft.com/office/drawing/2014/main" id="{16B117E1-812F-4C1A-83F2-1226867E7F1B}"/>
            </a:ext>
          </a:extLst>
        </xdr:cNvPr>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5E18D0B9-0549-4E61-9243-BE496A7120A7}"/>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7DF7186B-E691-48A7-A155-7A56F1A726FF}"/>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3F47B517-2B60-4A01-B77C-47EA23A2C8B3}"/>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9AD37970-49C4-4FB7-A163-BB87719465E9}"/>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B8C40541-BB68-4121-83BD-84869E06ECDE}"/>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48400</xdr:rowOff>
    </xdr:from>
    <xdr:to>
      <xdr:col>24</xdr:col>
      <xdr:colOff>114300</xdr:colOff>
      <xdr:row>95</xdr:row>
      <xdr:rowOff>150000</xdr:rowOff>
    </xdr:to>
    <xdr:sp macro="" textlink="">
      <xdr:nvSpPr>
        <xdr:cNvPr id="252" name="楕円 251">
          <a:extLst>
            <a:ext uri="{FF2B5EF4-FFF2-40B4-BE49-F238E27FC236}">
              <a16:creationId xmlns:a16="http://schemas.microsoft.com/office/drawing/2014/main" id="{5F698A65-DB8A-42EE-88D5-62C0594CF464}"/>
            </a:ext>
          </a:extLst>
        </xdr:cNvPr>
        <xdr:cNvSpPr/>
      </xdr:nvSpPr>
      <xdr:spPr>
        <a:xfrm>
          <a:off x="4584700" y="163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71277</xdr:rowOff>
    </xdr:from>
    <xdr:ext cx="599010" cy="259045"/>
    <xdr:sp macro="" textlink="">
      <xdr:nvSpPr>
        <xdr:cNvPr id="253" name="扶助費該当値テキスト">
          <a:extLst>
            <a:ext uri="{FF2B5EF4-FFF2-40B4-BE49-F238E27FC236}">
              <a16:creationId xmlns:a16="http://schemas.microsoft.com/office/drawing/2014/main" id="{628F35C1-6CD5-4D57-AD0B-82B59E144C8B}"/>
            </a:ext>
          </a:extLst>
        </xdr:cNvPr>
        <xdr:cNvSpPr txBox="1"/>
      </xdr:nvSpPr>
      <xdr:spPr>
        <a:xfrm>
          <a:off x="4686300" y="1618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101167</xdr:rowOff>
    </xdr:from>
    <xdr:to>
      <xdr:col>20</xdr:col>
      <xdr:colOff>38100</xdr:colOff>
      <xdr:row>97</xdr:row>
      <xdr:rowOff>31317</xdr:rowOff>
    </xdr:to>
    <xdr:sp macro="" textlink="">
      <xdr:nvSpPr>
        <xdr:cNvPr id="254" name="楕円 253">
          <a:extLst>
            <a:ext uri="{FF2B5EF4-FFF2-40B4-BE49-F238E27FC236}">
              <a16:creationId xmlns:a16="http://schemas.microsoft.com/office/drawing/2014/main" id="{9EC9A015-7A6D-4AAE-A9B5-73B210B9B868}"/>
            </a:ext>
          </a:extLst>
        </xdr:cNvPr>
        <xdr:cNvSpPr/>
      </xdr:nvSpPr>
      <xdr:spPr>
        <a:xfrm>
          <a:off x="3746500" y="1656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47844</xdr:rowOff>
    </xdr:from>
    <xdr:ext cx="599010" cy="259045"/>
    <xdr:sp macro="" textlink="">
      <xdr:nvSpPr>
        <xdr:cNvPr id="255" name="テキスト ボックス 254">
          <a:extLst>
            <a:ext uri="{FF2B5EF4-FFF2-40B4-BE49-F238E27FC236}">
              <a16:creationId xmlns:a16="http://schemas.microsoft.com/office/drawing/2014/main" id="{C7EDEEB9-E2F7-4DAB-8595-BB40EE28FEFA}"/>
            </a:ext>
          </a:extLst>
        </xdr:cNvPr>
        <xdr:cNvSpPr txBox="1"/>
      </xdr:nvSpPr>
      <xdr:spPr>
        <a:xfrm>
          <a:off x="3497795" y="1633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116759</xdr:rowOff>
    </xdr:from>
    <xdr:to>
      <xdr:col>15</xdr:col>
      <xdr:colOff>101600</xdr:colOff>
      <xdr:row>97</xdr:row>
      <xdr:rowOff>46909</xdr:rowOff>
    </xdr:to>
    <xdr:sp macro="" textlink="">
      <xdr:nvSpPr>
        <xdr:cNvPr id="256" name="楕円 255">
          <a:extLst>
            <a:ext uri="{FF2B5EF4-FFF2-40B4-BE49-F238E27FC236}">
              <a16:creationId xmlns:a16="http://schemas.microsoft.com/office/drawing/2014/main" id="{393BC50C-171B-44CB-B896-7F1B98661E81}"/>
            </a:ext>
          </a:extLst>
        </xdr:cNvPr>
        <xdr:cNvSpPr/>
      </xdr:nvSpPr>
      <xdr:spPr>
        <a:xfrm>
          <a:off x="2857500" y="165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38036</xdr:rowOff>
    </xdr:from>
    <xdr:ext cx="599010" cy="259045"/>
    <xdr:sp macro="" textlink="">
      <xdr:nvSpPr>
        <xdr:cNvPr id="257" name="テキスト ボックス 256">
          <a:extLst>
            <a:ext uri="{FF2B5EF4-FFF2-40B4-BE49-F238E27FC236}">
              <a16:creationId xmlns:a16="http://schemas.microsoft.com/office/drawing/2014/main" id="{6819754F-3442-479F-9A20-710649691BED}"/>
            </a:ext>
          </a:extLst>
        </xdr:cNvPr>
        <xdr:cNvSpPr txBox="1"/>
      </xdr:nvSpPr>
      <xdr:spPr>
        <a:xfrm>
          <a:off x="2608795" y="1666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160986</xdr:rowOff>
    </xdr:from>
    <xdr:to>
      <xdr:col>10</xdr:col>
      <xdr:colOff>165100</xdr:colOff>
      <xdr:row>97</xdr:row>
      <xdr:rowOff>91136</xdr:rowOff>
    </xdr:to>
    <xdr:sp macro="" textlink="">
      <xdr:nvSpPr>
        <xdr:cNvPr id="258" name="楕円 257">
          <a:extLst>
            <a:ext uri="{FF2B5EF4-FFF2-40B4-BE49-F238E27FC236}">
              <a16:creationId xmlns:a16="http://schemas.microsoft.com/office/drawing/2014/main" id="{CD2A8252-50BD-4562-B837-253F820D00AE}"/>
            </a:ext>
          </a:extLst>
        </xdr:cNvPr>
        <xdr:cNvSpPr/>
      </xdr:nvSpPr>
      <xdr:spPr>
        <a:xfrm>
          <a:off x="1968500" y="1662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82263</xdr:rowOff>
    </xdr:from>
    <xdr:ext cx="534377" cy="259045"/>
    <xdr:sp macro="" textlink="">
      <xdr:nvSpPr>
        <xdr:cNvPr id="259" name="テキスト ボックス 258">
          <a:extLst>
            <a:ext uri="{FF2B5EF4-FFF2-40B4-BE49-F238E27FC236}">
              <a16:creationId xmlns:a16="http://schemas.microsoft.com/office/drawing/2014/main" id="{EA945A7F-A4E8-406D-AB81-7D456DD3B4D8}"/>
            </a:ext>
          </a:extLst>
        </xdr:cNvPr>
        <xdr:cNvSpPr txBox="1"/>
      </xdr:nvSpPr>
      <xdr:spPr>
        <a:xfrm>
          <a:off x="1752111" y="1671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1605</xdr:rowOff>
    </xdr:from>
    <xdr:to>
      <xdr:col>6</xdr:col>
      <xdr:colOff>38100</xdr:colOff>
      <xdr:row>97</xdr:row>
      <xdr:rowOff>103205</xdr:rowOff>
    </xdr:to>
    <xdr:sp macro="" textlink="">
      <xdr:nvSpPr>
        <xdr:cNvPr id="260" name="楕円 259">
          <a:extLst>
            <a:ext uri="{FF2B5EF4-FFF2-40B4-BE49-F238E27FC236}">
              <a16:creationId xmlns:a16="http://schemas.microsoft.com/office/drawing/2014/main" id="{A1D84641-89CD-4912-A162-C1D8BABAF41B}"/>
            </a:ext>
          </a:extLst>
        </xdr:cNvPr>
        <xdr:cNvSpPr/>
      </xdr:nvSpPr>
      <xdr:spPr>
        <a:xfrm>
          <a:off x="1079500" y="1663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94332</xdr:rowOff>
    </xdr:from>
    <xdr:ext cx="534377" cy="259045"/>
    <xdr:sp macro="" textlink="">
      <xdr:nvSpPr>
        <xdr:cNvPr id="261" name="テキスト ボックス 260">
          <a:extLst>
            <a:ext uri="{FF2B5EF4-FFF2-40B4-BE49-F238E27FC236}">
              <a16:creationId xmlns:a16="http://schemas.microsoft.com/office/drawing/2014/main" id="{9BAD2F52-EE76-40A5-AF8B-2C6B11CB4B7A}"/>
            </a:ext>
          </a:extLst>
        </xdr:cNvPr>
        <xdr:cNvSpPr txBox="1"/>
      </xdr:nvSpPr>
      <xdr:spPr>
        <a:xfrm>
          <a:off x="863111" y="1672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49036601-57FF-45C0-BB09-468B2C7001D7}"/>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1236C126-61F6-4821-A66D-F6906DCCA75B}"/>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1A8F63EE-7691-483D-9B23-379135BEA125}"/>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5486AC89-634D-48AB-B7DF-3A564B8E486D}"/>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FB1F6282-7128-42E2-BBC3-22CA67C71448}"/>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3B444371-EF97-4BD1-8B2D-85F320179377}"/>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A71E9E5E-3F83-4B3A-A098-1A1EADF83192}"/>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4EFEE3B7-3A87-41B7-9DAC-5610CDBAD1FF}"/>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3ED38474-CED2-49EB-A3F4-209AFDD38AA6}"/>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7CCE6247-4749-4651-B1CE-08CE14F4DE4D}"/>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88D6419B-21FD-4D42-950A-C35A3E8A1069}"/>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161A80D4-F229-40A9-96DD-F48F44AB34AF}"/>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30F113AB-5860-46CC-8581-47F7DBF13A0F}"/>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54443074-F5F0-4E45-9C54-40EFF78BBE8C}"/>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1E5DCAD8-83CB-4E89-AA8F-9579C27408D2}"/>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3E1DB192-A6D9-4F12-8305-FDE50CF70F14}"/>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52A9C608-E7EA-4427-A391-FA7FE6EA9ADA}"/>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44D3A794-46EE-446E-92F6-E86D55F1F2CC}"/>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F6AD8D17-F399-40E0-B3C3-7440F93248B3}"/>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8556D008-0543-4D2C-9603-C286E891BBB8}"/>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387217EF-5B70-4064-8713-562264FAE1B1}"/>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426E85B4-D6EA-40E4-9E4B-C7D52B6A624C}"/>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CE3A6A8D-8937-4CE9-B43F-300A22539FD4}"/>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7DE4A28A-ADB0-408C-B17E-F90E8E374C64}"/>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E374DAB9-D8DA-4F6C-8AEC-E598AA4EA018}"/>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7C969362-9635-46C3-89A8-E44C47CB6ED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63479B50-4C6D-4C6B-972C-7C633BA57F8D}"/>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E4E6A111-6504-4517-A6AB-9CEE921160E3}"/>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15410</xdr:rowOff>
    </xdr:from>
    <xdr:to>
      <xdr:col>55</xdr:col>
      <xdr:colOff>0</xdr:colOff>
      <xdr:row>37</xdr:row>
      <xdr:rowOff>98628</xdr:rowOff>
    </xdr:to>
    <xdr:cxnSp macro="">
      <xdr:nvCxnSpPr>
        <xdr:cNvPr id="290" name="直線コネクタ 289">
          <a:extLst>
            <a:ext uri="{FF2B5EF4-FFF2-40B4-BE49-F238E27FC236}">
              <a16:creationId xmlns:a16="http://schemas.microsoft.com/office/drawing/2014/main" id="{594EF84D-48E5-47E3-8FDD-770CE65B36E8}"/>
            </a:ext>
          </a:extLst>
        </xdr:cNvPr>
        <xdr:cNvCxnSpPr/>
      </xdr:nvCxnSpPr>
      <xdr:spPr>
        <a:xfrm>
          <a:off x="9639300" y="6016160"/>
          <a:ext cx="838200" cy="42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a:extLst>
            <a:ext uri="{FF2B5EF4-FFF2-40B4-BE49-F238E27FC236}">
              <a16:creationId xmlns:a16="http://schemas.microsoft.com/office/drawing/2014/main" id="{526A2E91-8B57-4C67-8195-66AD8B8CAFB2}"/>
            </a:ext>
          </a:extLst>
        </xdr:cNvPr>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3F5A9E1-3D34-43C5-81BE-FC7214675BB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15410</xdr:rowOff>
    </xdr:from>
    <xdr:to>
      <xdr:col>50</xdr:col>
      <xdr:colOff>114300</xdr:colOff>
      <xdr:row>37</xdr:row>
      <xdr:rowOff>158015</xdr:rowOff>
    </xdr:to>
    <xdr:cxnSp macro="">
      <xdr:nvCxnSpPr>
        <xdr:cNvPr id="293" name="直線コネクタ 292">
          <a:extLst>
            <a:ext uri="{FF2B5EF4-FFF2-40B4-BE49-F238E27FC236}">
              <a16:creationId xmlns:a16="http://schemas.microsoft.com/office/drawing/2014/main" id="{C820E41B-B869-4694-9C75-70DCB2B86A35}"/>
            </a:ext>
          </a:extLst>
        </xdr:cNvPr>
        <xdr:cNvCxnSpPr/>
      </xdr:nvCxnSpPr>
      <xdr:spPr>
        <a:xfrm flipV="1">
          <a:off x="8750300" y="6016160"/>
          <a:ext cx="889000" cy="48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9DA93C36-CA20-4B71-A8E9-2D2539E7D353}"/>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a:extLst>
            <a:ext uri="{FF2B5EF4-FFF2-40B4-BE49-F238E27FC236}">
              <a16:creationId xmlns:a16="http://schemas.microsoft.com/office/drawing/2014/main" id="{217EAB13-634D-4980-89D2-57E8C8808ADB}"/>
            </a:ext>
          </a:extLst>
        </xdr:cNvPr>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158015</xdr:rowOff>
    </xdr:from>
    <xdr:to>
      <xdr:col>45</xdr:col>
      <xdr:colOff>177800</xdr:colOff>
      <xdr:row>38</xdr:row>
      <xdr:rowOff>2525</xdr:rowOff>
    </xdr:to>
    <xdr:cxnSp macro="">
      <xdr:nvCxnSpPr>
        <xdr:cNvPr id="296" name="直線コネクタ 295">
          <a:extLst>
            <a:ext uri="{FF2B5EF4-FFF2-40B4-BE49-F238E27FC236}">
              <a16:creationId xmlns:a16="http://schemas.microsoft.com/office/drawing/2014/main" id="{E502F54B-8BEC-462C-8F5D-59B9CA5C2454}"/>
            </a:ext>
          </a:extLst>
        </xdr:cNvPr>
        <xdr:cNvCxnSpPr/>
      </xdr:nvCxnSpPr>
      <xdr:spPr>
        <a:xfrm flipV="1">
          <a:off x="7861300" y="6501665"/>
          <a:ext cx="889000" cy="1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282D4DC7-5075-48F7-BF41-D774B32389D2}"/>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165159</xdr:rowOff>
    </xdr:from>
    <xdr:ext cx="534377" cy="259045"/>
    <xdr:sp macro="" textlink="">
      <xdr:nvSpPr>
        <xdr:cNvPr id="298" name="テキスト ボックス 297">
          <a:extLst>
            <a:ext uri="{FF2B5EF4-FFF2-40B4-BE49-F238E27FC236}">
              <a16:creationId xmlns:a16="http://schemas.microsoft.com/office/drawing/2014/main" id="{D412FEEF-48C0-48FA-B316-214EBA57208B}"/>
            </a:ext>
          </a:extLst>
        </xdr:cNvPr>
        <xdr:cNvSpPr txBox="1"/>
      </xdr:nvSpPr>
      <xdr:spPr>
        <a:xfrm>
          <a:off x="8483111" y="61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142135</xdr:rowOff>
    </xdr:from>
    <xdr:to>
      <xdr:col>41</xdr:col>
      <xdr:colOff>50800</xdr:colOff>
      <xdr:row>38</xdr:row>
      <xdr:rowOff>2525</xdr:rowOff>
    </xdr:to>
    <xdr:cxnSp macro="">
      <xdr:nvCxnSpPr>
        <xdr:cNvPr id="299" name="直線コネクタ 298">
          <a:extLst>
            <a:ext uri="{FF2B5EF4-FFF2-40B4-BE49-F238E27FC236}">
              <a16:creationId xmlns:a16="http://schemas.microsoft.com/office/drawing/2014/main" id="{D8BE3DB0-A164-4FBA-9EE8-8FB3ED26DCEC}"/>
            </a:ext>
          </a:extLst>
        </xdr:cNvPr>
        <xdr:cNvCxnSpPr/>
      </xdr:nvCxnSpPr>
      <xdr:spPr>
        <a:xfrm>
          <a:off x="6972300" y="6485785"/>
          <a:ext cx="88900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2576B497-3F89-48F0-8143-5D353F53E641}"/>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16779</xdr:rowOff>
    </xdr:from>
    <xdr:ext cx="534377" cy="259045"/>
    <xdr:sp macro="" textlink="">
      <xdr:nvSpPr>
        <xdr:cNvPr id="301" name="テキスト ボックス 300">
          <a:extLst>
            <a:ext uri="{FF2B5EF4-FFF2-40B4-BE49-F238E27FC236}">
              <a16:creationId xmlns:a16="http://schemas.microsoft.com/office/drawing/2014/main" id="{CC9F8406-3992-4473-8402-C0C112A3BFA1}"/>
            </a:ext>
          </a:extLst>
        </xdr:cNvPr>
        <xdr:cNvSpPr txBox="1"/>
      </xdr:nvSpPr>
      <xdr:spPr>
        <a:xfrm>
          <a:off x="7594111" y="61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8A94E784-28F8-4673-8399-4B6A6B359888}"/>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macro="" textlink="">
      <xdr:nvSpPr>
        <xdr:cNvPr id="303" name="テキスト ボックス 302">
          <a:extLst>
            <a:ext uri="{FF2B5EF4-FFF2-40B4-BE49-F238E27FC236}">
              <a16:creationId xmlns:a16="http://schemas.microsoft.com/office/drawing/2014/main" id="{48B89278-2A16-4626-8684-9C117A267004}"/>
            </a:ext>
          </a:extLst>
        </xdr:cNvPr>
        <xdr:cNvSpPr txBox="1"/>
      </xdr:nvSpPr>
      <xdr:spPr>
        <a:xfrm>
          <a:off x="6705111" y="61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61BA71D5-A5C2-4D26-86B8-B71C34092D09}"/>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F658FCFB-3334-4CFB-BA6F-B6324F2F74D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B0D987B4-0255-4A1D-B6B0-9C4744DABBA1}"/>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14FAB5A2-A2F6-467B-B3D3-6431A8F7F4A1}"/>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9C708E43-F3AA-4353-93E8-D027D52A7E24}"/>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47828</xdr:rowOff>
    </xdr:from>
    <xdr:to>
      <xdr:col>55</xdr:col>
      <xdr:colOff>50800</xdr:colOff>
      <xdr:row>37</xdr:row>
      <xdr:rowOff>149428</xdr:rowOff>
    </xdr:to>
    <xdr:sp macro="" textlink="">
      <xdr:nvSpPr>
        <xdr:cNvPr id="309" name="楕円 308">
          <a:extLst>
            <a:ext uri="{FF2B5EF4-FFF2-40B4-BE49-F238E27FC236}">
              <a16:creationId xmlns:a16="http://schemas.microsoft.com/office/drawing/2014/main" id="{079ADC23-0297-43D1-8AC9-F5F59673AE3B}"/>
            </a:ext>
          </a:extLst>
        </xdr:cNvPr>
        <xdr:cNvSpPr/>
      </xdr:nvSpPr>
      <xdr:spPr>
        <a:xfrm>
          <a:off x="10426700" y="639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26255</xdr:rowOff>
    </xdr:from>
    <xdr:ext cx="534377" cy="259045"/>
    <xdr:sp macro="" textlink="">
      <xdr:nvSpPr>
        <xdr:cNvPr id="310" name="補助費等該当値テキスト">
          <a:extLst>
            <a:ext uri="{FF2B5EF4-FFF2-40B4-BE49-F238E27FC236}">
              <a16:creationId xmlns:a16="http://schemas.microsoft.com/office/drawing/2014/main" id="{6B3A94A5-5125-40A2-AB7F-63A1C6D4B4E9}"/>
            </a:ext>
          </a:extLst>
        </xdr:cNvPr>
        <xdr:cNvSpPr txBox="1"/>
      </xdr:nvSpPr>
      <xdr:spPr>
        <a:xfrm>
          <a:off x="10528300" y="636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136060</xdr:rowOff>
    </xdr:from>
    <xdr:to>
      <xdr:col>50</xdr:col>
      <xdr:colOff>165100</xdr:colOff>
      <xdr:row>35</xdr:row>
      <xdr:rowOff>66210</xdr:rowOff>
    </xdr:to>
    <xdr:sp macro="" textlink="">
      <xdr:nvSpPr>
        <xdr:cNvPr id="311" name="楕円 310">
          <a:extLst>
            <a:ext uri="{FF2B5EF4-FFF2-40B4-BE49-F238E27FC236}">
              <a16:creationId xmlns:a16="http://schemas.microsoft.com/office/drawing/2014/main" id="{5C387E87-B2C4-41F3-8333-880E09783503}"/>
            </a:ext>
          </a:extLst>
        </xdr:cNvPr>
        <xdr:cNvSpPr/>
      </xdr:nvSpPr>
      <xdr:spPr>
        <a:xfrm>
          <a:off x="9588500" y="59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57337</xdr:rowOff>
    </xdr:from>
    <xdr:ext cx="599010" cy="259045"/>
    <xdr:sp macro="" textlink="">
      <xdr:nvSpPr>
        <xdr:cNvPr id="312" name="テキスト ボックス 311">
          <a:extLst>
            <a:ext uri="{FF2B5EF4-FFF2-40B4-BE49-F238E27FC236}">
              <a16:creationId xmlns:a16="http://schemas.microsoft.com/office/drawing/2014/main" id="{369B2215-2342-4983-8200-92884B6FB956}"/>
            </a:ext>
          </a:extLst>
        </xdr:cNvPr>
        <xdr:cNvSpPr txBox="1"/>
      </xdr:nvSpPr>
      <xdr:spPr>
        <a:xfrm>
          <a:off x="9339795" y="6058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107215</xdr:rowOff>
    </xdr:from>
    <xdr:to>
      <xdr:col>46</xdr:col>
      <xdr:colOff>38100</xdr:colOff>
      <xdr:row>38</xdr:row>
      <xdr:rowOff>37365</xdr:rowOff>
    </xdr:to>
    <xdr:sp macro="" textlink="">
      <xdr:nvSpPr>
        <xdr:cNvPr id="313" name="楕円 312">
          <a:extLst>
            <a:ext uri="{FF2B5EF4-FFF2-40B4-BE49-F238E27FC236}">
              <a16:creationId xmlns:a16="http://schemas.microsoft.com/office/drawing/2014/main" id="{16BAA19D-4143-4A13-B94C-AE2F7433872C}"/>
            </a:ext>
          </a:extLst>
        </xdr:cNvPr>
        <xdr:cNvSpPr/>
      </xdr:nvSpPr>
      <xdr:spPr>
        <a:xfrm>
          <a:off x="8699500" y="64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28491</xdr:rowOff>
    </xdr:from>
    <xdr:ext cx="534377" cy="259045"/>
    <xdr:sp macro="" textlink="">
      <xdr:nvSpPr>
        <xdr:cNvPr id="314" name="テキスト ボックス 313">
          <a:extLst>
            <a:ext uri="{FF2B5EF4-FFF2-40B4-BE49-F238E27FC236}">
              <a16:creationId xmlns:a16="http://schemas.microsoft.com/office/drawing/2014/main" id="{A4C42BC8-5575-4361-A834-394C76A041AB}"/>
            </a:ext>
          </a:extLst>
        </xdr:cNvPr>
        <xdr:cNvSpPr txBox="1"/>
      </xdr:nvSpPr>
      <xdr:spPr>
        <a:xfrm>
          <a:off x="8483111" y="65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123175</xdr:rowOff>
    </xdr:from>
    <xdr:to>
      <xdr:col>41</xdr:col>
      <xdr:colOff>101600</xdr:colOff>
      <xdr:row>38</xdr:row>
      <xdr:rowOff>53325</xdr:rowOff>
    </xdr:to>
    <xdr:sp macro="" textlink="">
      <xdr:nvSpPr>
        <xdr:cNvPr id="315" name="楕円 314">
          <a:extLst>
            <a:ext uri="{FF2B5EF4-FFF2-40B4-BE49-F238E27FC236}">
              <a16:creationId xmlns:a16="http://schemas.microsoft.com/office/drawing/2014/main" id="{0EF2001E-62D8-4D89-ABF0-E1D98855C361}"/>
            </a:ext>
          </a:extLst>
        </xdr:cNvPr>
        <xdr:cNvSpPr/>
      </xdr:nvSpPr>
      <xdr:spPr>
        <a:xfrm>
          <a:off x="7810500" y="646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44452</xdr:rowOff>
    </xdr:from>
    <xdr:ext cx="534377" cy="259045"/>
    <xdr:sp macro="" textlink="">
      <xdr:nvSpPr>
        <xdr:cNvPr id="316" name="テキスト ボックス 315">
          <a:extLst>
            <a:ext uri="{FF2B5EF4-FFF2-40B4-BE49-F238E27FC236}">
              <a16:creationId xmlns:a16="http://schemas.microsoft.com/office/drawing/2014/main" id="{0D564167-C0E0-4E96-A9AC-4D68531C055C}"/>
            </a:ext>
          </a:extLst>
        </xdr:cNvPr>
        <xdr:cNvSpPr txBox="1"/>
      </xdr:nvSpPr>
      <xdr:spPr>
        <a:xfrm>
          <a:off x="7594111" y="655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91335</xdr:rowOff>
    </xdr:from>
    <xdr:to>
      <xdr:col>36</xdr:col>
      <xdr:colOff>165100</xdr:colOff>
      <xdr:row>38</xdr:row>
      <xdr:rowOff>21485</xdr:rowOff>
    </xdr:to>
    <xdr:sp macro="" textlink="">
      <xdr:nvSpPr>
        <xdr:cNvPr id="317" name="楕円 316">
          <a:extLst>
            <a:ext uri="{FF2B5EF4-FFF2-40B4-BE49-F238E27FC236}">
              <a16:creationId xmlns:a16="http://schemas.microsoft.com/office/drawing/2014/main" id="{5FDD1094-F85E-4837-9D34-B41C00514248}"/>
            </a:ext>
          </a:extLst>
        </xdr:cNvPr>
        <xdr:cNvSpPr/>
      </xdr:nvSpPr>
      <xdr:spPr>
        <a:xfrm>
          <a:off x="6921500" y="643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12612</xdr:rowOff>
    </xdr:from>
    <xdr:ext cx="534377" cy="259045"/>
    <xdr:sp macro="" textlink="">
      <xdr:nvSpPr>
        <xdr:cNvPr id="318" name="テキスト ボックス 317">
          <a:extLst>
            <a:ext uri="{FF2B5EF4-FFF2-40B4-BE49-F238E27FC236}">
              <a16:creationId xmlns:a16="http://schemas.microsoft.com/office/drawing/2014/main" id="{856AA23C-3A44-4C96-A40A-7B238B8383B9}"/>
            </a:ext>
          </a:extLst>
        </xdr:cNvPr>
        <xdr:cNvSpPr txBox="1"/>
      </xdr:nvSpPr>
      <xdr:spPr>
        <a:xfrm>
          <a:off x="6705111" y="652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F7AD9163-0E66-4815-9908-768E50FD9842}"/>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C5ECDC10-858C-4690-B708-FF20DF4FBAEA}"/>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49DB716B-A203-4F37-A6B6-20304DCF7D2B}"/>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AF44D83F-9E7C-4665-80BF-DF916EA73B2E}"/>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5ED7DC0D-0D71-4785-84CE-A8247C4562D7}"/>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87C5807-16E1-4BC7-B157-9CA7F33F921E}"/>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4FC5290E-81DE-40D4-AABB-08597A4FC5C3}"/>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FCD5D8FA-4EA2-4A6F-83B6-914491C0A004}"/>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71BA3D30-DB25-47FD-992D-60292933800B}"/>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843AE795-5501-474C-B30D-86FAF3197298}"/>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7878B147-DAAA-4328-AA76-E31788DA02A5}"/>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BA3778B1-9821-47A0-A61A-74220CDE528C}"/>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E17CD51A-7414-491B-94D8-2CB432889C39}"/>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9D17BD17-60B5-4E2C-AE52-B5E2ED4AF9D3}"/>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310EB8B8-18F2-400F-B84D-D8EDC1DF2062}"/>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20492E43-31CD-47F4-9489-8B1CFAE46D14}"/>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C79B97BA-123D-4BF5-953A-D31A7CE4C42A}"/>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520E066C-F75B-4177-9728-E73A3E8A9DE6}"/>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F460D8D1-95B2-4807-BF0E-57ED0E2429B9}"/>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D402382C-3FCF-4776-8D4A-7263C5F37F09}"/>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38FC62AE-AD46-4ECF-909F-9DC2AE515166}"/>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830A8EC5-B805-4F9C-A7FD-E8D68619EE49}"/>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8C842268-94B8-48AC-B068-F0E1FCA5DFE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6FAF9E1C-788E-4DCE-9D27-9271CB4E3EAE}"/>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C115A54A-C649-4CE2-8F28-CDF54565A44B}"/>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AC10AD79-FDCF-43B5-A16F-0871D6F40A2E}"/>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103915</xdr:rowOff>
    </xdr:from>
    <xdr:to>
      <xdr:col>55</xdr:col>
      <xdr:colOff>0</xdr:colOff>
      <xdr:row>56</xdr:row>
      <xdr:rowOff>156699</xdr:rowOff>
    </xdr:to>
    <xdr:cxnSp macro="">
      <xdr:nvCxnSpPr>
        <xdr:cNvPr id="345" name="直線コネクタ 344">
          <a:extLst>
            <a:ext uri="{FF2B5EF4-FFF2-40B4-BE49-F238E27FC236}">
              <a16:creationId xmlns:a16="http://schemas.microsoft.com/office/drawing/2014/main" id="{77B1996D-6551-42DE-9124-AF5E2A2608BC}"/>
            </a:ext>
          </a:extLst>
        </xdr:cNvPr>
        <xdr:cNvCxnSpPr/>
      </xdr:nvCxnSpPr>
      <xdr:spPr>
        <a:xfrm flipV="1">
          <a:off x="9639300" y="9533665"/>
          <a:ext cx="838200" cy="22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140621</xdr:rowOff>
    </xdr:from>
    <xdr:ext cx="534377" cy="259045"/>
    <xdr:sp macro="" textlink="">
      <xdr:nvSpPr>
        <xdr:cNvPr id="346" name="普通建設事業費平均値テキスト">
          <a:extLst>
            <a:ext uri="{FF2B5EF4-FFF2-40B4-BE49-F238E27FC236}">
              <a16:creationId xmlns:a16="http://schemas.microsoft.com/office/drawing/2014/main" id="{D475D072-CC8E-4CB4-B72C-B51557262AA5}"/>
            </a:ext>
          </a:extLst>
        </xdr:cNvPr>
        <xdr:cNvSpPr txBox="1"/>
      </xdr:nvSpPr>
      <xdr:spPr>
        <a:xfrm>
          <a:off x="10528300" y="9570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C76A7083-02A4-4D54-8E2B-FC8828ACD6F1}"/>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112647</xdr:rowOff>
    </xdr:from>
    <xdr:to>
      <xdr:col>50</xdr:col>
      <xdr:colOff>114300</xdr:colOff>
      <xdr:row>56</xdr:row>
      <xdr:rowOff>156699</xdr:rowOff>
    </xdr:to>
    <xdr:cxnSp macro="">
      <xdr:nvCxnSpPr>
        <xdr:cNvPr id="348" name="直線コネクタ 347">
          <a:extLst>
            <a:ext uri="{FF2B5EF4-FFF2-40B4-BE49-F238E27FC236}">
              <a16:creationId xmlns:a16="http://schemas.microsoft.com/office/drawing/2014/main" id="{27A19AA7-96B7-4504-9DF8-F837190E7DE1}"/>
            </a:ext>
          </a:extLst>
        </xdr:cNvPr>
        <xdr:cNvCxnSpPr/>
      </xdr:nvCxnSpPr>
      <xdr:spPr>
        <a:xfrm>
          <a:off x="8750300" y="9713847"/>
          <a:ext cx="889000" cy="4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23A10A26-79DB-4DC9-8A2B-661A2A08DF31}"/>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a:extLst>
            <a:ext uri="{FF2B5EF4-FFF2-40B4-BE49-F238E27FC236}">
              <a16:creationId xmlns:a16="http://schemas.microsoft.com/office/drawing/2014/main" id="{87C10A46-281D-4F58-A124-4E4D965F002D}"/>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112647</xdr:rowOff>
    </xdr:from>
    <xdr:to>
      <xdr:col>45</xdr:col>
      <xdr:colOff>177800</xdr:colOff>
      <xdr:row>57</xdr:row>
      <xdr:rowOff>144715</xdr:rowOff>
    </xdr:to>
    <xdr:cxnSp macro="">
      <xdr:nvCxnSpPr>
        <xdr:cNvPr id="351" name="直線コネクタ 350">
          <a:extLst>
            <a:ext uri="{FF2B5EF4-FFF2-40B4-BE49-F238E27FC236}">
              <a16:creationId xmlns:a16="http://schemas.microsoft.com/office/drawing/2014/main" id="{7144BF58-7688-4B1B-85A1-89134EC159CA}"/>
            </a:ext>
          </a:extLst>
        </xdr:cNvPr>
        <xdr:cNvCxnSpPr/>
      </xdr:nvCxnSpPr>
      <xdr:spPr>
        <a:xfrm flipV="1">
          <a:off x="7861300" y="9713847"/>
          <a:ext cx="889000" cy="20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BC98850E-F1B2-4ECD-912B-0C12568AAC87}"/>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a:extLst>
            <a:ext uri="{FF2B5EF4-FFF2-40B4-BE49-F238E27FC236}">
              <a16:creationId xmlns:a16="http://schemas.microsoft.com/office/drawing/2014/main" id="{E64F5B63-B9A4-4F3D-9EB1-C3BFFE44C152}"/>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111472</xdr:rowOff>
    </xdr:from>
    <xdr:to>
      <xdr:col>41</xdr:col>
      <xdr:colOff>50800</xdr:colOff>
      <xdr:row>57</xdr:row>
      <xdr:rowOff>144715</xdr:rowOff>
    </xdr:to>
    <xdr:cxnSp macro="">
      <xdr:nvCxnSpPr>
        <xdr:cNvPr id="354" name="直線コネクタ 353">
          <a:extLst>
            <a:ext uri="{FF2B5EF4-FFF2-40B4-BE49-F238E27FC236}">
              <a16:creationId xmlns:a16="http://schemas.microsoft.com/office/drawing/2014/main" id="{0303AF65-3BB8-41EF-859E-690E4FA22921}"/>
            </a:ext>
          </a:extLst>
        </xdr:cNvPr>
        <xdr:cNvCxnSpPr/>
      </xdr:nvCxnSpPr>
      <xdr:spPr>
        <a:xfrm>
          <a:off x="6972300" y="9884122"/>
          <a:ext cx="889000" cy="3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40579B81-5CA2-4EF1-82A5-875DE28CF476}"/>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a:extLst>
            <a:ext uri="{FF2B5EF4-FFF2-40B4-BE49-F238E27FC236}">
              <a16:creationId xmlns:a16="http://schemas.microsoft.com/office/drawing/2014/main" id="{CC08F555-A2AA-42A1-8FF1-8DDD523886A3}"/>
            </a:ext>
          </a:extLst>
        </xdr:cNvPr>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FEC500BF-4FD8-42B3-84C8-D9840DCBCCCF}"/>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a:extLst>
            <a:ext uri="{FF2B5EF4-FFF2-40B4-BE49-F238E27FC236}">
              <a16:creationId xmlns:a16="http://schemas.microsoft.com/office/drawing/2014/main" id="{870E3E84-7812-4F74-98BA-0E23E700DB36}"/>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F9FFF015-0A4A-45D0-A323-94786DB14153}"/>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C7D5C9FB-385E-4D15-BF2E-35031F8807F6}"/>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93B5C2F1-6DF6-46EB-845A-84AE92BFD408}"/>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985959C8-396B-446A-B6A8-DCC79B391875}"/>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90A41B32-CB6B-4C3A-92A1-993D516A1DA7}"/>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53115</xdr:rowOff>
    </xdr:from>
    <xdr:to>
      <xdr:col>55</xdr:col>
      <xdr:colOff>50800</xdr:colOff>
      <xdr:row>55</xdr:row>
      <xdr:rowOff>154715</xdr:rowOff>
    </xdr:to>
    <xdr:sp macro="" textlink="">
      <xdr:nvSpPr>
        <xdr:cNvPr id="364" name="楕円 363">
          <a:extLst>
            <a:ext uri="{FF2B5EF4-FFF2-40B4-BE49-F238E27FC236}">
              <a16:creationId xmlns:a16="http://schemas.microsoft.com/office/drawing/2014/main" id="{445D7D9C-19A6-4614-A37B-03D9CCBA83E2}"/>
            </a:ext>
          </a:extLst>
        </xdr:cNvPr>
        <xdr:cNvSpPr/>
      </xdr:nvSpPr>
      <xdr:spPr>
        <a:xfrm>
          <a:off x="10426700" y="948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75992</xdr:rowOff>
    </xdr:from>
    <xdr:ext cx="599010" cy="259045"/>
    <xdr:sp macro="" textlink="">
      <xdr:nvSpPr>
        <xdr:cNvPr id="365" name="普通建設事業費該当値テキスト">
          <a:extLst>
            <a:ext uri="{FF2B5EF4-FFF2-40B4-BE49-F238E27FC236}">
              <a16:creationId xmlns:a16="http://schemas.microsoft.com/office/drawing/2014/main" id="{D2628D30-3F9C-4998-9560-455205874F68}"/>
            </a:ext>
          </a:extLst>
        </xdr:cNvPr>
        <xdr:cNvSpPr txBox="1"/>
      </xdr:nvSpPr>
      <xdr:spPr>
        <a:xfrm>
          <a:off x="10528300" y="933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105899</xdr:rowOff>
    </xdr:from>
    <xdr:to>
      <xdr:col>50</xdr:col>
      <xdr:colOff>165100</xdr:colOff>
      <xdr:row>57</xdr:row>
      <xdr:rowOff>36049</xdr:rowOff>
    </xdr:to>
    <xdr:sp macro="" textlink="">
      <xdr:nvSpPr>
        <xdr:cNvPr id="366" name="楕円 365">
          <a:extLst>
            <a:ext uri="{FF2B5EF4-FFF2-40B4-BE49-F238E27FC236}">
              <a16:creationId xmlns:a16="http://schemas.microsoft.com/office/drawing/2014/main" id="{06E9EB4C-EB2E-468C-A919-91F993FE083F}"/>
            </a:ext>
          </a:extLst>
        </xdr:cNvPr>
        <xdr:cNvSpPr/>
      </xdr:nvSpPr>
      <xdr:spPr>
        <a:xfrm>
          <a:off x="9588500" y="97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27176</xdr:rowOff>
    </xdr:from>
    <xdr:ext cx="534377" cy="259045"/>
    <xdr:sp macro="" textlink="">
      <xdr:nvSpPr>
        <xdr:cNvPr id="367" name="テキスト ボックス 366">
          <a:extLst>
            <a:ext uri="{FF2B5EF4-FFF2-40B4-BE49-F238E27FC236}">
              <a16:creationId xmlns:a16="http://schemas.microsoft.com/office/drawing/2014/main" id="{2778E19D-4317-430C-B08C-AFF1A211C77C}"/>
            </a:ext>
          </a:extLst>
        </xdr:cNvPr>
        <xdr:cNvSpPr txBox="1"/>
      </xdr:nvSpPr>
      <xdr:spPr>
        <a:xfrm>
          <a:off x="9372111" y="97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61847</xdr:rowOff>
    </xdr:from>
    <xdr:to>
      <xdr:col>46</xdr:col>
      <xdr:colOff>38100</xdr:colOff>
      <xdr:row>56</xdr:row>
      <xdr:rowOff>163447</xdr:rowOff>
    </xdr:to>
    <xdr:sp macro="" textlink="">
      <xdr:nvSpPr>
        <xdr:cNvPr id="368" name="楕円 367">
          <a:extLst>
            <a:ext uri="{FF2B5EF4-FFF2-40B4-BE49-F238E27FC236}">
              <a16:creationId xmlns:a16="http://schemas.microsoft.com/office/drawing/2014/main" id="{0055571C-F126-42EB-8DDA-CF239BB0A748}"/>
            </a:ext>
          </a:extLst>
        </xdr:cNvPr>
        <xdr:cNvSpPr/>
      </xdr:nvSpPr>
      <xdr:spPr>
        <a:xfrm>
          <a:off x="8699500" y="966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154574</xdr:rowOff>
    </xdr:from>
    <xdr:ext cx="534377" cy="259045"/>
    <xdr:sp macro="" textlink="">
      <xdr:nvSpPr>
        <xdr:cNvPr id="369" name="テキスト ボックス 368">
          <a:extLst>
            <a:ext uri="{FF2B5EF4-FFF2-40B4-BE49-F238E27FC236}">
              <a16:creationId xmlns:a16="http://schemas.microsoft.com/office/drawing/2014/main" id="{8F578B6D-E498-4790-B984-64D1A7464935}"/>
            </a:ext>
          </a:extLst>
        </xdr:cNvPr>
        <xdr:cNvSpPr txBox="1"/>
      </xdr:nvSpPr>
      <xdr:spPr>
        <a:xfrm>
          <a:off x="8483111" y="975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93915</xdr:rowOff>
    </xdr:from>
    <xdr:to>
      <xdr:col>41</xdr:col>
      <xdr:colOff>101600</xdr:colOff>
      <xdr:row>58</xdr:row>
      <xdr:rowOff>24065</xdr:rowOff>
    </xdr:to>
    <xdr:sp macro="" textlink="">
      <xdr:nvSpPr>
        <xdr:cNvPr id="370" name="楕円 369">
          <a:extLst>
            <a:ext uri="{FF2B5EF4-FFF2-40B4-BE49-F238E27FC236}">
              <a16:creationId xmlns:a16="http://schemas.microsoft.com/office/drawing/2014/main" id="{40657751-D030-4D7B-8979-80D496F79D6D}"/>
            </a:ext>
          </a:extLst>
        </xdr:cNvPr>
        <xdr:cNvSpPr/>
      </xdr:nvSpPr>
      <xdr:spPr>
        <a:xfrm>
          <a:off x="7810500" y="986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15192</xdr:rowOff>
    </xdr:from>
    <xdr:ext cx="534377" cy="259045"/>
    <xdr:sp macro="" textlink="">
      <xdr:nvSpPr>
        <xdr:cNvPr id="371" name="テキスト ボックス 370">
          <a:extLst>
            <a:ext uri="{FF2B5EF4-FFF2-40B4-BE49-F238E27FC236}">
              <a16:creationId xmlns:a16="http://schemas.microsoft.com/office/drawing/2014/main" id="{0143F2D1-28C4-4681-9C4E-E97240BF2176}"/>
            </a:ext>
          </a:extLst>
        </xdr:cNvPr>
        <xdr:cNvSpPr txBox="1"/>
      </xdr:nvSpPr>
      <xdr:spPr>
        <a:xfrm>
          <a:off x="7594111" y="995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60672</xdr:rowOff>
    </xdr:from>
    <xdr:to>
      <xdr:col>36</xdr:col>
      <xdr:colOff>165100</xdr:colOff>
      <xdr:row>57</xdr:row>
      <xdr:rowOff>162272</xdr:rowOff>
    </xdr:to>
    <xdr:sp macro="" textlink="">
      <xdr:nvSpPr>
        <xdr:cNvPr id="372" name="楕円 371">
          <a:extLst>
            <a:ext uri="{FF2B5EF4-FFF2-40B4-BE49-F238E27FC236}">
              <a16:creationId xmlns:a16="http://schemas.microsoft.com/office/drawing/2014/main" id="{2BD47797-1D50-48C6-822F-16F1D6BCF2D8}"/>
            </a:ext>
          </a:extLst>
        </xdr:cNvPr>
        <xdr:cNvSpPr/>
      </xdr:nvSpPr>
      <xdr:spPr>
        <a:xfrm>
          <a:off x="6921500" y="98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153399</xdr:rowOff>
    </xdr:from>
    <xdr:ext cx="534377" cy="259045"/>
    <xdr:sp macro="" textlink="">
      <xdr:nvSpPr>
        <xdr:cNvPr id="373" name="テキスト ボックス 372">
          <a:extLst>
            <a:ext uri="{FF2B5EF4-FFF2-40B4-BE49-F238E27FC236}">
              <a16:creationId xmlns:a16="http://schemas.microsoft.com/office/drawing/2014/main" id="{D160E6F3-EA08-4E8B-A819-5E5CE476D4BD}"/>
            </a:ext>
          </a:extLst>
        </xdr:cNvPr>
        <xdr:cNvSpPr txBox="1"/>
      </xdr:nvSpPr>
      <xdr:spPr>
        <a:xfrm>
          <a:off x="6705111" y="992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E1081A52-3F17-4AC8-8B87-9FC0E51D31E8}"/>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5BE7C6D5-465D-4F2D-94FF-9F4859E91F65}"/>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6091CFE9-C355-4B49-B119-DD5A92DD9A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A0E4A9D-7873-47D4-877E-9FE6AD9CE0DA}"/>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BF293569-19A4-4B1B-809F-798AB30DAEE9}"/>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965EF193-1AA4-4BC0-AF66-E9E54B539D6A}"/>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2E8C67A6-AB16-4B56-B0D9-9B7146A9FD05}"/>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E92830DD-0AEE-4A56-85C7-57205922A96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4D174BFF-1A5F-4ABA-ABF8-A1B3E7593BF6}"/>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19C2050F-4D67-4170-A5C2-473B37CF6568}"/>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880336EF-3F59-4E92-8016-CB2B1938C467}"/>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A691BE05-1FAC-449D-98DE-767C4F2C78A9}"/>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925CC5F2-78D0-4026-86E0-27E7EECE17CD}"/>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E672AEBF-84B3-4374-9A6C-BE8D063CB3ED}"/>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E5B8E1FB-4ECB-4C6F-BE97-D0781CC7A061}"/>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CDC46D78-0FD3-4B51-A1AD-0FF0ADBD22FC}"/>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9C2244D3-3686-4044-86E9-D51040BF0493}"/>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A34372A9-3A52-40BB-8106-7A452B4ADDFC}"/>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DE25238D-DC84-4450-99FF-CB1204ABE96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357C14DC-8EA9-44C6-A1EE-0409F1054014}"/>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794A9F3E-0D29-4946-960A-E3FB03C7383A}"/>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9EB2BB96-1685-4D7B-A584-6BBAED75A469}"/>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AF882935-CC52-4820-B4DB-ED7628305804}"/>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37D4A3F6-F5B3-4497-A98C-D9407B0C731B}"/>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139946</xdr:rowOff>
    </xdr:from>
    <xdr:to>
      <xdr:col>55</xdr:col>
      <xdr:colOff>0</xdr:colOff>
      <xdr:row>77</xdr:row>
      <xdr:rowOff>156604</xdr:rowOff>
    </xdr:to>
    <xdr:cxnSp macro="">
      <xdr:nvCxnSpPr>
        <xdr:cNvPr id="398" name="直線コネクタ 397">
          <a:extLst>
            <a:ext uri="{FF2B5EF4-FFF2-40B4-BE49-F238E27FC236}">
              <a16:creationId xmlns:a16="http://schemas.microsoft.com/office/drawing/2014/main" id="{6AF5DCA7-37F8-4921-B9B7-7D0CDEBE20D5}"/>
            </a:ext>
          </a:extLst>
        </xdr:cNvPr>
        <xdr:cNvCxnSpPr/>
      </xdr:nvCxnSpPr>
      <xdr:spPr>
        <a:xfrm>
          <a:off x="9639300" y="13341596"/>
          <a:ext cx="838200" cy="1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6A018265-03B3-4F8F-B416-B088BA1F57D2}"/>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49D5FE87-1D94-427D-B9E9-CABBAF19E174}"/>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88945</xdr:rowOff>
    </xdr:from>
    <xdr:to>
      <xdr:col>50</xdr:col>
      <xdr:colOff>114300</xdr:colOff>
      <xdr:row>77</xdr:row>
      <xdr:rowOff>139946</xdr:rowOff>
    </xdr:to>
    <xdr:cxnSp macro="">
      <xdr:nvCxnSpPr>
        <xdr:cNvPr id="401" name="直線コネクタ 400">
          <a:extLst>
            <a:ext uri="{FF2B5EF4-FFF2-40B4-BE49-F238E27FC236}">
              <a16:creationId xmlns:a16="http://schemas.microsoft.com/office/drawing/2014/main" id="{7D9D7834-D60C-454B-8EC0-2F02842AD635}"/>
            </a:ext>
          </a:extLst>
        </xdr:cNvPr>
        <xdr:cNvCxnSpPr/>
      </xdr:nvCxnSpPr>
      <xdr:spPr>
        <a:xfrm>
          <a:off x="8750300" y="13290595"/>
          <a:ext cx="889000" cy="5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5681ED8B-1EB5-4266-9FBD-28758819E90E}"/>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9743059A-B149-4093-B1D7-0BE9F8A83456}"/>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88945</xdr:rowOff>
    </xdr:from>
    <xdr:to>
      <xdr:col>45</xdr:col>
      <xdr:colOff>177800</xdr:colOff>
      <xdr:row>77</xdr:row>
      <xdr:rowOff>155570</xdr:rowOff>
    </xdr:to>
    <xdr:cxnSp macro="">
      <xdr:nvCxnSpPr>
        <xdr:cNvPr id="404" name="直線コネクタ 403">
          <a:extLst>
            <a:ext uri="{FF2B5EF4-FFF2-40B4-BE49-F238E27FC236}">
              <a16:creationId xmlns:a16="http://schemas.microsoft.com/office/drawing/2014/main" id="{2914DA12-219F-4BC1-B4AD-B92E1E814456}"/>
            </a:ext>
          </a:extLst>
        </xdr:cNvPr>
        <xdr:cNvCxnSpPr/>
      </xdr:nvCxnSpPr>
      <xdr:spPr>
        <a:xfrm flipV="1">
          <a:off x="7861300" y="13290595"/>
          <a:ext cx="889000" cy="6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6BCE7EDF-F895-46AB-B4AB-765677462CF7}"/>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id="{4B8E849E-91ED-4931-9947-34BF3984D0BD}"/>
            </a:ext>
          </a:extLst>
        </xdr:cNvPr>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155570</xdr:rowOff>
    </xdr:from>
    <xdr:to>
      <xdr:col>41</xdr:col>
      <xdr:colOff>50800</xdr:colOff>
      <xdr:row>78</xdr:row>
      <xdr:rowOff>3592</xdr:rowOff>
    </xdr:to>
    <xdr:cxnSp macro="">
      <xdr:nvCxnSpPr>
        <xdr:cNvPr id="407" name="直線コネクタ 406">
          <a:extLst>
            <a:ext uri="{FF2B5EF4-FFF2-40B4-BE49-F238E27FC236}">
              <a16:creationId xmlns:a16="http://schemas.microsoft.com/office/drawing/2014/main" id="{198A5A0F-426D-42B8-BFD4-1478C0C079A4}"/>
            </a:ext>
          </a:extLst>
        </xdr:cNvPr>
        <xdr:cNvCxnSpPr/>
      </xdr:nvCxnSpPr>
      <xdr:spPr>
        <a:xfrm flipV="1">
          <a:off x="6972300" y="13357220"/>
          <a:ext cx="889000" cy="1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B4183962-5312-4121-AA2C-0585B0EF8139}"/>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a:extLst>
            <a:ext uri="{FF2B5EF4-FFF2-40B4-BE49-F238E27FC236}">
              <a16:creationId xmlns:a16="http://schemas.microsoft.com/office/drawing/2014/main" id="{6DB7D66D-88B1-43AF-A0DA-F5AFDDE5B3A1}"/>
            </a:ext>
          </a:extLst>
        </xdr:cNvPr>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CF267E49-D832-4CDF-87B1-35E8BDD12636}"/>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id="{86BC0270-6F68-4F25-B2FC-532BD09D5BEC}"/>
            </a:ext>
          </a:extLst>
        </xdr:cNvPr>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D8FBD0FD-F021-4557-9222-EE813083E1F3}"/>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F3A333BE-337F-45A3-808B-08B5A4DE70BE}"/>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6B00D923-5BDF-4CD0-A96A-DB8D87E42CCD}"/>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BDB00237-0C75-45D3-ADE8-FC641059405B}"/>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F9F1F2F1-66AA-4FD0-B076-6FF496EA92E6}"/>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105804</xdr:rowOff>
    </xdr:from>
    <xdr:to>
      <xdr:col>55</xdr:col>
      <xdr:colOff>50800</xdr:colOff>
      <xdr:row>78</xdr:row>
      <xdr:rowOff>35954</xdr:rowOff>
    </xdr:to>
    <xdr:sp macro="" textlink="">
      <xdr:nvSpPr>
        <xdr:cNvPr id="417" name="楕円 416">
          <a:extLst>
            <a:ext uri="{FF2B5EF4-FFF2-40B4-BE49-F238E27FC236}">
              <a16:creationId xmlns:a16="http://schemas.microsoft.com/office/drawing/2014/main" id="{4FCBEA32-B75E-4901-9044-32DEB4557204}"/>
            </a:ext>
          </a:extLst>
        </xdr:cNvPr>
        <xdr:cNvSpPr/>
      </xdr:nvSpPr>
      <xdr:spPr>
        <a:xfrm>
          <a:off x="10426700" y="1330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20731</xdr:rowOff>
    </xdr:from>
    <xdr:ext cx="469744" cy="259045"/>
    <xdr:sp macro="" textlink="">
      <xdr:nvSpPr>
        <xdr:cNvPr id="418" name="普通建設事業費 （ うち新規整備　）該当値テキスト">
          <a:extLst>
            <a:ext uri="{FF2B5EF4-FFF2-40B4-BE49-F238E27FC236}">
              <a16:creationId xmlns:a16="http://schemas.microsoft.com/office/drawing/2014/main" id="{FB8E02E1-D7B6-4AAA-9C25-0CE49D096594}"/>
            </a:ext>
          </a:extLst>
        </xdr:cNvPr>
        <xdr:cNvSpPr txBox="1"/>
      </xdr:nvSpPr>
      <xdr:spPr>
        <a:xfrm>
          <a:off x="10528300" y="132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89146</xdr:rowOff>
    </xdr:from>
    <xdr:to>
      <xdr:col>50</xdr:col>
      <xdr:colOff>165100</xdr:colOff>
      <xdr:row>78</xdr:row>
      <xdr:rowOff>19296</xdr:rowOff>
    </xdr:to>
    <xdr:sp macro="" textlink="">
      <xdr:nvSpPr>
        <xdr:cNvPr id="419" name="楕円 418">
          <a:extLst>
            <a:ext uri="{FF2B5EF4-FFF2-40B4-BE49-F238E27FC236}">
              <a16:creationId xmlns:a16="http://schemas.microsoft.com/office/drawing/2014/main" id="{7F549A4C-B31F-4D81-AEE4-2060079B633F}"/>
            </a:ext>
          </a:extLst>
        </xdr:cNvPr>
        <xdr:cNvSpPr/>
      </xdr:nvSpPr>
      <xdr:spPr>
        <a:xfrm>
          <a:off x="9588500" y="1329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10423</xdr:rowOff>
    </xdr:from>
    <xdr:ext cx="469744" cy="259045"/>
    <xdr:sp macro="" textlink="">
      <xdr:nvSpPr>
        <xdr:cNvPr id="420" name="テキスト ボックス 419">
          <a:extLst>
            <a:ext uri="{FF2B5EF4-FFF2-40B4-BE49-F238E27FC236}">
              <a16:creationId xmlns:a16="http://schemas.microsoft.com/office/drawing/2014/main" id="{9B8CD0DA-07B3-4408-9CD5-A3BBD89B41CE}"/>
            </a:ext>
          </a:extLst>
        </xdr:cNvPr>
        <xdr:cNvSpPr txBox="1"/>
      </xdr:nvSpPr>
      <xdr:spPr>
        <a:xfrm>
          <a:off x="9404428" y="1338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38145</xdr:rowOff>
    </xdr:from>
    <xdr:to>
      <xdr:col>46</xdr:col>
      <xdr:colOff>38100</xdr:colOff>
      <xdr:row>77</xdr:row>
      <xdr:rowOff>139745</xdr:rowOff>
    </xdr:to>
    <xdr:sp macro="" textlink="">
      <xdr:nvSpPr>
        <xdr:cNvPr id="421" name="楕円 420">
          <a:extLst>
            <a:ext uri="{FF2B5EF4-FFF2-40B4-BE49-F238E27FC236}">
              <a16:creationId xmlns:a16="http://schemas.microsoft.com/office/drawing/2014/main" id="{BA8F8086-3086-4FDA-8320-503818D58DE7}"/>
            </a:ext>
          </a:extLst>
        </xdr:cNvPr>
        <xdr:cNvSpPr/>
      </xdr:nvSpPr>
      <xdr:spPr>
        <a:xfrm>
          <a:off x="8699500" y="1323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130872</xdr:rowOff>
    </xdr:from>
    <xdr:ext cx="534377" cy="259045"/>
    <xdr:sp macro="" textlink="">
      <xdr:nvSpPr>
        <xdr:cNvPr id="422" name="テキスト ボックス 421">
          <a:extLst>
            <a:ext uri="{FF2B5EF4-FFF2-40B4-BE49-F238E27FC236}">
              <a16:creationId xmlns:a16="http://schemas.microsoft.com/office/drawing/2014/main" id="{A5D3D31F-B918-41FA-AEB0-2F9514C7905E}"/>
            </a:ext>
          </a:extLst>
        </xdr:cNvPr>
        <xdr:cNvSpPr txBox="1"/>
      </xdr:nvSpPr>
      <xdr:spPr>
        <a:xfrm>
          <a:off x="8483111" y="1333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104770</xdr:rowOff>
    </xdr:from>
    <xdr:to>
      <xdr:col>41</xdr:col>
      <xdr:colOff>101600</xdr:colOff>
      <xdr:row>78</xdr:row>
      <xdr:rowOff>34920</xdr:rowOff>
    </xdr:to>
    <xdr:sp macro="" textlink="">
      <xdr:nvSpPr>
        <xdr:cNvPr id="423" name="楕円 422">
          <a:extLst>
            <a:ext uri="{FF2B5EF4-FFF2-40B4-BE49-F238E27FC236}">
              <a16:creationId xmlns:a16="http://schemas.microsoft.com/office/drawing/2014/main" id="{38FBC17B-43C6-40B2-BC4C-36E3E7402DB9}"/>
            </a:ext>
          </a:extLst>
        </xdr:cNvPr>
        <xdr:cNvSpPr/>
      </xdr:nvSpPr>
      <xdr:spPr>
        <a:xfrm>
          <a:off x="7810500" y="1330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26047</xdr:rowOff>
    </xdr:from>
    <xdr:ext cx="469744" cy="259045"/>
    <xdr:sp macro="" textlink="">
      <xdr:nvSpPr>
        <xdr:cNvPr id="424" name="テキスト ボックス 423">
          <a:extLst>
            <a:ext uri="{FF2B5EF4-FFF2-40B4-BE49-F238E27FC236}">
              <a16:creationId xmlns:a16="http://schemas.microsoft.com/office/drawing/2014/main" id="{01B89F81-A23D-4DEA-8CA3-B43B7CCD5BB8}"/>
            </a:ext>
          </a:extLst>
        </xdr:cNvPr>
        <xdr:cNvSpPr txBox="1"/>
      </xdr:nvSpPr>
      <xdr:spPr>
        <a:xfrm>
          <a:off x="7626428" y="1339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124242</xdr:rowOff>
    </xdr:from>
    <xdr:to>
      <xdr:col>36</xdr:col>
      <xdr:colOff>165100</xdr:colOff>
      <xdr:row>78</xdr:row>
      <xdr:rowOff>54392</xdr:rowOff>
    </xdr:to>
    <xdr:sp macro="" textlink="">
      <xdr:nvSpPr>
        <xdr:cNvPr id="425" name="楕円 424">
          <a:extLst>
            <a:ext uri="{FF2B5EF4-FFF2-40B4-BE49-F238E27FC236}">
              <a16:creationId xmlns:a16="http://schemas.microsoft.com/office/drawing/2014/main" id="{84D71FF5-BDB3-441E-9489-9586EA6EAB14}"/>
            </a:ext>
          </a:extLst>
        </xdr:cNvPr>
        <xdr:cNvSpPr/>
      </xdr:nvSpPr>
      <xdr:spPr>
        <a:xfrm>
          <a:off x="6921500" y="1332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45519</xdr:rowOff>
    </xdr:from>
    <xdr:ext cx="469744" cy="259045"/>
    <xdr:sp macro="" textlink="">
      <xdr:nvSpPr>
        <xdr:cNvPr id="426" name="テキスト ボックス 425">
          <a:extLst>
            <a:ext uri="{FF2B5EF4-FFF2-40B4-BE49-F238E27FC236}">
              <a16:creationId xmlns:a16="http://schemas.microsoft.com/office/drawing/2014/main" id="{F6F9CDEE-5354-4635-8333-AFF66A79353E}"/>
            </a:ext>
          </a:extLst>
        </xdr:cNvPr>
        <xdr:cNvSpPr txBox="1"/>
      </xdr:nvSpPr>
      <xdr:spPr>
        <a:xfrm>
          <a:off x="6737428" y="1341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2542408D-D9F2-415E-9621-5F30911FAF88}"/>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EDDFE5B5-6318-48DE-8623-A1A69E7E443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6570AF7C-7685-4686-AA0F-ABABB01DA7DB}"/>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99EA4C1F-40E8-4380-8CF3-70BEA2A099DB}"/>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BAA49F99-4F89-4136-BFA1-33DC3E7308B3}"/>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46DE2FA-E93B-4D98-B8C0-6A29AA1E0D8F}"/>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82E4F9C2-BB9B-407A-933E-C7EE8067F1E6}"/>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A93E99B5-6E02-49A7-A76A-346F76D48612}"/>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156D1D23-B8A5-4907-9609-2F33B45834BE}"/>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C2AF6135-E058-4952-A665-7A0F1893A87E}"/>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3569E386-02D9-4CD3-9741-5C4D1D7CD05B}"/>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2D4E6F0D-4A82-4C1A-B851-7413CA5E826A}"/>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537F06C4-2E8B-4AF3-84F9-C950F2A46D4F}"/>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78A02C65-820C-4A5D-990D-5A271A0644B4}"/>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D62064AF-D8BF-46A7-97AB-732A62E54A1B}"/>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220116FE-A3F2-46AC-8437-90FE2FA637F8}"/>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D4925022-AF57-4AF6-B8FA-54500FEBACDC}"/>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C902F394-9EB0-49D7-B694-CFF65B297694}"/>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F887B8A0-401D-4603-AA44-B3C858C39F6C}"/>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36C9F90E-5032-48AF-B053-C8DC31FFFC55}"/>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526128FF-7F14-4AD1-9DB6-1E95917BBD64}"/>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E9C742BA-7D36-428F-A8DA-F92B17AF717F}"/>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C6086D80-77EF-4B62-9919-95842F9C4982}"/>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1EF64C64-07D2-46C0-BB46-0F5DF2A9DFDA}"/>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4B4E990E-0F98-42C5-89FC-5A15A881448C}"/>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5EFDA4C8-B194-4B9C-9B23-2700007EBB75}"/>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24234</xdr:rowOff>
    </xdr:from>
    <xdr:to>
      <xdr:col>55</xdr:col>
      <xdr:colOff>0</xdr:colOff>
      <xdr:row>97</xdr:row>
      <xdr:rowOff>61939</xdr:rowOff>
    </xdr:to>
    <xdr:cxnSp macro="">
      <xdr:nvCxnSpPr>
        <xdr:cNvPr id="453" name="直線コネクタ 452">
          <a:extLst>
            <a:ext uri="{FF2B5EF4-FFF2-40B4-BE49-F238E27FC236}">
              <a16:creationId xmlns:a16="http://schemas.microsoft.com/office/drawing/2014/main" id="{7C14958D-F3F4-4F5E-851F-9E10EDF675C4}"/>
            </a:ext>
          </a:extLst>
        </xdr:cNvPr>
        <xdr:cNvCxnSpPr/>
      </xdr:nvCxnSpPr>
      <xdr:spPr>
        <a:xfrm flipV="1">
          <a:off x="9639300" y="16483434"/>
          <a:ext cx="838200" cy="20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157766</xdr:rowOff>
    </xdr:from>
    <xdr:ext cx="534377" cy="259045"/>
    <xdr:sp macro="" textlink="">
      <xdr:nvSpPr>
        <xdr:cNvPr id="454" name="普通建設事業費 （ うち更新整備　）平均値テキスト">
          <a:extLst>
            <a:ext uri="{FF2B5EF4-FFF2-40B4-BE49-F238E27FC236}">
              <a16:creationId xmlns:a16="http://schemas.microsoft.com/office/drawing/2014/main" id="{DD8F7FF2-3466-42A9-92A0-5D4052EB99B0}"/>
            </a:ext>
          </a:extLst>
        </xdr:cNvPr>
        <xdr:cNvSpPr txBox="1"/>
      </xdr:nvSpPr>
      <xdr:spPr>
        <a:xfrm>
          <a:off x="10528300" y="1661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CB74BC82-96B9-461F-B65A-F8C20674BA58}"/>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61939</xdr:rowOff>
    </xdr:from>
    <xdr:to>
      <xdr:col>50</xdr:col>
      <xdr:colOff>114300</xdr:colOff>
      <xdr:row>97</xdr:row>
      <xdr:rowOff>62241</xdr:rowOff>
    </xdr:to>
    <xdr:cxnSp macro="">
      <xdr:nvCxnSpPr>
        <xdr:cNvPr id="456" name="直線コネクタ 455">
          <a:extLst>
            <a:ext uri="{FF2B5EF4-FFF2-40B4-BE49-F238E27FC236}">
              <a16:creationId xmlns:a16="http://schemas.microsoft.com/office/drawing/2014/main" id="{9D3AEBE1-0AC9-4BC0-8081-278554DDD437}"/>
            </a:ext>
          </a:extLst>
        </xdr:cNvPr>
        <xdr:cNvCxnSpPr/>
      </xdr:nvCxnSpPr>
      <xdr:spPr>
        <a:xfrm flipV="1">
          <a:off x="8750300" y="16692589"/>
          <a:ext cx="8890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5AC2C0F1-9E5E-465E-A044-D36242840D7A}"/>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a:extLst>
            <a:ext uri="{FF2B5EF4-FFF2-40B4-BE49-F238E27FC236}">
              <a16:creationId xmlns:a16="http://schemas.microsoft.com/office/drawing/2014/main" id="{D1743D67-6B69-4F29-B37F-3417F2AE4BA9}"/>
            </a:ext>
          </a:extLst>
        </xdr:cNvPr>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62241</xdr:rowOff>
    </xdr:from>
    <xdr:to>
      <xdr:col>45</xdr:col>
      <xdr:colOff>177800</xdr:colOff>
      <xdr:row>98</xdr:row>
      <xdr:rowOff>58551</xdr:rowOff>
    </xdr:to>
    <xdr:cxnSp macro="">
      <xdr:nvCxnSpPr>
        <xdr:cNvPr id="459" name="直線コネクタ 458">
          <a:extLst>
            <a:ext uri="{FF2B5EF4-FFF2-40B4-BE49-F238E27FC236}">
              <a16:creationId xmlns:a16="http://schemas.microsoft.com/office/drawing/2014/main" id="{016F3B3D-0FA1-417F-8427-C6630F7ED8C7}"/>
            </a:ext>
          </a:extLst>
        </xdr:cNvPr>
        <xdr:cNvCxnSpPr/>
      </xdr:nvCxnSpPr>
      <xdr:spPr>
        <a:xfrm flipV="1">
          <a:off x="7861300" y="16692891"/>
          <a:ext cx="889000" cy="16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2000ABC5-3F1D-46B5-8EB9-A477175E539D}"/>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1" name="テキスト ボックス 460">
          <a:extLst>
            <a:ext uri="{FF2B5EF4-FFF2-40B4-BE49-F238E27FC236}">
              <a16:creationId xmlns:a16="http://schemas.microsoft.com/office/drawing/2014/main" id="{14511E71-D98C-4946-9ED1-2F3260F4FDCC}"/>
            </a:ext>
          </a:extLst>
        </xdr:cNvPr>
        <xdr:cNvSpPr txBox="1"/>
      </xdr:nvSpPr>
      <xdr:spPr>
        <a:xfrm>
          <a:off x="8483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43276</xdr:rowOff>
    </xdr:from>
    <xdr:to>
      <xdr:col>41</xdr:col>
      <xdr:colOff>50800</xdr:colOff>
      <xdr:row>98</xdr:row>
      <xdr:rowOff>58551</xdr:rowOff>
    </xdr:to>
    <xdr:cxnSp macro="">
      <xdr:nvCxnSpPr>
        <xdr:cNvPr id="462" name="直線コネクタ 461">
          <a:extLst>
            <a:ext uri="{FF2B5EF4-FFF2-40B4-BE49-F238E27FC236}">
              <a16:creationId xmlns:a16="http://schemas.microsoft.com/office/drawing/2014/main" id="{C38CDE52-3035-4287-9D78-AC83AE64C27A}"/>
            </a:ext>
          </a:extLst>
        </xdr:cNvPr>
        <xdr:cNvCxnSpPr/>
      </xdr:nvCxnSpPr>
      <xdr:spPr>
        <a:xfrm>
          <a:off x="6972300" y="16845376"/>
          <a:ext cx="889000" cy="1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6FB61663-BE68-4291-AA6F-891F907D666A}"/>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a:extLst>
            <a:ext uri="{FF2B5EF4-FFF2-40B4-BE49-F238E27FC236}">
              <a16:creationId xmlns:a16="http://schemas.microsoft.com/office/drawing/2014/main" id="{82D3747E-FC17-45E7-9468-34529E91230F}"/>
            </a:ext>
          </a:extLst>
        </xdr:cNvPr>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D354DA09-3259-45DA-80B1-78111D5A054A}"/>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a:extLst>
            <a:ext uri="{FF2B5EF4-FFF2-40B4-BE49-F238E27FC236}">
              <a16:creationId xmlns:a16="http://schemas.microsoft.com/office/drawing/2014/main" id="{C870DA20-F532-4C7E-93F8-C3232DDE5D3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A4F9507E-6ABB-4658-BE9F-7C0D5055AC3C}"/>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192BAB69-8E71-4B3E-A0E7-F62C590F90EA}"/>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468E577D-6B96-4661-91D4-17A15292FBCD}"/>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C3BA87D0-862D-4F56-8F45-F33E839037C7}"/>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13A4B727-3393-4CFA-8098-9CB04E9E3747}"/>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144884</xdr:rowOff>
    </xdr:from>
    <xdr:to>
      <xdr:col>55</xdr:col>
      <xdr:colOff>50800</xdr:colOff>
      <xdr:row>96</xdr:row>
      <xdr:rowOff>75034</xdr:rowOff>
    </xdr:to>
    <xdr:sp macro="" textlink="">
      <xdr:nvSpPr>
        <xdr:cNvPr id="472" name="楕円 471">
          <a:extLst>
            <a:ext uri="{FF2B5EF4-FFF2-40B4-BE49-F238E27FC236}">
              <a16:creationId xmlns:a16="http://schemas.microsoft.com/office/drawing/2014/main" id="{8BC88ABD-49D0-438A-AD01-780F627110CD}"/>
            </a:ext>
          </a:extLst>
        </xdr:cNvPr>
        <xdr:cNvSpPr/>
      </xdr:nvSpPr>
      <xdr:spPr>
        <a:xfrm>
          <a:off x="10426700" y="164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167761</xdr:rowOff>
    </xdr:from>
    <xdr:ext cx="599010" cy="259045"/>
    <xdr:sp macro="" textlink="">
      <xdr:nvSpPr>
        <xdr:cNvPr id="473" name="普通建設事業費 （ うち更新整備　）該当値テキスト">
          <a:extLst>
            <a:ext uri="{FF2B5EF4-FFF2-40B4-BE49-F238E27FC236}">
              <a16:creationId xmlns:a16="http://schemas.microsoft.com/office/drawing/2014/main" id="{176BA792-DAAE-4075-9BDB-2A2BE0B92460}"/>
            </a:ext>
          </a:extLst>
        </xdr:cNvPr>
        <xdr:cNvSpPr txBox="1"/>
      </xdr:nvSpPr>
      <xdr:spPr>
        <a:xfrm>
          <a:off x="10528300" y="1628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11139</xdr:rowOff>
    </xdr:from>
    <xdr:to>
      <xdr:col>50</xdr:col>
      <xdr:colOff>165100</xdr:colOff>
      <xdr:row>97</xdr:row>
      <xdr:rowOff>112739</xdr:rowOff>
    </xdr:to>
    <xdr:sp macro="" textlink="">
      <xdr:nvSpPr>
        <xdr:cNvPr id="474" name="楕円 473">
          <a:extLst>
            <a:ext uri="{FF2B5EF4-FFF2-40B4-BE49-F238E27FC236}">
              <a16:creationId xmlns:a16="http://schemas.microsoft.com/office/drawing/2014/main" id="{FD9CD295-4CD1-49B8-BAB8-02C4BFAAC178}"/>
            </a:ext>
          </a:extLst>
        </xdr:cNvPr>
        <xdr:cNvSpPr/>
      </xdr:nvSpPr>
      <xdr:spPr>
        <a:xfrm>
          <a:off x="9588500" y="1664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129266</xdr:rowOff>
    </xdr:from>
    <xdr:ext cx="534377" cy="259045"/>
    <xdr:sp macro="" textlink="">
      <xdr:nvSpPr>
        <xdr:cNvPr id="475" name="テキスト ボックス 474">
          <a:extLst>
            <a:ext uri="{FF2B5EF4-FFF2-40B4-BE49-F238E27FC236}">
              <a16:creationId xmlns:a16="http://schemas.microsoft.com/office/drawing/2014/main" id="{6AC0B7C5-BDB5-459D-B4D2-B7629FAD001C}"/>
            </a:ext>
          </a:extLst>
        </xdr:cNvPr>
        <xdr:cNvSpPr txBox="1"/>
      </xdr:nvSpPr>
      <xdr:spPr>
        <a:xfrm>
          <a:off x="9372111" y="1641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11441</xdr:rowOff>
    </xdr:from>
    <xdr:to>
      <xdr:col>46</xdr:col>
      <xdr:colOff>38100</xdr:colOff>
      <xdr:row>97</xdr:row>
      <xdr:rowOff>113041</xdr:rowOff>
    </xdr:to>
    <xdr:sp macro="" textlink="">
      <xdr:nvSpPr>
        <xdr:cNvPr id="476" name="楕円 475">
          <a:extLst>
            <a:ext uri="{FF2B5EF4-FFF2-40B4-BE49-F238E27FC236}">
              <a16:creationId xmlns:a16="http://schemas.microsoft.com/office/drawing/2014/main" id="{8449FA08-CA57-4E81-9D21-3F3975C061A3}"/>
            </a:ext>
          </a:extLst>
        </xdr:cNvPr>
        <xdr:cNvSpPr/>
      </xdr:nvSpPr>
      <xdr:spPr>
        <a:xfrm>
          <a:off x="8699500" y="1664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129568</xdr:rowOff>
    </xdr:from>
    <xdr:ext cx="534377" cy="259045"/>
    <xdr:sp macro="" textlink="">
      <xdr:nvSpPr>
        <xdr:cNvPr id="477" name="テキスト ボックス 476">
          <a:extLst>
            <a:ext uri="{FF2B5EF4-FFF2-40B4-BE49-F238E27FC236}">
              <a16:creationId xmlns:a16="http://schemas.microsoft.com/office/drawing/2014/main" id="{AC05919E-A818-4216-8478-8989DAF1416F}"/>
            </a:ext>
          </a:extLst>
        </xdr:cNvPr>
        <xdr:cNvSpPr txBox="1"/>
      </xdr:nvSpPr>
      <xdr:spPr>
        <a:xfrm>
          <a:off x="8483111" y="1641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7751</xdr:rowOff>
    </xdr:from>
    <xdr:to>
      <xdr:col>41</xdr:col>
      <xdr:colOff>101600</xdr:colOff>
      <xdr:row>98</xdr:row>
      <xdr:rowOff>109351</xdr:rowOff>
    </xdr:to>
    <xdr:sp macro="" textlink="">
      <xdr:nvSpPr>
        <xdr:cNvPr id="478" name="楕円 477">
          <a:extLst>
            <a:ext uri="{FF2B5EF4-FFF2-40B4-BE49-F238E27FC236}">
              <a16:creationId xmlns:a16="http://schemas.microsoft.com/office/drawing/2014/main" id="{56265657-104A-40DB-9F6D-29301046262F}"/>
            </a:ext>
          </a:extLst>
        </xdr:cNvPr>
        <xdr:cNvSpPr/>
      </xdr:nvSpPr>
      <xdr:spPr>
        <a:xfrm>
          <a:off x="7810500" y="1680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100478</xdr:rowOff>
    </xdr:from>
    <xdr:ext cx="534377" cy="259045"/>
    <xdr:sp macro="" textlink="">
      <xdr:nvSpPr>
        <xdr:cNvPr id="479" name="テキスト ボックス 478">
          <a:extLst>
            <a:ext uri="{FF2B5EF4-FFF2-40B4-BE49-F238E27FC236}">
              <a16:creationId xmlns:a16="http://schemas.microsoft.com/office/drawing/2014/main" id="{194C6D61-4E16-4DE1-836D-468F178FFA02}"/>
            </a:ext>
          </a:extLst>
        </xdr:cNvPr>
        <xdr:cNvSpPr txBox="1"/>
      </xdr:nvSpPr>
      <xdr:spPr>
        <a:xfrm>
          <a:off x="7594111" y="1690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163926</xdr:rowOff>
    </xdr:from>
    <xdr:to>
      <xdr:col>36</xdr:col>
      <xdr:colOff>165100</xdr:colOff>
      <xdr:row>98</xdr:row>
      <xdr:rowOff>94076</xdr:rowOff>
    </xdr:to>
    <xdr:sp macro="" textlink="">
      <xdr:nvSpPr>
        <xdr:cNvPr id="480" name="楕円 479">
          <a:extLst>
            <a:ext uri="{FF2B5EF4-FFF2-40B4-BE49-F238E27FC236}">
              <a16:creationId xmlns:a16="http://schemas.microsoft.com/office/drawing/2014/main" id="{ABBAD3FB-7ECC-4F30-B33B-49B92A8672E4}"/>
            </a:ext>
          </a:extLst>
        </xdr:cNvPr>
        <xdr:cNvSpPr/>
      </xdr:nvSpPr>
      <xdr:spPr>
        <a:xfrm>
          <a:off x="6921500" y="1679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85203</xdr:rowOff>
    </xdr:from>
    <xdr:ext cx="534377" cy="259045"/>
    <xdr:sp macro="" textlink="">
      <xdr:nvSpPr>
        <xdr:cNvPr id="481" name="テキスト ボックス 480">
          <a:extLst>
            <a:ext uri="{FF2B5EF4-FFF2-40B4-BE49-F238E27FC236}">
              <a16:creationId xmlns:a16="http://schemas.microsoft.com/office/drawing/2014/main" id="{40B04B9A-F07A-4FDF-B0BE-61DC336927F0}"/>
            </a:ext>
          </a:extLst>
        </xdr:cNvPr>
        <xdr:cNvSpPr txBox="1"/>
      </xdr:nvSpPr>
      <xdr:spPr>
        <a:xfrm>
          <a:off x="6705111" y="168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EAC66138-5256-46AF-85DB-35DC0A8FD16B}"/>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C03744B4-FF79-4451-928C-6207210410CA}"/>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AF7D5419-CA38-42D2-901A-4E026512138C}"/>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CCD959AA-3FC4-46B6-9751-A00FBF5C862C}"/>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EE81F9A2-1324-4443-BC16-CDC2BE868CD3}"/>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52715A6D-1A1E-4966-BD78-BCC13D558E98}"/>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E6BB9644-45F8-42F4-BC7F-A2CC74E9FCD6}"/>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A895B1B5-48A5-4492-A2DE-7E4069F7D5D3}"/>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A00D48B4-6937-43AB-BED1-828E3004841A}"/>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17E04583-BF8A-4298-808D-5048B4C5C439}"/>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9283D1EF-26D7-46E5-9B0D-98873639C3A2}"/>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5E473503-3011-4A79-BAC1-F22CA189E419}"/>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A63C6856-9381-4771-89BA-B5C2A31F4BE7}"/>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8B4314D3-EC8A-4447-A436-0BA4C775C31A}"/>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67ACFCBC-1D73-4D19-887C-B9C9B7A5569C}"/>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30285ECC-127C-4F0A-A3AD-CC1139691558}"/>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FA33F13A-0386-4D0B-B281-81FD11E1943A}"/>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51FF4537-A468-4228-BC09-E26A95D9B55F}"/>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9E02576A-6C53-428C-9889-4296814464D8}"/>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1F60E339-7DEE-4600-B772-7EE0C47F7EEC}"/>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A9AA63EB-852B-44CB-9DA3-160DF9585792}"/>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19423135-8CD1-4D99-BC50-23495A9A8505}"/>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AF48BFBA-B949-4829-86EF-189CE3D2D70B}"/>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33EFBFD2-26FE-407B-9EE0-9F2B05663A96}"/>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7478</xdr:rowOff>
    </xdr:from>
    <xdr:to>
      <xdr:col>85</xdr:col>
      <xdr:colOff>127000</xdr:colOff>
      <xdr:row>38</xdr:row>
      <xdr:rowOff>22416</xdr:rowOff>
    </xdr:to>
    <xdr:cxnSp macro="">
      <xdr:nvCxnSpPr>
        <xdr:cNvPr id="506" name="直線コネクタ 505">
          <a:extLst>
            <a:ext uri="{FF2B5EF4-FFF2-40B4-BE49-F238E27FC236}">
              <a16:creationId xmlns:a16="http://schemas.microsoft.com/office/drawing/2014/main" id="{912DC156-152A-48B5-B5D5-FA32FCFA1A09}"/>
            </a:ext>
          </a:extLst>
        </xdr:cNvPr>
        <xdr:cNvCxnSpPr/>
      </xdr:nvCxnSpPr>
      <xdr:spPr>
        <a:xfrm>
          <a:off x="15481300" y="6522578"/>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16CF6F47-9F72-425F-AF9D-C6E1648E2C8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8B01A19A-A850-4BC1-AE18-7A2C1BD98792}"/>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146232</xdr:rowOff>
    </xdr:from>
    <xdr:to>
      <xdr:col>81</xdr:col>
      <xdr:colOff>50800</xdr:colOff>
      <xdr:row>38</xdr:row>
      <xdr:rowOff>7478</xdr:rowOff>
    </xdr:to>
    <xdr:cxnSp macro="">
      <xdr:nvCxnSpPr>
        <xdr:cNvPr id="509" name="直線コネクタ 508">
          <a:extLst>
            <a:ext uri="{FF2B5EF4-FFF2-40B4-BE49-F238E27FC236}">
              <a16:creationId xmlns:a16="http://schemas.microsoft.com/office/drawing/2014/main" id="{F1B78954-A373-4B0F-93AF-D98E12A26A3B}"/>
            </a:ext>
          </a:extLst>
        </xdr:cNvPr>
        <xdr:cNvCxnSpPr/>
      </xdr:nvCxnSpPr>
      <xdr:spPr>
        <a:xfrm>
          <a:off x="14592300" y="6489882"/>
          <a:ext cx="889000" cy="3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EB336F85-7C9A-4D75-AC36-89AE1274F2E3}"/>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6BE5495-5414-4D2B-8913-A4CF62936C2B}"/>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146232</xdr:rowOff>
    </xdr:from>
    <xdr:to>
      <xdr:col>76</xdr:col>
      <xdr:colOff>114300</xdr:colOff>
      <xdr:row>38</xdr:row>
      <xdr:rowOff>2791</xdr:rowOff>
    </xdr:to>
    <xdr:cxnSp macro="">
      <xdr:nvCxnSpPr>
        <xdr:cNvPr id="512" name="直線コネクタ 511">
          <a:extLst>
            <a:ext uri="{FF2B5EF4-FFF2-40B4-BE49-F238E27FC236}">
              <a16:creationId xmlns:a16="http://schemas.microsoft.com/office/drawing/2014/main" id="{605CA5D0-3C88-4009-9472-6ECB416B69FE}"/>
            </a:ext>
          </a:extLst>
        </xdr:cNvPr>
        <xdr:cNvCxnSpPr/>
      </xdr:nvCxnSpPr>
      <xdr:spPr>
        <a:xfrm flipV="1">
          <a:off x="13703300" y="6489882"/>
          <a:ext cx="889000" cy="2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D5E420-4170-4262-A5CF-AC7A6145AFDB}"/>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F2440C7A-0999-4CD7-BD7C-D8F51B1B4BB7}"/>
            </a:ext>
          </a:extLst>
        </xdr:cNvPr>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2791</xdr:rowOff>
    </xdr:from>
    <xdr:to>
      <xdr:col>71</xdr:col>
      <xdr:colOff>177800</xdr:colOff>
      <xdr:row>38</xdr:row>
      <xdr:rowOff>25400</xdr:rowOff>
    </xdr:to>
    <xdr:cxnSp macro="">
      <xdr:nvCxnSpPr>
        <xdr:cNvPr id="515" name="直線コネクタ 514">
          <a:extLst>
            <a:ext uri="{FF2B5EF4-FFF2-40B4-BE49-F238E27FC236}">
              <a16:creationId xmlns:a16="http://schemas.microsoft.com/office/drawing/2014/main" id="{3A258A60-97D7-4AB4-A0B1-49A9CDFB76DE}"/>
            </a:ext>
          </a:extLst>
        </xdr:cNvPr>
        <xdr:cNvCxnSpPr/>
      </xdr:nvCxnSpPr>
      <xdr:spPr>
        <a:xfrm flipV="1">
          <a:off x="12814300" y="6517891"/>
          <a:ext cx="889000" cy="2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B783137-C22A-47C5-95D4-0A896B083835}"/>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a:extLst>
            <a:ext uri="{FF2B5EF4-FFF2-40B4-BE49-F238E27FC236}">
              <a16:creationId xmlns:a16="http://schemas.microsoft.com/office/drawing/2014/main" id="{EBB13741-0B64-4AD8-8AFE-B83F1081AFB2}"/>
            </a:ext>
          </a:extLst>
        </xdr:cNvPr>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A0F083F3-55ED-4899-AC9E-1447BB664866}"/>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7F422B96-EE66-4071-879D-34EBC85BCA52}"/>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B9EFDA13-1E54-450D-925E-A03443FC5649}"/>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4B382B04-8D11-479C-8704-CEC543965E1A}"/>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22DF525F-CE46-4D6E-904B-CDC5BD426D95}"/>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2FF50697-FD9F-4855-90A9-87B4E698B632}"/>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95E1DADE-E10B-4964-929A-63AB63388132}"/>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143067</xdr:rowOff>
    </xdr:from>
    <xdr:to>
      <xdr:col>85</xdr:col>
      <xdr:colOff>177800</xdr:colOff>
      <xdr:row>38</xdr:row>
      <xdr:rowOff>73217</xdr:rowOff>
    </xdr:to>
    <xdr:sp macro="" textlink="">
      <xdr:nvSpPr>
        <xdr:cNvPr id="525" name="楕円 524">
          <a:extLst>
            <a:ext uri="{FF2B5EF4-FFF2-40B4-BE49-F238E27FC236}">
              <a16:creationId xmlns:a16="http://schemas.microsoft.com/office/drawing/2014/main" id="{4BEA4DAB-141C-41C0-B779-41E8800FF9FA}"/>
            </a:ext>
          </a:extLst>
        </xdr:cNvPr>
        <xdr:cNvSpPr/>
      </xdr:nvSpPr>
      <xdr:spPr>
        <a:xfrm>
          <a:off x="16268700" y="648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378565" cy="259045"/>
    <xdr:sp macro="" textlink="">
      <xdr:nvSpPr>
        <xdr:cNvPr id="526" name="災害復旧事業費該当値テキスト">
          <a:extLst>
            <a:ext uri="{FF2B5EF4-FFF2-40B4-BE49-F238E27FC236}">
              <a16:creationId xmlns:a16="http://schemas.microsoft.com/office/drawing/2014/main" id="{FA3927B6-161A-4D72-A5A5-C55608E524B5}"/>
            </a:ext>
          </a:extLst>
        </xdr:cNvPr>
        <xdr:cNvSpPr txBox="1"/>
      </xdr:nvSpPr>
      <xdr:spPr>
        <a:xfrm>
          <a:off x="16370300" y="641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128128</xdr:rowOff>
    </xdr:from>
    <xdr:to>
      <xdr:col>81</xdr:col>
      <xdr:colOff>101600</xdr:colOff>
      <xdr:row>38</xdr:row>
      <xdr:rowOff>58278</xdr:rowOff>
    </xdr:to>
    <xdr:sp macro="" textlink="">
      <xdr:nvSpPr>
        <xdr:cNvPr id="527" name="楕円 526">
          <a:extLst>
            <a:ext uri="{FF2B5EF4-FFF2-40B4-BE49-F238E27FC236}">
              <a16:creationId xmlns:a16="http://schemas.microsoft.com/office/drawing/2014/main" id="{B4CDBDFD-7525-4CC8-8EA8-DEEE82E3B4F4}"/>
            </a:ext>
          </a:extLst>
        </xdr:cNvPr>
        <xdr:cNvSpPr/>
      </xdr:nvSpPr>
      <xdr:spPr>
        <a:xfrm>
          <a:off x="15430500" y="647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49405</xdr:rowOff>
    </xdr:from>
    <xdr:ext cx="469744" cy="259045"/>
    <xdr:sp macro="" textlink="">
      <xdr:nvSpPr>
        <xdr:cNvPr id="528" name="テキスト ボックス 527">
          <a:extLst>
            <a:ext uri="{FF2B5EF4-FFF2-40B4-BE49-F238E27FC236}">
              <a16:creationId xmlns:a16="http://schemas.microsoft.com/office/drawing/2014/main" id="{3F864A0A-5B64-42F6-81A8-9FD3C1F42132}"/>
            </a:ext>
          </a:extLst>
        </xdr:cNvPr>
        <xdr:cNvSpPr txBox="1"/>
      </xdr:nvSpPr>
      <xdr:spPr>
        <a:xfrm>
          <a:off x="15246428" y="656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95432</xdr:rowOff>
    </xdr:from>
    <xdr:to>
      <xdr:col>76</xdr:col>
      <xdr:colOff>165100</xdr:colOff>
      <xdr:row>38</xdr:row>
      <xdr:rowOff>25582</xdr:rowOff>
    </xdr:to>
    <xdr:sp macro="" textlink="">
      <xdr:nvSpPr>
        <xdr:cNvPr id="529" name="楕円 528">
          <a:extLst>
            <a:ext uri="{FF2B5EF4-FFF2-40B4-BE49-F238E27FC236}">
              <a16:creationId xmlns:a16="http://schemas.microsoft.com/office/drawing/2014/main" id="{14F28BE9-76F1-4F60-97A4-22C34186BB38}"/>
            </a:ext>
          </a:extLst>
        </xdr:cNvPr>
        <xdr:cNvSpPr/>
      </xdr:nvSpPr>
      <xdr:spPr>
        <a:xfrm>
          <a:off x="14541500" y="643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16709</xdr:rowOff>
    </xdr:from>
    <xdr:ext cx="469744" cy="259045"/>
    <xdr:sp macro="" textlink="">
      <xdr:nvSpPr>
        <xdr:cNvPr id="530" name="テキスト ボックス 529">
          <a:extLst>
            <a:ext uri="{FF2B5EF4-FFF2-40B4-BE49-F238E27FC236}">
              <a16:creationId xmlns:a16="http://schemas.microsoft.com/office/drawing/2014/main" id="{7715C300-847B-4CAF-BAAD-13A4C115477F}"/>
            </a:ext>
          </a:extLst>
        </xdr:cNvPr>
        <xdr:cNvSpPr txBox="1"/>
      </xdr:nvSpPr>
      <xdr:spPr>
        <a:xfrm>
          <a:off x="14357428" y="653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123441</xdr:rowOff>
    </xdr:from>
    <xdr:to>
      <xdr:col>72</xdr:col>
      <xdr:colOff>38100</xdr:colOff>
      <xdr:row>38</xdr:row>
      <xdr:rowOff>53591</xdr:rowOff>
    </xdr:to>
    <xdr:sp macro="" textlink="">
      <xdr:nvSpPr>
        <xdr:cNvPr id="531" name="楕円 530">
          <a:extLst>
            <a:ext uri="{FF2B5EF4-FFF2-40B4-BE49-F238E27FC236}">
              <a16:creationId xmlns:a16="http://schemas.microsoft.com/office/drawing/2014/main" id="{7FBCE6C1-0E19-4F17-BF80-94D5AC28115A}"/>
            </a:ext>
          </a:extLst>
        </xdr:cNvPr>
        <xdr:cNvSpPr/>
      </xdr:nvSpPr>
      <xdr:spPr>
        <a:xfrm>
          <a:off x="13652500" y="646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44718</xdr:rowOff>
    </xdr:from>
    <xdr:ext cx="469744" cy="259045"/>
    <xdr:sp macro="" textlink="">
      <xdr:nvSpPr>
        <xdr:cNvPr id="532" name="テキスト ボックス 531">
          <a:extLst>
            <a:ext uri="{FF2B5EF4-FFF2-40B4-BE49-F238E27FC236}">
              <a16:creationId xmlns:a16="http://schemas.microsoft.com/office/drawing/2014/main" id="{DE394592-A4B5-4882-B511-EA36F336E472}"/>
            </a:ext>
          </a:extLst>
        </xdr:cNvPr>
        <xdr:cNvSpPr txBox="1"/>
      </xdr:nvSpPr>
      <xdr:spPr>
        <a:xfrm>
          <a:off x="13468428" y="655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3" name="楕円 532">
          <a:extLst>
            <a:ext uri="{FF2B5EF4-FFF2-40B4-BE49-F238E27FC236}">
              <a16:creationId xmlns:a16="http://schemas.microsoft.com/office/drawing/2014/main" id="{A100C700-12B6-47AA-A5A3-7AD71AEECE08}"/>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4" name="テキスト ボックス 533">
          <a:extLst>
            <a:ext uri="{FF2B5EF4-FFF2-40B4-BE49-F238E27FC236}">
              <a16:creationId xmlns:a16="http://schemas.microsoft.com/office/drawing/2014/main" id="{3409554C-D44D-4F75-9AB8-7075ACA61544}"/>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991328B-5760-4B5C-B701-038A547BD2FA}"/>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2219563D-52E7-4A01-96B3-F4FD4A60EA1C}"/>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6F6E476D-A2D1-49C0-BD59-4FA9F1F13AD1}"/>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ECEF3AE9-FF9B-4337-B562-FB05FEF59382}"/>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21A216FA-4C8C-4D8F-BC68-0382802C18D2}"/>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6004C6F9-F9E4-43A3-815E-79207B387EAB}"/>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F61F6EB3-BDE8-4801-8224-2D50A64ED999}"/>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7E92FC9A-8F56-4479-944C-D7B6FDA7DBAA}"/>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182F09BA-655D-466B-81F4-27ACA450E0DA}"/>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CDE87C0C-5C85-4FCB-804A-526191400BC9}"/>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C35E3BDF-93BF-461B-A7F3-752637FDF8C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32E79F23-C46D-4FFB-9E04-F68C8747EF95}"/>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2575BF35-D7D7-4666-8EAA-49A1A3626876}"/>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C4391A60-3C33-46C7-87BB-9BA6F38936BC}"/>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1CE595B9-88C7-482E-9B8A-2D3D3B3CCF2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625C6DC7-AE19-4CEE-B5A0-35948E5F59F9}"/>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15728EC-1696-4B4B-ABC4-FE50369AD74C}"/>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356E5234-D313-40AB-BD00-39B851729F22}"/>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F74B24E9-309B-4EDC-8F34-5AC70340692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2FC93A3A-CC23-4D79-A040-FE5DB3BF3BE5}"/>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67842053-1E99-432A-8926-91B5A5EB76FF}"/>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1F8BAE82-9505-49C3-BDB9-3DF578C5B20F}"/>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A35DAA8-043D-43CB-A90E-08585E295146}"/>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C630420B-1504-4157-BC5D-B0A73516CDD4}"/>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D9FFDC6E-A0B7-4F4D-ABE1-0EA538FDFAF2}"/>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A129D114-C578-4FCE-8D72-B897CE56D0E8}"/>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869AC062-2F49-46C9-95DF-B97BD3B02ED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DE01B3DE-0D88-400A-9285-E4546569A39D}"/>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419F9EF3-F486-465B-B56B-554859B8BF37}"/>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2FDF7A35-DB40-43B6-AF01-801DC9C56FCD}"/>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5AB2D6FD-2282-4B93-AEC2-5106A72B4B07}"/>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905046FB-2459-4777-B5FA-979145A7D5F5}"/>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DF0AA2D-3147-4722-8B81-165D611FC8C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70FC1C43-EE13-4D1C-9BA7-7A7293E31E58}"/>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E379C118-6473-465C-B4D9-ACECC4DF0DB8}"/>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7BCFB521-AA5F-4A87-91A2-5168FE62253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1CF4F90F-7A92-43FB-BEFB-13571117C6E6}"/>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8C1B3C76-3478-48E2-B973-8138311B07BD}"/>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900C24AA-3E22-46D5-AEEE-72E985EF6583}"/>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BD53899-0DB0-4660-8369-FA7070A64F4E}"/>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1F9356A0-F5C8-4E61-8FE2-BC713A523C93}"/>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4C953FEA-90EB-4792-A3F8-063C38A67D6B}"/>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4C3E6697-758F-4E52-AA45-3B180CDAABE9}"/>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7297664B-5A74-49AA-84EB-DECDDFD87FC3}"/>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5961639C-1083-4FFD-B860-BDA6ABF5D7EE}"/>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C14B581-AF00-4B01-86F4-2A1B6E4D1B2B}"/>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745AD234-C56A-48B0-9783-BD6799C0106D}"/>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9587C6D-ABE7-44F1-8F81-0ECD8BD69C45}"/>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16420580-91C2-44DD-A58A-2DF09601B4BE}"/>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92597187-06B3-422D-95F7-2E4B3EB708B5}"/>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631DEFCA-C800-4504-960A-D85FAB51CB7E}"/>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98D8FEF4-E26C-4FB8-8419-2A5E09ADC8F9}"/>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550382DF-93AC-4F32-A17E-CA1EA2CCF764}"/>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7FDCC221-0E28-4757-A70F-D9C84737865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3F143FF3-B465-4D67-A09B-962EAFF75DA2}"/>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F1612D-F740-4C24-ACB9-A7717D634071}"/>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32236ADA-5FBE-4382-82EA-A3B6FEB6E21C}"/>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4054C953-AD18-4E07-91D3-9F83D091EE51}"/>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53BB7551-7001-430C-8FE4-8BB08FD202B6}"/>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18D28F57-CAD9-4B0B-8D5A-AB723028C9B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EFFB99B4-A0FF-482C-B330-B47255AE47F3}"/>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3C6219C2-254C-4266-83A9-00FF075DBB56}"/>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9CE05414-1EDD-4D21-88BC-DB84E892B682}"/>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D61DF30F-6AA9-469F-B9D3-FC536740CB54}"/>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C9AD1B19-368F-415F-BBB9-3AD7D14B927D}"/>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F52ABAFF-5F67-40EF-A130-E7D6B6A1C301}"/>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5FA614D0-E8D6-40A3-935D-D75F247DECD5}"/>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4A79606D-E9DA-43AA-91E5-6644CEEB9899}"/>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C052DCFE-1CCA-4DD4-90CC-4C458D6F5F8A}"/>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F77C7A9B-CCDC-4882-B76C-64F6B852DA6B}"/>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16BB815-BB63-442A-B21B-97FD007ADDFF}"/>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8EE8FBA2-5D98-4564-B527-46085F4FA2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C66FC1C1-F7B9-4D30-969C-6DDE20063E1F}"/>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65366F83-C2BD-47CB-8886-8A387C519492}"/>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86AB4FA4-8988-4682-B525-D2CCC7BCA41E}"/>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9E86D183-53BD-4173-BF1E-3D43B6696DD6}"/>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8640ABF7-6B01-4124-8C1C-57A517C89322}"/>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FEE3C404-AA94-4A87-ABB4-679752D74844}"/>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8B67EC0B-F054-4405-9DFC-6A265BE8B54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84E337CF-22BC-43A2-9F7E-6025408B8456}"/>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DD670D3-CFA0-4DCD-8646-11103079964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130952</xdr:rowOff>
    </xdr:from>
    <xdr:to>
      <xdr:col>85</xdr:col>
      <xdr:colOff>127000</xdr:colOff>
      <xdr:row>78</xdr:row>
      <xdr:rowOff>134060</xdr:rowOff>
    </xdr:to>
    <xdr:cxnSp macro="">
      <xdr:nvCxnSpPr>
        <xdr:cNvPr id="616" name="直線コネクタ 615">
          <a:extLst>
            <a:ext uri="{FF2B5EF4-FFF2-40B4-BE49-F238E27FC236}">
              <a16:creationId xmlns:a16="http://schemas.microsoft.com/office/drawing/2014/main" id="{31CA1A0B-48ED-4997-9FDB-122CF4AC80CF}"/>
            </a:ext>
          </a:extLst>
        </xdr:cNvPr>
        <xdr:cNvCxnSpPr/>
      </xdr:nvCxnSpPr>
      <xdr:spPr>
        <a:xfrm flipV="1">
          <a:off x="15481300" y="13504052"/>
          <a:ext cx="8382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a:extLst>
            <a:ext uri="{FF2B5EF4-FFF2-40B4-BE49-F238E27FC236}">
              <a16:creationId xmlns:a16="http://schemas.microsoft.com/office/drawing/2014/main" id="{9A809CF2-4518-48EB-8B8E-A0FC6A51DF4A}"/>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1AC04AD6-2649-4355-ADD1-60F6DD3D0069}"/>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134060</xdr:rowOff>
    </xdr:from>
    <xdr:to>
      <xdr:col>81</xdr:col>
      <xdr:colOff>50800</xdr:colOff>
      <xdr:row>78</xdr:row>
      <xdr:rowOff>135634</xdr:rowOff>
    </xdr:to>
    <xdr:cxnSp macro="">
      <xdr:nvCxnSpPr>
        <xdr:cNvPr id="619" name="直線コネクタ 618">
          <a:extLst>
            <a:ext uri="{FF2B5EF4-FFF2-40B4-BE49-F238E27FC236}">
              <a16:creationId xmlns:a16="http://schemas.microsoft.com/office/drawing/2014/main" id="{9FE13743-3CA3-43EA-BBE7-5A9685ED97BF}"/>
            </a:ext>
          </a:extLst>
        </xdr:cNvPr>
        <xdr:cNvCxnSpPr/>
      </xdr:nvCxnSpPr>
      <xdr:spPr>
        <a:xfrm flipV="1">
          <a:off x="14592300" y="13507160"/>
          <a:ext cx="889000" cy="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DC61E2DA-5B9D-4B5D-B8D3-F087A3844C83}"/>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a:extLst>
            <a:ext uri="{FF2B5EF4-FFF2-40B4-BE49-F238E27FC236}">
              <a16:creationId xmlns:a16="http://schemas.microsoft.com/office/drawing/2014/main" id="{78574BBC-1E4D-4040-9FAD-03913531A550}"/>
            </a:ext>
          </a:extLst>
        </xdr:cNvPr>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135634</xdr:rowOff>
    </xdr:from>
    <xdr:to>
      <xdr:col>76</xdr:col>
      <xdr:colOff>114300</xdr:colOff>
      <xdr:row>78</xdr:row>
      <xdr:rowOff>139060</xdr:rowOff>
    </xdr:to>
    <xdr:cxnSp macro="">
      <xdr:nvCxnSpPr>
        <xdr:cNvPr id="622" name="直線コネクタ 621">
          <a:extLst>
            <a:ext uri="{FF2B5EF4-FFF2-40B4-BE49-F238E27FC236}">
              <a16:creationId xmlns:a16="http://schemas.microsoft.com/office/drawing/2014/main" id="{7F6F316B-46FD-40A1-83B4-A91E64DE0A25}"/>
            </a:ext>
          </a:extLst>
        </xdr:cNvPr>
        <xdr:cNvCxnSpPr/>
      </xdr:nvCxnSpPr>
      <xdr:spPr>
        <a:xfrm flipV="1">
          <a:off x="13703300" y="13508734"/>
          <a:ext cx="889000" cy="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3CBB8E73-EA94-4397-B8C7-B3740F96CA9C}"/>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a:extLst>
            <a:ext uri="{FF2B5EF4-FFF2-40B4-BE49-F238E27FC236}">
              <a16:creationId xmlns:a16="http://schemas.microsoft.com/office/drawing/2014/main" id="{CD1EA786-3EAE-456B-BD03-34C39F3110D1}"/>
            </a:ext>
          </a:extLst>
        </xdr:cNvPr>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139060</xdr:rowOff>
    </xdr:from>
    <xdr:to>
      <xdr:col>71</xdr:col>
      <xdr:colOff>177800</xdr:colOff>
      <xdr:row>78</xdr:row>
      <xdr:rowOff>145937</xdr:rowOff>
    </xdr:to>
    <xdr:cxnSp macro="">
      <xdr:nvCxnSpPr>
        <xdr:cNvPr id="625" name="直線コネクタ 624">
          <a:extLst>
            <a:ext uri="{FF2B5EF4-FFF2-40B4-BE49-F238E27FC236}">
              <a16:creationId xmlns:a16="http://schemas.microsoft.com/office/drawing/2014/main" id="{532E1094-9240-431A-A1FC-B8C96C3931E0}"/>
            </a:ext>
          </a:extLst>
        </xdr:cNvPr>
        <xdr:cNvCxnSpPr/>
      </xdr:nvCxnSpPr>
      <xdr:spPr>
        <a:xfrm flipV="1">
          <a:off x="12814300" y="13512160"/>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EA581AC3-EB23-443A-9860-DF02F3CD199D}"/>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D7261698-4ACF-4237-996A-1151B508A80B}"/>
            </a:ext>
          </a:extLst>
        </xdr:cNvPr>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5CE93434-81D0-4C82-8E32-19EE5124FF9C}"/>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a:extLst>
            <a:ext uri="{FF2B5EF4-FFF2-40B4-BE49-F238E27FC236}">
              <a16:creationId xmlns:a16="http://schemas.microsoft.com/office/drawing/2014/main" id="{ABE5D639-7870-4F89-991F-92C83C094DDF}"/>
            </a:ext>
          </a:extLst>
        </xdr:cNvPr>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112F32B6-F08C-42FB-8865-FAD265A8CB77}"/>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F292EC8B-A979-4B94-AD3D-C256282B0299}"/>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A022A94-DC54-4EB0-8061-FE1F7DCEC108}"/>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ACBF3857-E928-4A1E-8F8E-E0E097A099EF}"/>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B2862D67-8295-4160-9A80-9638CA08D5F1}"/>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80152</xdr:rowOff>
    </xdr:from>
    <xdr:to>
      <xdr:col>85</xdr:col>
      <xdr:colOff>177800</xdr:colOff>
      <xdr:row>79</xdr:row>
      <xdr:rowOff>10302</xdr:rowOff>
    </xdr:to>
    <xdr:sp macro="" textlink="">
      <xdr:nvSpPr>
        <xdr:cNvPr id="635" name="楕円 634">
          <a:extLst>
            <a:ext uri="{FF2B5EF4-FFF2-40B4-BE49-F238E27FC236}">
              <a16:creationId xmlns:a16="http://schemas.microsoft.com/office/drawing/2014/main" id="{53E86FF8-B277-4D9D-8832-91925A1DB2AD}"/>
            </a:ext>
          </a:extLst>
        </xdr:cNvPr>
        <xdr:cNvSpPr/>
      </xdr:nvSpPr>
      <xdr:spPr>
        <a:xfrm>
          <a:off x="16268700" y="1345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166529</xdr:rowOff>
    </xdr:from>
    <xdr:ext cx="534377" cy="259045"/>
    <xdr:sp macro="" textlink="">
      <xdr:nvSpPr>
        <xdr:cNvPr id="636" name="公債費該当値テキスト">
          <a:extLst>
            <a:ext uri="{FF2B5EF4-FFF2-40B4-BE49-F238E27FC236}">
              <a16:creationId xmlns:a16="http://schemas.microsoft.com/office/drawing/2014/main" id="{0EC0877F-E0A9-42CD-8507-111CC89DD38B}"/>
            </a:ext>
          </a:extLst>
        </xdr:cNvPr>
        <xdr:cNvSpPr txBox="1"/>
      </xdr:nvSpPr>
      <xdr:spPr>
        <a:xfrm>
          <a:off x="16370300" y="1336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83260</xdr:rowOff>
    </xdr:from>
    <xdr:to>
      <xdr:col>81</xdr:col>
      <xdr:colOff>101600</xdr:colOff>
      <xdr:row>79</xdr:row>
      <xdr:rowOff>13410</xdr:rowOff>
    </xdr:to>
    <xdr:sp macro="" textlink="">
      <xdr:nvSpPr>
        <xdr:cNvPr id="637" name="楕円 636">
          <a:extLst>
            <a:ext uri="{FF2B5EF4-FFF2-40B4-BE49-F238E27FC236}">
              <a16:creationId xmlns:a16="http://schemas.microsoft.com/office/drawing/2014/main" id="{8B356D67-1E20-4CED-8ABE-84BA38AEC894}"/>
            </a:ext>
          </a:extLst>
        </xdr:cNvPr>
        <xdr:cNvSpPr/>
      </xdr:nvSpPr>
      <xdr:spPr>
        <a:xfrm>
          <a:off x="15430500" y="1345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4537</xdr:rowOff>
    </xdr:from>
    <xdr:ext cx="534377" cy="259045"/>
    <xdr:sp macro="" textlink="">
      <xdr:nvSpPr>
        <xdr:cNvPr id="638" name="テキスト ボックス 637">
          <a:extLst>
            <a:ext uri="{FF2B5EF4-FFF2-40B4-BE49-F238E27FC236}">
              <a16:creationId xmlns:a16="http://schemas.microsoft.com/office/drawing/2014/main" id="{4DD0BF66-3AE1-47C4-9F7A-80895485CA99}"/>
            </a:ext>
          </a:extLst>
        </xdr:cNvPr>
        <xdr:cNvSpPr txBox="1"/>
      </xdr:nvSpPr>
      <xdr:spPr>
        <a:xfrm>
          <a:off x="15214111" y="1354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84834</xdr:rowOff>
    </xdr:from>
    <xdr:to>
      <xdr:col>76</xdr:col>
      <xdr:colOff>165100</xdr:colOff>
      <xdr:row>79</xdr:row>
      <xdr:rowOff>14984</xdr:rowOff>
    </xdr:to>
    <xdr:sp macro="" textlink="">
      <xdr:nvSpPr>
        <xdr:cNvPr id="639" name="楕円 638">
          <a:extLst>
            <a:ext uri="{FF2B5EF4-FFF2-40B4-BE49-F238E27FC236}">
              <a16:creationId xmlns:a16="http://schemas.microsoft.com/office/drawing/2014/main" id="{8FA3279E-339B-4C50-86A8-121D3725FC1C}"/>
            </a:ext>
          </a:extLst>
        </xdr:cNvPr>
        <xdr:cNvSpPr/>
      </xdr:nvSpPr>
      <xdr:spPr>
        <a:xfrm>
          <a:off x="14541500" y="1345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6111</xdr:rowOff>
    </xdr:from>
    <xdr:ext cx="534377" cy="259045"/>
    <xdr:sp macro="" textlink="">
      <xdr:nvSpPr>
        <xdr:cNvPr id="640" name="テキスト ボックス 639">
          <a:extLst>
            <a:ext uri="{FF2B5EF4-FFF2-40B4-BE49-F238E27FC236}">
              <a16:creationId xmlns:a16="http://schemas.microsoft.com/office/drawing/2014/main" id="{241D16C6-44B0-428C-89DD-FB44FD2E89A1}"/>
            </a:ext>
          </a:extLst>
        </xdr:cNvPr>
        <xdr:cNvSpPr txBox="1"/>
      </xdr:nvSpPr>
      <xdr:spPr>
        <a:xfrm>
          <a:off x="14325111" y="1355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88260</xdr:rowOff>
    </xdr:from>
    <xdr:to>
      <xdr:col>72</xdr:col>
      <xdr:colOff>38100</xdr:colOff>
      <xdr:row>79</xdr:row>
      <xdr:rowOff>18410</xdr:rowOff>
    </xdr:to>
    <xdr:sp macro="" textlink="">
      <xdr:nvSpPr>
        <xdr:cNvPr id="641" name="楕円 640">
          <a:extLst>
            <a:ext uri="{FF2B5EF4-FFF2-40B4-BE49-F238E27FC236}">
              <a16:creationId xmlns:a16="http://schemas.microsoft.com/office/drawing/2014/main" id="{14202DC7-CC20-4DB4-85F3-16568C700DE6}"/>
            </a:ext>
          </a:extLst>
        </xdr:cNvPr>
        <xdr:cNvSpPr/>
      </xdr:nvSpPr>
      <xdr:spPr>
        <a:xfrm>
          <a:off x="13652500" y="134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9537</xdr:rowOff>
    </xdr:from>
    <xdr:ext cx="534377" cy="259045"/>
    <xdr:sp macro="" textlink="">
      <xdr:nvSpPr>
        <xdr:cNvPr id="642" name="テキスト ボックス 641">
          <a:extLst>
            <a:ext uri="{FF2B5EF4-FFF2-40B4-BE49-F238E27FC236}">
              <a16:creationId xmlns:a16="http://schemas.microsoft.com/office/drawing/2014/main" id="{63C6EF9A-746F-456B-8DAE-2BF47779058A}"/>
            </a:ext>
          </a:extLst>
        </xdr:cNvPr>
        <xdr:cNvSpPr txBox="1"/>
      </xdr:nvSpPr>
      <xdr:spPr>
        <a:xfrm>
          <a:off x="13436111" y="1355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95137</xdr:rowOff>
    </xdr:from>
    <xdr:to>
      <xdr:col>67</xdr:col>
      <xdr:colOff>101600</xdr:colOff>
      <xdr:row>79</xdr:row>
      <xdr:rowOff>25287</xdr:rowOff>
    </xdr:to>
    <xdr:sp macro="" textlink="">
      <xdr:nvSpPr>
        <xdr:cNvPr id="643" name="楕円 642">
          <a:extLst>
            <a:ext uri="{FF2B5EF4-FFF2-40B4-BE49-F238E27FC236}">
              <a16:creationId xmlns:a16="http://schemas.microsoft.com/office/drawing/2014/main" id="{99FBFBAF-810A-4097-ABDE-22B7F305D252}"/>
            </a:ext>
          </a:extLst>
        </xdr:cNvPr>
        <xdr:cNvSpPr/>
      </xdr:nvSpPr>
      <xdr:spPr>
        <a:xfrm>
          <a:off x="12763500" y="1346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16414</xdr:rowOff>
    </xdr:from>
    <xdr:ext cx="534377" cy="259045"/>
    <xdr:sp macro="" textlink="">
      <xdr:nvSpPr>
        <xdr:cNvPr id="644" name="テキスト ボックス 643">
          <a:extLst>
            <a:ext uri="{FF2B5EF4-FFF2-40B4-BE49-F238E27FC236}">
              <a16:creationId xmlns:a16="http://schemas.microsoft.com/office/drawing/2014/main" id="{D8B5DA96-AEC2-4267-9377-EACC9D416731}"/>
            </a:ext>
          </a:extLst>
        </xdr:cNvPr>
        <xdr:cNvSpPr txBox="1"/>
      </xdr:nvSpPr>
      <xdr:spPr>
        <a:xfrm>
          <a:off x="12547111" y="1356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545BAA53-011C-4C0A-AE91-9FDBD3F42BD4}"/>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6A6BE8F-BFC7-4A10-873B-A2E25D8B50A7}"/>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69278909-0B1F-4EC8-A1CB-A93EB61EBB4F}"/>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B8A0065B-4FAC-4528-8946-0DE3482B4739}"/>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BC3BD6F1-0E6A-4D83-8331-C701E2D84411}"/>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E173FE34-0F42-4203-BDB2-658627AE4D6D}"/>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D40A250F-ED23-4838-976D-3BAFF4CE3496}"/>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5E1732C4-9D39-4131-B1AE-0C4B90C999F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62FFF4A4-C69F-407E-8B3A-13DCA1869B7B}"/>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2293702E-A323-45E7-B7C2-D97C44874B48}"/>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7D0FBC90-60CA-43CC-BF53-E6895EE1C9F1}"/>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1D1C0F2A-6479-4920-BD37-5A1E07DDA541}"/>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38FF323B-A3A4-43CB-A488-142CC842E401}"/>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9FF8F9C2-2FF1-44A3-81ED-A82B17045D98}"/>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E6DFD93D-761B-4858-A685-D5A5FE9D2EB7}"/>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58F4E63D-7D08-4843-89F0-35B24546213F}"/>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101C4866-F037-4D97-93EF-652EAF895F7C}"/>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707C6A7-84D6-4B7A-937F-6F4865DFC0C3}"/>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649B6133-C4C4-40C0-9D8B-58B80F615E3C}"/>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283EB726-03AD-45E2-AA59-DC3C1047DA7B}"/>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390A41B9-BF02-4170-A2FA-06A590EAD136}"/>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17F554DA-5BB1-4DBB-93BE-99281B634EFF}"/>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6B893CFB-BE80-4DFB-9D46-1617D29D505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5204FE26-A809-413B-BCBF-E94465C2590C}"/>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A9891363-8675-4A87-9B0C-C81E47E2FFFC}"/>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72A540FF-1AAC-417A-B7D8-9CBF2EF3731D}"/>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43196</xdr:rowOff>
    </xdr:from>
    <xdr:to>
      <xdr:col>85</xdr:col>
      <xdr:colOff>127000</xdr:colOff>
      <xdr:row>98</xdr:row>
      <xdr:rowOff>55349</xdr:rowOff>
    </xdr:to>
    <xdr:cxnSp macro="">
      <xdr:nvCxnSpPr>
        <xdr:cNvPr id="671" name="直線コネクタ 670">
          <a:extLst>
            <a:ext uri="{FF2B5EF4-FFF2-40B4-BE49-F238E27FC236}">
              <a16:creationId xmlns:a16="http://schemas.microsoft.com/office/drawing/2014/main" id="{0777CC05-0CB8-4049-960C-6FAB718DBCC7}"/>
            </a:ext>
          </a:extLst>
        </xdr:cNvPr>
        <xdr:cNvCxnSpPr/>
      </xdr:nvCxnSpPr>
      <xdr:spPr>
        <a:xfrm>
          <a:off x="15481300" y="16845296"/>
          <a:ext cx="838200" cy="1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B7EDAA60-3B30-4B71-B04C-86502C922C1B}"/>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3847BB6A-506E-4CAF-B22B-EB3A9029D477}"/>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43196</xdr:rowOff>
    </xdr:from>
    <xdr:to>
      <xdr:col>81</xdr:col>
      <xdr:colOff>50800</xdr:colOff>
      <xdr:row>98</xdr:row>
      <xdr:rowOff>101695</xdr:rowOff>
    </xdr:to>
    <xdr:cxnSp macro="">
      <xdr:nvCxnSpPr>
        <xdr:cNvPr id="674" name="直線コネクタ 673">
          <a:extLst>
            <a:ext uri="{FF2B5EF4-FFF2-40B4-BE49-F238E27FC236}">
              <a16:creationId xmlns:a16="http://schemas.microsoft.com/office/drawing/2014/main" id="{392D5CAB-7370-4892-B030-E8A53373A994}"/>
            </a:ext>
          </a:extLst>
        </xdr:cNvPr>
        <xdr:cNvCxnSpPr/>
      </xdr:nvCxnSpPr>
      <xdr:spPr>
        <a:xfrm flipV="1">
          <a:off x="14592300" y="16845296"/>
          <a:ext cx="889000" cy="5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29D712AD-B2D4-4545-BB9F-088B01586632}"/>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109092</xdr:rowOff>
    </xdr:from>
    <xdr:ext cx="534377" cy="259045"/>
    <xdr:sp macro="" textlink="">
      <xdr:nvSpPr>
        <xdr:cNvPr id="676" name="テキスト ボックス 675">
          <a:extLst>
            <a:ext uri="{FF2B5EF4-FFF2-40B4-BE49-F238E27FC236}">
              <a16:creationId xmlns:a16="http://schemas.microsoft.com/office/drawing/2014/main" id="{1A3581D8-8199-4CB4-B8F8-348462ADCD33}"/>
            </a:ext>
          </a:extLst>
        </xdr:cNvPr>
        <xdr:cNvSpPr txBox="1"/>
      </xdr:nvSpPr>
      <xdr:spPr>
        <a:xfrm>
          <a:off x="15214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101695</xdr:rowOff>
    </xdr:from>
    <xdr:to>
      <xdr:col>76</xdr:col>
      <xdr:colOff>114300</xdr:colOff>
      <xdr:row>98</xdr:row>
      <xdr:rowOff>119112</xdr:rowOff>
    </xdr:to>
    <xdr:cxnSp macro="">
      <xdr:nvCxnSpPr>
        <xdr:cNvPr id="677" name="直線コネクタ 676">
          <a:extLst>
            <a:ext uri="{FF2B5EF4-FFF2-40B4-BE49-F238E27FC236}">
              <a16:creationId xmlns:a16="http://schemas.microsoft.com/office/drawing/2014/main" id="{855045E1-F307-4621-A70B-630842F66F7F}"/>
            </a:ext>
          </a:extLst>
        </xdr:cNvPr>
        <xdr:cNvCxnSpPr/>
      </xdr:nvCxnSpPr>
      <xdr:spPr>
        <a:xfrm flipV="1">
          <a:off x="13703300" y="16903795"/>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32CEB9F1-B67D-40E5-8EC6-F54C36944A11}"/>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54FBAE8A-3F1B-4115-B92F-E67F19072B68}"/>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116491</xdr:rowOff>
    </xdr:from>
    <xdr:to>
      <xdr:col>71</xdr:col>
      <xdr:colOff>177800</xdr:colOff>
      <xdr:row>98</xdr:row>
      <xdr:rowOff>119112</xdr:rowOff>
    </xdr:to>
    <xdr:cxnSp macro="">
      <xdr:nvCxnSpPr>
        <xdr:cNvPr id="680" name="直線コネクタ 679">
          <a:extLst>
            <a:ext uri="{FF2B5EF4-FFF2-40B4-BE49-F238E27FC236}">
              <a16:creationId xmlns:a16="http://schemas.microsoft.com/office/drawing/2014/main" id="{306C5A9E-058F-4609-8B14-2D30FD0EE375}"/>
            </a:ext>
          </a:extLst>
        </xdr:cNvPr>
        <xdr:cNvCxnSpPr/>
      </xdr:nvCxnSpPr>
      <xdr:spPr>
        <a:xfrm>
          <a:off x="12814300" y="16918591"/>
          <a:ext cx="8890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54E1E234-FC16-4BE2-A6BF-50601318B837}"/>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a:extLst>
            <a:ext uri="{FF2B5EF4-FFF2-40B4-BE49-F238E27FC236}">
              <a16:creationId xmlns:a16="http://schemas.microsoft.com/office/drawing/2014/main" id="{2551964F-3B05-4266-AC2C-8C9359FCE601}"/>
            </a:ext>
          </a:extLst>
        </xdr:cNvPr>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C100F9A8-F14B-4BCC-9F7F-665007050097}"/>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3A736473-C75F-4993-856C-2D0FDCB7B906}"/>
            </a:ext>
          </a:extLst>
        </xdr:cNvPr>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A9811312-9763-4741-821C-CA6A113240E6}"/>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DEF36D30-6592-4D55-B214-C0E22C77F371}"/>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30E02B87-983E-49C6-86CC-5ACB4BBD76FE}"/>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7C9D4E82-840B-4847-8A68-A6D7AA93A96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9396FE54-1B00-4F98-9FA4-2A6F177A4A3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4549</xdr:rowOff>
    </xdr:from>
    <xdr:to>
      <xdr:col>85</xdr:col>
      <xdr:colOff>177800</xdr:colOff>
      <xdr:row>98</xdr:row>
      <xdr:rowOff>106149</xdr:rowOff>
    </xdr:to>
    <xdr:sp macro="" textlink="">
      <xdr:nvSpPr>
        <xdr:cNvPr id="690" name="楕円 689">
          <a:extLst>
            <a:ext uri="{FF2B5EF4-FFF2-40B4-BE49-F238E27FC236}">
              <a16:creationId xmlns:a16="http://schemas.microsoft.com/office/drawing/2014/main" id="{9F0718A4-D14A-426B-B63B-12F3E016BD34}"/>
            </a:ext>
          </a:extLst>
        </xdr:cNvPr>
        <xdr:cNvSpPr/>
      </xdr:nvSpPr>
      <xdr:spPr>
        <a:xfrm>
          <a:off x="16268700" y="1680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127746</xdr:rowOff>
    </xdr:from>
    <xdr:ext cx="534377" cy="259045"/>
    <xdr:sp macro="" textlink="">
      <xdr:nvSpPr>
        <xdr:cNvPr id="691" name="積立金該当値テキスト">
          <a:extLst>
            <a:ext uri="{FF2B5EF4-FFF2-40B4-BE49-F238E27FC236}">
              <a16:creationId xmlns:a16="http://schemas.microsoft.com/office/drawing/2014/main" id="{4E38F851-67A7-42EB-ACDB-5DF6E6D4E0F6}"/>
            </a:ext>
          </a:extLst>
        </xdr:cNvPr>
        <xdr:cNvSpPr txBox="1"/>
      </xdr:nvSpPr>
      <xdr:spPr>
        <a:xfrm>
          <a:off x="16370300" y="1675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163846</xdr:rowOff>
    </xdr:from>
    <xdr:to>
      <xdr:col>81</xdr:col>
      <xdr:colOff>101600</xdr:colOff>
      <xdr:row>98</xdr:row>
      <xdr:rowOff>93996</xdr:rowOff>
    </xdr:to>
    <xdr:sp macro="" textlink="">
      <xdr:nvSpPr>
        <xdr:cNvPr id="692" name="楕円 691">
          <a:extLst>
            <a:ext uri="{FF2B5EF4-FFF2-40B4-BE49-F238E27FC236}">
              <a16:creationId xmlns:a16="http://schemas.microsoft.com/office/drawing/2014/main" id="{6EE221C1-6B8D-4419-95A2-A241A77FA7C5}"/>
            </a:ext>
          </a:extLst>
        </xdr:cNvPr>
        <xdr:cNvSpPr/>
      </xdr:nvSpPr>
      <xdr:spPr>
        <a:xfrm>
          <a:off x="15430500" y="1679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110523</xdr:rowOff>
    </xdr:from>
    <xdr:ext cx="534377" cy="259045"/>
    <xdr:sp macro="" textlink="">
      <xdr:nvSpPr>
        <xdr:cNvPr id="693" name="テキスト ボックス 692">
          <a:extLst>
            <a:ext uri="{FF2B5EF4-FFF2-40B4-BE49-F238E27FC236}">
              <a16:creationId xmlns:a16="http://schemas.microsoft.com/office/drawing/2014/main" id="{2B5415DF-C546-4725-B201-D2E5F7C67D26}"/>
            </a:ext>
          </a:extLst>
        </xdr:cNvPr>
        <xdr:cNvSpPr txBox="1"/>
      </xdr:nvSpPr>
      <xdr:spPr>
        <a:xfrm>
          <a:off x="15214111" y="1656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50895</xdr:rowOff>
    </xdr:from>
    <xdr:to>
      <xdr:col>76</xdr:col>
      <xdr:colOff>165100</xdr:colOff>
      <xdr:row>98</xdr:row>
      <xdr:rowOff>152495</xdr:rowOff>
    </xdr:to>
    <xdr:sp macro="" textlink="">
      <xdr:nvSpPr>
        <xdr:cNvPr id="694" name="楕円 693">
          <a:extLst>
            <a:ext uri="{FF2B5EF4-FFF2-40B4-BE49-F238E27FC236}">
              <a16:creationId xmlns:a16="http://schemas.microsoft.com/office/drawing/2014/main" id="{12061804-8862-4449-9BC0-00C77007197D}"/>
            </a:ext>
          </a:extLst>
        </xdr:cNvPr>
        <xdr:cNvSpPr/>
      </xdr:nvSpPr>
      <xdr:spPr>
        <a:xfrm>
          <a:off x="14541500" y="168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143622</xdr:rowOff>
    </xdr:from>
    <xdr:ext cx="534377" cy="259045"/>
    <xdr:sp macro="" textlink="">
      <xdr:nvSpPr>
        <xdr:cNvPr id="695" name="テキスト ボックス 694">
          <a:extLst>
            <a:ext uri="{FF2B5EF4-FFF2-40B4-BE49-F238E27FC236}">
              <a16:creationId xmlns:a16="http://schemas.microsoft.com/office/drawing/2014/main" id="{FEDEC704-7F62-4A7C-9C9C-9C2EBE24E89C}"/>
            </a:ext>
          </a:extLst>
        </xdr:cNvPr>
        <xdr:cNvSpPr txBox="1"/>
      </xdr:nvSpPr>
      <xdr:spPr>
        <a:xfrm>
          <a:off x="14325111" y="169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68312</xdr:rowOff>
    </xdr:from>
    <xdr:to>
      <xdr:col>72</xdr:col>
      <xdr:colOff>38100</xdr:colOff>
      <xdr:row>98</xdr:row>
      <xdr:rowOff>169912</xdr:rowOff>
    </xdr:to>
    <xdr:sp macro="" textlink="">
      <xdr:nvSpPr>
        <xdr:cNvPr id="696" name="楕円 695">
          <a:extLst>
            <a:ext uri="{FF2B5EF4-FFF2-40B4-BE49-F238E27FC236}">
              <a16:creationId xmlns:a16="http://schemas.microsoft.com/office/drawing/2014/main" id="{526C8EFF-EFA9-4891-9FCE-BC2F7EB2AD17}"/>
            </a:ext>
          </a:extLst>
        </xdr:cNvPr>
        <xdr:cNvSpPr/>
      </xdr:nvSpPr>
      <xdr:spPr>
        <a:xfrm>
          <a:off x="13652500" y="1687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161039</xdr:rowOff>
    </xdr:from>
    <xdr:ext cx="469744" cy="259045"/>
    <xdr:sp macro="" textlink="">
      <xdr:nvSpPr>
        <xdr:cNvPr id="697" name="テキスト ボックス 696">
          <a:extLst>
            <a:ext uri="{FF2B5EF4-FFF2-40B4-BE49-F238E27FC236}">
              <a16:creationId xmlns:a16="http://schemas.microsoft.com/office/drawing/2014/main" id="{7F3763BE-EF94-4623-AAD8-7455D3A22112}"/>
            </a:ext>
          </a:extLst>
        </xdr:cNvPr>
        <xdr:cNvSpPr txBox="1"/>
      </xdr:nvSpPr>
      <xdr:spPr>
        <a:xfrm>
          <a:off x="13468428" y="1696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65691</xdr:rowOff>
    </xdr:from>
    <xdr:to>
      <xdr:col>67</xdr:col>
      <xdr:colOff>101600</xdr:colOff>
      <xdr:row>98</xdr:row>
      <xdr:rowOff>167291</xdr:rowOff>
    </xdr:to>
    <xdr:sp macro="" textlink="">
      <xdr:nvSpPr>
        <xdr:cNvPr id="698" name="楕円 697">
          <a:extLst>
            <a:ext uri="{FF2B5EF4-FFF2-40B4-BE49-F238E27FC236}">
              <a16:creationId xmlns:a16="http://schemas.microsoft.com/office/drawing/2014/main" id="{60DDACF3-1D24-4661-98A6-F0DC3B62362A}"/>
            </a:ext>
          </a:extLst>
        </xdr:cNvPr>
        <xdr:cNvSpPr/>
      </xdr:nvSpPr>
      <xdr:spPr>
        <a:xfrm>
          <a:off x="12763500" y="1686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158418</xdr:rowOff>
    </xdr:from>
    <xdr:ext cx="534377" cy="259045"/>
    <xdr:sp macro="" textlink="">
      <xdr:nvSpPr>
        <xdr:cNvPr id="699" name="テキスト ボックス 698">
          <a:extLst>
            <a:ext uri="{FF2B5EF4-FFF2-40B4-BE49-F238E27FC236}">
              <a16:creationId xmlns:a16="http://schemas.microsoft.com/office/drawing/2014/main" id="{0CF70417-A959-48CE-8034-C8489218C15B}"/>
            </a:ext>
          </a:extLst>
        </xdr:cNvPr>
        <xdr:cNvSpPr txBox="1"/>
      </xdr:nvSpPr>
      <xdr:spPr>
        <a:xfrm>
          <a:off x="12547111" y="1696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4C69D81B-17B5-44C2-8D7E-991C77E33236}"/>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F55A8A0-7E56-4858-8B67-C309F2705275}"/>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96E42AE8-2596-4373-8315-34E4A0CCFC32}"/>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51A9EA7-01F3-49B2-BCB3-91D2DAA744E9}"/>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1AC39FFA-86D6-4297-B909-E2BAF523FFAD}"/>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207447B8-A8C1-49D4-A90A-BE18431C219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AED9EE77-8EDF-46DE-831F-7B86EB7E0A13}"/>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5592022B-EB4E-4A49-A3B4-61F210C0D2E3}"/>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4A2D69B-C367-4F6F-A96C-5DCE037E4C79}"/>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4531FBE-A434-4980-8244-DCD101741E3E}"/>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605B661B-B0C2-4E3D-8DA5-68660599C1A5}"/>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AA28C06C-F978-404F-9328-69B77220D669}"/>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169ADFC0-F960-49AB-B2A8-F9306953FAE1}"/>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D438A230-4CF8-49E4-8083-1BFC862839F2}"/>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21F74FB3-9004-41B7-BA2E-11EF28A8AD3A}"/>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4C876380-3F7E-4480-840E-D29CE3021D99}"/>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9D9942AC-6093-4128-AA34-A36F9D309914}"/>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20874B4B-A07C-4E90-A29B-78CB73DA8931}"/>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3EB086E-AD80-43AE-BD68-B8D9EAF281DF}"/>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2B9AE60F-7AB9-47BE-9AED-FFEA4D21C256}"/>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E2D2243A-C192-40C0-831C-D9D0169FDA43}"/>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C75F13FC-AFDD-4EE6-A239-037FCB6D07CE}"/>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F378F7D7-2893-43F9-8F7C-2443D7EDB52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3036C433-3DF1-4D57-AD63-62105BCC08BE}"/>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3EE234A3-0042-42E4-87DD-C97A573DABC9}"/>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429ED22F-02BE-49D7-A6FF-A53211A3B9FE}"/>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C83FA60F-A8D1-4007-92F9-AD40AC363DE5}"/>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4A3B1F8A-7C29-4B17-BDF8-0BBDA03979F3}"/>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153188</xdr:rowOff>
    </xdr:from>
    <xdr:to>
      <xdr:col>116</xdr:col>
      <xdr:colOff>63500</xdr:colOff>
      <xdr:row>38</xdr:row>
      <xdr:rowOff>33820</xdr:rowOff>
    </xdr:to>
    <xdr:cxnSp macro="">
      <xdr:nvCxnSpPr>
        <xdr:cNvPr id="728" name="直線コネクタ 727">
          <a:extLst>
            <a:ext uri="{FF2B5EF4-FFF2-40B4-BE49-F238E27FC236}">
              <a16:creationId xmlns:a16="http://schemas.microsoft.com/office/drawing/2014/main" id="{891528CA-DD8A-4E01-AF1C-C8CA6D1E9239}"/>
            </a:ext>
          </a:extLst>
        </xdr:cNvPr>
        <xdr:cNvCxnSpPr/>
      </xdr:nvCxnSpPr>
      <xdr:spPr>
        <a:xfrm flipV="1">
          <a:off x="21323300" y="6496838"/>
          <a:ext cx="838200" cy="5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macro="" textlink="">
      <xdr:nvSpPr>
        <xdr:cNvPr id="729" name="投資及び出資金平均値テキスト">
          <a:extLst>
            <a:ext uri="{FF2B5EF4-FFF2-40B4-BE49-F238E27FC236}">
              <a16:creationId xmlns:a16="http://schemas.microsoft.com/office/drawing/2014/main" id="{B2E7F70F-3C71-428D-AB38-E94CB4FD25E3}"/>
            </a:ext>
          </a:extLst>
        </xdr:cNvPr>
        <xdr:cNvSpPr txBox="1"/>
      </xdr:nvSpPr>
      <xdr:spPr>
        <a:xfrm>
          <a:off x="22212300" y="652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4CD0BC2E-33E8-45A8-878F-7B2278863A58}"/>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33820</xdr:rowOff>
    </xdr:from>
    <xdr:to>
      <xdr:col>111</xdr:col>
      <xdr:colOff>177800</xdr:colOff>
      <xdr:row>39</xdr:row>
      <xdr:rowOff>14313</xdr:rowOff>
    </xdr:to>
    <xdr:cxnSp macro="">
      <xdr:nvCxnSpPr>
        <xdr:cNvPr id="731" name="直線コネクタ 730">
          <a:extLst>
            <a:ext uri="{FF2B5EF4-FFF2-40B4-BE49-F238E27FC236}">
              <a16:creationId xmlns:a16="http://schemas.microsoft.com/office/drawing/2014/main" id="{A1E49A04-DDC4-4B89-924F-A63E0CB43283}"/>
            </a:ext>
          </a:extLst>
        </xdr:cNvPr>
        <xdr:cNvCxnSpPr/>
      </xdr:nvCxnSpPr>
      <xdr:spPr>
        <a:xfrm flipV="1">
          <a:off x="20434300" y="6548920"/>
          <a:ext cx="889000" cy="15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5548BEAE-605B-4E5D-8AE1-8866F8DC6CEA}"/>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108704</xdr:rowOff>
    </xdr:from>
    <xdr:ext cx="469744" cy="259045"/>
    <xdr:sp macro="" textlink="">
      <xdr:nvSpPr>
        <xdr:cNvPr id="733" name="テキスト ボックス 732">
          <a:extLst>
            <a:ext uri="{FF2B5EF4-FFF2-40B4-BE49-F238E27FC236}">
              <a16:creationId xmlns:a16="http://schemas.microsoft.com/office/drawing/2014/main" id="{5A90240C-6BAF-41D5-883E-5752E633C6B6}"/>
            </a:ext>
          </a:extLst>
        </xdr:cNvPr>
        <xdr:cNvSpPr txBox="1"/>
      </xdr:nvSpPr>
      <xdr:spPr>
        <a:xfrm>
          <a:off x="21088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14313</xdr:rowOff>
    </xdr:from>
    <xdr:to>
      <xdr:col>107</xdr:col>
      <xdr:colOff>50800</xdr:colOff>
      <xdr:row>39</xdr:row>
      <xdr:rowOff>15684</xdr:rowOff>
    </xdr:to>
    <xdr:cxnSp macro="">
      <xdr:nvCxnSpPr>
        <xdr:cNvPr id="734" name="直線コネクタ 733">
          <a:extLst>
            <a:ext uri="{FF2B5EF4-FFF2-40B4-BE49-F238E27FC236}">
              <a16:creationId xmlns:a16="http://schemas.microsoft.com/office/drawing/2014/main" id="{36C3EAF9-D688-40C2-8395-0DC6D0C4FFC2}"/>
            </a:ext>
          </a:extLst>
        </xdr:cNvPr>
        <xdr:cNvCxnSpPr/>
      </xdr:nvCxnSpPr>
      <xdr:spPr>
        <a:xfrm flipV="1">
          <a:off x="19545300" y="670086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214946AD-690D-419E-9CFE-5F4B676AF83C}"/>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id="{C75DF588-AEBC-45EA-A265-E7CCE5FFFFAA}"/>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15684</xdr:rowOff>
    </xdr:from>
    <xdr:to>
      <xdr:col>102</xdr:col>
      <xdr:colOff>114300</xdr:colOff>
      <xdr:row>39</xdr:row>
      <xdr:rowOff>17818</xdr:rowOff>
    </xdr:to>
    <xdr:cxnSp macro="">
      <xdr:nvCxnSpPr>
        <xdr:cNvPr id="737" name="直線コネクタ 736">
          <a:extLst>
            <a:ext uri="{FF2B5EF4-FFF2-40B4-BE49-F238E27FC236}">
              <a16:creationId xmlns:a16="http://schemas.microsoft.com/office/drawing/2014/main" id="{41F4CD1A-D9CB-4EFD-927E-00EF8CEF3564}"/>
            </a:ext>
          </a:extLst>
        </xdr:cNvPr>
        <xdr:cNvCxnSpPr/>
      </xdr:nvCxnSpPr>
      <xdr:spPr>
        <a:xfrm flipV="1">
          <a:off x="18656300" y="6702234"/>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E170CA30-08D2-4D18-A30C-DFD8A3137EA7}"/>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id="{5FC94A82-B9E0-4B16-B9CE-3F4E0B481067}"/>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A4D6BC8D-3E0A-4A9E-8B75-D9C4D9B7279C}"/>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id="{43299F62-2A84-4562-9F03-C0337838B479}"/>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155C6310-1823-4930-934C-F4B278B023F8}"/>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E3B246F8-F520-4A2F-999C-081F876F9E38}"/>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66E6FF76-78D2-4287-BF8F-BF4F8D9FF069}"/>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EA9E0C42-847B-49F8-A483-2CED655865A9}"/>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4B70D41F-BAE1-4BC2-9325-52F5597546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102388</xdr:rowOff>
    </xdr:from>
    <xdr:to>
      <xdr:col>116</xdr:col>
      <xdr:colOff>114300</xdr:colOff>
      <xdr:row>38</xdr:row>
      <xdr:rowOff>32538</xdr:rowOff>
    </xdr:to>
    <xdr:sp macro="" textlink="">
      <xdr:nvSpPr>
        <xdr:cNvPr id="747" name="楕円 746">
          <a:extLst>
            <a:ext uri="{FF2B5EF4-FFF2-40B4-BE49-F238E27FC236}">
              <a16:creationId xmlns:a16="http://schemas.microsoft.com/office/drawing/2014/main" id="{6E24C448-A7E8-433D-9415-C89C9B766BC8}"/>
            </a:ext>
          </a:extLst>
        </xdr:cNvPr>
        <xdr:cNvSpPr/>
      </xdr:nvSpPr>
      <xdr:spPr>
        <a:xfrm>
          <a:off x="22110700" y="64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125265</xdr:rowOff>
    </xdr:from>
    <xdr:ext cx="469744" cy="259045"/>
    <xdr:sp macro="" textlink="">
      <xdr:nvSpPr>
        <xdr:cNvPr id="748" name="投資及び出資金該当値テキスト">
          <a:extLst>
            <a:ext uri="{FF2B5EF4-FFF2-40B4-BE49-F238E27FC236}">
              <a16:creationId xmlns:a16="http://schemas.microsoft.com/office/drawing/2014/main" id="{4FC145FA-6E4C-481C-8CD7-096952A9EB12}"/>
            </a:ext>
          </a:extLst>
        </xdr:cNvPr>
        <xdr:cNvSpPr txBox="1"/>
      </xdr:nvSpPr>
      <xdr:spPr>
        <a:xfrm>
          <a:off x="22212300" y="629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154470</xdr:rowOff>
    </xdr:from>
    <xdr:to>
      <xdr:col>112</xdr:col>
      <xdr:colOff>38100</xdr:colOff>
      <xdr:row>38</xdr:row>
      <xdr:rowOff>84620</xdr:rowOff>
    </xdr:to>
    <xdr:sp macro="" textlink="">
      <xdr:nvSpPr>
        <xdr:cNvPr id="749" name="楕円 748">
          <a:extLst>
            <a:ext uri="{FF2B5EF4-FFF2-40B4-BE49-F238E27FC236}">
              <a16:creationId xmlns:a16="http://schemas.microsoft.com/office/drawing/2014/main" id="{737C326E-CE6D-49F4-9E1B-714F2B4B043A}"/>
            </a:ext>
          </a:extLst>
        </xdr:cNvPr>
        <xdr:cNvSpPr/>
      </xdr:nvSpPr>
      <xdr:spPr>
        <a:xfrm>
          <a:off x="21272500" y="649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101147</xdr:rowOff>
    </xdr:from>
    <xdr:ext cx="469744" cy="259045"/>
    <xdr:sp macro="" textlink="">
      <xdr:nvSpPr>
        <xdr:cNvPr id="750" name="テキスト ボックス 749">
          <a:extLst>
            <a:ext uri="{FF2B5EF4-FFF2-40B4-BE49-F238E27FC236}">
              <a16:creationId xmlns:a16="http://schemas.microsoft.com/office/drawing/2014/main" id="{34902B03-50B6-4C38-AAF4-0FBD0FB00487}"/>
            </a:ext>
          </a:extLst>
        </xdr:cNvPr>
        <xdr:cNvSpPr txBox="1"/>
      </xdr:nvSpPr>
      <xdr:spPr>
        <a:xfrm>
          <a:off x="21088428" y="627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134963</xdr:rowOff>
    </xdr:from>
    <xdr:to>
      <xdr:col>107</xdr:col>
      <xdr:colOff>101600</xdr:colOff>
      <xdr:row>39</xdr:row>
      <xdr:rowOff>65113</xdr:rowOff>
    </xdr:to>
    <xdr:sp macro="" textlink="">
      <xdr:nvSpPr>
        <xdr:cNvPr id="751" name="楕円 750">
          <a:extLst>
            <a:ext uri="{FF2B5EF4-FFF2-40B4-BE49-F238E27FC236}">
              <a16:creationId xmlns:a16="http://schemas.microsoft.com/office/drawing/2014/main" id="{6C9DA3D2-BB14-4A6B-AE3D-3EC9B7FB4E1D}"/>
            </a:ext>
          </a:extLst>
        </xdr:cNvPr>
        <xdr:cNvSpPr/>
      </xdr:nvSpPr>
      <xdr:spPr>
        <a:xfrm>
          <a:off x="20383500" y="665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56240</xdr:rowOff>
    </xdr:from>
    <xdr:ext cx="378565" cy="259045"/>
    <xdr:sp macro="" textlink="">
      <xdr:nvSpPr>
        <xdr:cNvPr id="752" name="テキスト ボックス 751">
          <a:extLst>
            <a:ext uri="{FF2B5EF4-FFF2-40B4-BE49-F238E27FC236}">
              <a16:creationId xmlns:a16="http://schemas.microsoft.com/office/drawing/2014/main" id="{372370AD-8A26-4BE1-9D74-993C97FDC2E3}"/>
            </a:ext>
          </a:extLst>
        </xdr:cNvPr>
        <xdr:cNvSpPr txBox="1"/>
      </xdr:nvSpPr>
      <xdr:spPr>
        <a:xfrm>
          <a:off x="20245017" y="6742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136334</xdr:rowOff>
    </xdr:from>
    <xdr:to>
      <xdr:col>102</xdr:col>
      <xdr:colOff>165100</xdr:colOff>
      <xdr:row>39</xdr:row>
      <xdr:rowOff>66484</xdr:rowOff>
    </xdr:to>
    <xdr:sp macro="" textlink="">
      <xdr:nvSpPr>
        <xdr:cNvPr id="753" name="楕円 752">
          <a:extLst>
            <a:ext uri="{FF2B5EF4-FFF2-40B4-BE49-F238E27FC236}">
              <a16:creationId xmlns:a16="http://schemas.microsoft.com/office/drawing/2014/main" id="{F3C545CB-054E-46E7-846F-DC54260A325C}"/>
            </a:ext>
          </a:extLst>
        </xdr:cNvPr>
        <xdr:cNvSpPr/>
      </xdr:nvSpPr>
      <xdr:spPr>
        <a:xfrm>
          <a:off x="19494500" y="66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57611</xdr:rowOff>
    </xdr:from>
    <xdr:ext cx="378565" cy="259045"/>
    <xdr:sp macro="" textlink="">
      <xdr:nvSpPr>
        <xdr:cNvPr id="754" name="テキスト ボックス 753">
          <a:extLst>
            <a:ext uri="{FF2B5EF4-FFF2-40B4-BE49-F238E27FC236}">
              <a16:creationId xmlns:a16="http://schemas.microsoft.com/office/drawing/2014/main" id="{5C287D73-0804-4859-94AD-444E2B87070E}"/>
            </a:ext>
          </a:extLst>
        </xdr:cNvPr>
        <xdr:cNvSpPr txBox="1"/>
      </xdr:nvSpPr>
      <xdr:spPr>
        <a:xfrm>
          <a:off x="19356017" y="6744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138468</xdr:rowOff>
    </xdr:from>
    <xdr:to>
      <xdr:col>98</xdr:col>
      <xdr:colOff>38100</xdr:colOff>
      <xdr:row>39</xdr:row>
      <xdr:rowOff>68618</xdr:rowOff>
    </xdr:to>
    <xdr:sp macro="" textlink="">
      <xdr:nvSpPr>
        <xdr:cNvPr id="755" name="楕円 754">
          <a:extLst>
            <a:ext uri="{FF2B5EF4-FFF2-40B4-BE49-F238E27FC236}">
              <a16:creationId xmlns:a16="http://schemas.microsoft.com/office/drawing/2014/main" id="{DB5895DA-13E3-4F4E-898A-B7F688BDA783}"/>
            </a:ext>
          </a:extLst>
        </xdr:cNvPr>
        <xdr:cNvSpPr/>
      </xdr:nvSpPr>
      <xdr:spPr>
        <a:xfrm>
          <a:off x="18605500" y="665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59745</xdr:rowOff>
    </xdr:from>
    <xdr:ext cx="378565" cy="259045"/>
    <xdr:sp macro="" textlink="">
      <xdr:nvSpPr>
        <xdr:cNvPr id="756" name="テキスト ボックス 755">
          <a:extLst>
            <a:ext uri="{FF2B5EF4-FFF2-40B4-BE49-F238E27FC236}">
              <a16:creationId xmlns:a16="http://schemas.microsoft.com/office/drawing/2014/main" id="{FD299532-585C-4949-96E6-5019A4F815C3}"/>
            </a:ext>
          </a:extLst>
        </xdr:cNvPr>
        <xdr:cNvSpPr txBox="1"/>
      </xdr:nvSpPr>
      <xdr:spPr>
        <a:xfrm>
          <a:off x="18467017" y="6746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535889A2-C7D2-406E-979F-CF1F71A9B7FA}"/>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57CBDE9-0F40-4284-9A9B-CEFCCF3D8CB6}"/>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E69F767B-EBA9-4FAB-B888-2611C3A00E2A}"/>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75376D0B-6FE6-4279-AE3D-88D1142F070E}"/>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2DB37AB3-0240-459E-AB12-78B557F808BF}"/>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D30A70B7-CE41-42CE-8051-09ED1AE2038B}"/>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3353DEF5-45FA-4BEC-B449-8D669FD47C32}"/>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7C68FEA7-73EB-4F65-8FB5-F38F21137FEE}"/>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F0F6BE9B-B48C-4B6C-9D89-72000E8DDA99}"/>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BDE4777D-1CCA-4D7D-9A29-0F20C9B337B4}"/>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FBBF69C-BB47-4229-BEC2-929ECEAAFB56}"/>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A493B311-1289-4B9E-BABD-A1154B09170F}"/>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AAB69D6B-4CCA-4F7F-B15B-70D838CF1111}"/>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83A2C33F-7F23-497E-879E-8679E4A7C6E7}"/>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7687A6AE-3296-422E-AE16-8143D48F6B14}"/>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1CC2563C-1C5A-4C11-AA4F-FEB743F358ED}"/>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3F1526AF-7EF0-466D-827D-24D006AD7E49}"/>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36800746-11DC-4BB8-AC80-1D5E1E902618}"/>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1EC24B8-BEB3-4DC6-83BB-C2D9F61468E3}"/>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A91EC452-94BE-47C3-9AE4-3AAE3CAE0587}"/>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AEEF053-E55D-4FE6-9FA8-8EDC4BD354C3}"/>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92ECA383-4116-47F7-BFAB-17CBFE07452E}"/>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230E903B-C5E5-4B88-A99F-CACDDEB55A8D}"/>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CC27D2B4-77C1-47F8-AFFC-5BA2898F61AB}"/>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8721887D-E927-4468-8B7A-5A2B93D14835}"/>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452531E6-50DF-42DD-B077-94E3A9165515}"/>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44E50D36-B4AA-42AB-84F8-5C4838C1BD5C}"/>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B6C0C23A-EF1B-4C6A-A098-6B98ECD512E8}"/>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74644</xdr:rowOff>
    </xdr:from>
    <xdr:to>
      <xdr:col>116</xdr:col>
      <xdr:colOff>63500</xdr:colOff>
      <xdr:row>56</xdr:row>
      <xdr:rowOff>85751</xdr:rowOff>
    </xdr:to>
    <xdr:cxnSp macro="">
      <xdr:nvCxnSpPr>
        <xdr:cNvPr id="785" name="直線コネクタ 784">
          <a:extLst>
            <a:ext uri="{FF2B5EF4-FFF2-40B4-BE49-F238E27FC236}">
              <a16:creationId xmlns:a16="http://schemas.microsoft.com/office/drawing/2014/main" id="{0874AE7A-3154-4256-A718-EC5D3CC6A4F9}"/>
            </a:ext>
          </a:extLst>
        </xdr:cNvPr>
        <xdr:cNvCxnSpPr/>
      </xdr:nvCxnSpPr>
      <xdr:spPr>
        <a:xfrm>
          <a:off x="21323300" y="9675844"/>
          <a:ext cx="838200" cy="1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36637</xdr:rowOff>
    </xdr:from>
    <xdr:ext cx="469744" cy="259045"/>
    <xdr:sp macro="" textlink="">
      <xdr:nvSpPr>
        <xdr:cNvPr id="786" name="貸付金平均値テキスト">
          <a:extLst>
            <a:ext uri="{FF2B5EF4-FFF2-40B4-BE49-F238E27FC236}">
              <a16:creationId xmlns:a16="http://schemas.microsoft.com/office/drawing/2014/main" id="{DC92469B-C52F-4247-B884-E7EF6EE8EAB9}"/>
            </a:ext>
          </a:extLst>
        </xdr:cNvPr>
        <xdr:cNvSpPr txBox="1"/>
      </xdr:nvSpPr>
      <xdr:spPr>
        <a:xfrm>
          <a:off x="22212300" y="9980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2CC50519-502A-4592-86FB-E4022349A482}"/>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36887</xdr:rowOff>
    </xdr:from>
    <xdr:to>
      <xdr:col>111</xdr:col>
      <xdr:colOff>177800</xdr:colOff>
      <xdr:row>56</xdr:row>
      <xdr:rowOff>74644</xdr:rowOff>
    </xdr:to>
    <xdr:cxnSp macro="">
      <xdr:nvCxnSpPr>
        <xdr:cNvPr id="788" name="直線コネクタ 787">
          <a:extLst>
            <a:ext uri="{FF2B5EF4-FFF2-40B4-BE49-F238E27FC236}">
              <a16:creationId xmlns:a16="http://schemas.microsoft.com/office/drawing/2014/main" id="{FBE1B376-BCF3-455F-AC0D-802A0E2BE384}"/>
            </a:ext>
          </a:extLst>
        </xdr:cNvPr>
        <xdr:cNvCxnSpPr/>
      </xdr:nvCxnSpPr>
      <xdr:spPr>
        <a:xfrm>
          <a:off x="20434300" y="9638087"/>
          <a:ext cx="889000" cy="3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8C352538-DE22-49AD-A392-D98BF4D8671E}"/>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138041</xdr:rowOff>
    </xdr:from>
    <xdr:ext cx="469744" cy="259045"/>
    <xdr:sp macro="" textlink="">
      <xdr:nvSpPr>
        <xdr:cNvPr id="790" name="テキスト ボックス 789">
          <a:extLst>
            <a:ext uri="{FF2B5EF4-FFF2-40B4-BE49-F238E27FC236}">
              <a16:creationId xmlns:a16="http://schemas.microsoft.com/office/drawing/2014/main" id="{B0E7846B-A685-4200-BAA8-876D482892A6}"/>
            </a:ext>
          </a:extLst>
        </xdr:cNvPr>
        <xdr:cNvSpPr txBox="1"/>
      </xdr:nvSpPr>
      <xdr:spPr>
        <a:xfrm>
          <a:off x="21088428" y="1008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36887</xdr:rowOff>
    </xdr:from>
    <xdr:to>
      <xdr:col>107</xdr:col>
      <xdr:colOff>50800</xdr:colOff>
      <xdr:row>56</xdr:row>
      <xdr:rowOff>54242</xdr:rowOff>
    </xdr:to>
    <xdr:cxnSp macro="">
      <xdr:nvCxnSpPr>
        <xdr:cNvPr id="791" name="直線コネクタ 790">
          <a:extLst>
            <a:ext uri="{FF2B5EF4-FFF2-40B4-BE49-F238E27FC236}">
              <a16:creationId xmlns:a16="http://schemas.microsoft.com/office/drawing/2014/main" id="{B90B26D1-BE2B-4E80-B358-997A0E1A07F4}"/>
            </a:ext>
          </a:extLst>
        </xdr:cNvPr>
        <xdr:cNvCxnSpPr/>
      </xdr:nvCxnSpPr>
      <xdr:spPr>
        <a:xfrm flipV="1">
          <a:off x="19545300" y="9638087"/>
          <a:ext cx="889000" cy="1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C32473E8-3D9F-4A51-AAA9-E289FF2E17CE}"/>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153528</xdr:rowOff>
    </xdr:from>
    <xdr:ext cx="469744" cy="259045"/>
    <xdr:sp macro="" textlink="">
      <xdr:nvSpPr>
        <xdr:cNvPr id="793" name="テキスト ボックス 792">
          <a:extLst>
            <a:ext uri="{FF2B5EF4-FFF2-40B4-BE49-F238E27FC236}">
              <a16:creationId xmlns:a16="http://schemas.microsoft.com/office/drawing/2014/main" id="{A2812630-8F11-4402-95BA-9829769358CB}"/>
            </a:ext>
          </a:extLst>
        </xdr:cNvPr>
        <xdr:cNvSpPr txBox="1"/>
      </xdr:nvSpPr>
      <xdr:spPr>
        <a:xfrm>
          <a:off x="20199428" y="1009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54242</xdr:rowOff>
    </xdr:from>
    <xdr:to>
      <xdr:col>102</xdr:col>
      <xdr:colOff>114300</xdr:colOff>
      <xdr:row>57</xdr:row>
      <xdr:rowOff>128422</xdr:rowOff>
    </xdr:to>
    <xdr:cxnSp macro="">
      <xdr:nvCxnSpPr>
        <xdr:cNvPr id="794" name="直線コネクタ 793">
          <a:extLst>
            <a:ext uri="{FF2B5EF4-FFF2-40B4-BE49-F238E27FC236}">
              <a16:creationId xmlns:a16="http://schemas.microsoft.com/office/drawing/2014/main" id="{4D5469FD-EF6B-4BC2-8089-7173F8F94ED3}"/>
            </a:ext>
          </a:extLst>
        </xdr:cNvPr>
        <xdr:cNvCxnSpPr/>
      </xdr:nvCxnSpPr>
      <xdr:spPr>
        <a:xfrm flipV="1">
          <a:off x="18656300" y="9655442"/>
          <a:ext cx="889000" cy="24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F9C593C7-1371-40AF-B75B-40A88CFCA2BB}"/>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151395</xdr:rowOff>
    </xdr:from>
    <xdr:ext cx="469744" cy="259045"/>
    <xdr:sp macro="" textlink="">
      <xdr:nvSpPr>
        <xdr:cNvPr id="796" name="テキスト ボックス 795">
          <a:extLst>
            <a:ext uri="{FF2B5EF4-FFF2-40B4-BE49-F238E27FC236}">
              <a16:creationId xmlns:a16="http://schemas.microsoft.com/office/drawing/2014/main" id="{B0D0C2B8-D5F1-4A93-AE40-F43FC473706B}"/>
            </a:ext>
          </a:extLst>
        </xdr:cNvPr>
        <xdr:cNvSpPr txBox="1"/>
      </xdr:nvSpPr>
      <xdr:spPr>
        <a:xfrm>
          <a:off x="19310428" y="10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6587333A-4550-4488-A3E5-D0F609510EF4}"/>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155319</xdr:rowOff>
    </xdr:from>
    <xdr:ext cx="469744" cy="259045"/>
    <xdr:sp macro="" textlink="">
      <xdr:nvSpPr>
        <xdr:cNvPr id="798" name="テキスト ボックス 797">
          <a:extLst>
            <a:ext uri="{FF2B5EF4-FFF2-40B4-BE49-F238E27FC236}">
              <a16:creationId xmlns:a16="http://schemas.microsoft.com/office/drawing/2014/main" id="{55E44243-63DB-4F32-B35C-1ABEE981FF30}"/>
            </a:ext>
          </a:extLst>
        </xdr:cNvPr>
        <xdr:cNvSpPr txBox="1"/>
      </xdr:nvSpPr>
      <xdr:spPr>
        <a:xfrm>
          <a:off x="18421428" y="1009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C1D7AB6C-A922-4276-BED6-24B195620DE2}"/>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8C5AFFC8-7757-4723-83D1-BD46C3E990DB}"/>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A5810959-2740-45F3-9341-4DD9FEA96209}"/>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AFADD1D5-A5F1-4F76-9389-834B239DDBA3}"/>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2DF60D48-BC7D-4902-BFA9-F90F26409AC2}"/>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34951</xdr:rowOff>
    </xdr:from>
    <xdr:to>
      <xdr:col>116</xdr:col>
      <xdr:colOff>114300</xdr:colOff>
      <xdr:row>56</xdr:row>
      <xdr:rowOff>136551</xdr:rowOff>
    </xdr:to>
    <xdr:sp macro="" textlink="">
      <xdr:nvSpPr>
        <xdr:cNvPr id="804" name="楕円 803">
          <a:extLst>
            <a:ext uri="{FF2B5EF4-FFF2-40B4-BE49-F238E27FC236}">
              <a16:creationId xmlns:a16="http://schemas.microsoft.com/office/drawing/2014/main" id="{E783550D-1006-4EA7-BEB3-D61197D2D526}"/>
            </a:ext>
          </a:extLst>
        </xdr:cNvPr>
        <xdr:cNvSpPr/>
      </xdr:nvSpPr>
      <xdr:spPr>
        <a:xfrm>
          <a:off x="22110700" y="963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57828</xdr:rowOff>
    </xdr:from>
    <xdr:ext cx="534377" cy="259045"/>
    <xdr:sp macro="" textlink="">
      <xdr:nvSpPr>
        <xdr:cNvPr id="805" name="貸付金該当値テキスト">
          <a:extLst>
            <a:ext uri="{FF2B5EF4-FFF2-40B4-BE49-F238E27FC236}">
              <a16:creationId xmlns:a16="http://schemas.microsoft.com/office/drawing/2014/main" id="{19F68612-705B-47F1-8446-AAA95BCFD69E}"/>
            </a:ext>
          </a:extLst>
        </xdr:cNvPr>
        <xdr:cNvSpPr txBox="1"/>
      </xdr:nvSpPr>
      <xdr:spPr>
        <a:xfrm>
          <a:off x="22212300" y="948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23844</xdr:rowOff>
    </xdr:from>
    <xdr:to>
      <xdr:col>112</xdr:col>
      <xdr:colOff>38100</xdr:colOff>
      <xdr:row>56</xdr:row>
      <xdr:rowOff>125444</xdr:rowOff>
    </xdr:to>
    <xdr:sp macro="" textlink="">
      <xdr:nvSpPr>
        <xdr:cNvPr id="806" name="楕円 805">
          <a:extLst>
            <a:ext uri="{FF2B5EF4-FFF2-40B4-BE49-F238E27FC236}">
              <a16:creationId xmlns:a16="http://schemas.microsoft.com/office/drawing/2014/main" id="{13BD2A47-2621-40AB-904F-74A91945E017}"/>
            </a:ext>
          </a:extLst>
        </xdr:cNvPr>
        <xdr:cNvSpPr/>
      </xdr:nvSpPr>
      <xdr:spPr>
        <a:xfrm>
          <a:off x="21272500" y="962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141971</xdr:rowOff>
    </xdr:from>
    <xdr:ext cx="534377" cy="259045"/>
    <xdr:sp macro="" textlink="">
      <xdr:nvSpPr>
        <xdr:cNvPr id="807" name="テキスト ボックス 806">
          <a:extLst>
            <a:ext uri="{FF2B5EF4-FFF2-40B4-BE49-F238E27FC236}">
              <a16:creationId xmlns:a16="http://schemas.microsoft.com/office/drawing/2014/main" id="{0DAD3142-15E3-42D1-986E-8C8776281347}"/>
            </a:ext>
          </a:extLst>
        </xdr:cNvPr>
        <xdr:cNvSpPr txBox="1"/>
      </xdr:nvSpPr>
      <xdr:spPr>
        <a:xfrm>
          <a:off x="21056111" y="94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157537</xdr:rowOff>
    </xdr:from>
    <xdr:to>
      <xdr:col>107</xdr:col>
      <xdr:colOff>101600</xdr:colOff>
      <xdr:row>56</xdr:row>
      <xdr:rowOff>87687</xdr:rowOff>
    </xdr:to>
    <xdr:sp macro="" textlink="">
      <xdr:nvSpPr>
        <xdr:cNvPr id="808" name="楕円 807">
          <a:extLst>
            <a:ext uri="{FF2B5EF4-FFF2-40B4-BE49-F238E27FC236}">
              <a16:creationId xmlns:a16="http://schemas.microsoft.com/office/drawing/2014/main" id="{374062EB-03AA-4DB4-A290-C5C750A1DD65}"/>
            </a:ext>
          </a:extLst>
        </xdr:cNvPr>
        <xdr:cNvSpPr/>
      </xdr:nvSpPr>
      <xdr:spPr>
        <a:xfrm>
          <a:off x="20383500" y="95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104214</xdr:rowOff>
    </xdr:from>
    <xdr:ext cx="534377" cy="259045"/>
    <xdr:sp macro="" textlink="">
      <xdr:nvSpPr>
        <xdr:cNvPr id="809" name="テキスト ボックス 808">
          <a:extLst>
            <a:ext uri="{FF2B5EF4-FFF2-40B4-BE49-F238E27FC236}">
              <a16:creationId xmlns:a16="http://schemas.microsoft.com/office/drawing/2014/main" id="{7D9943E3-B461-45C1-8D23-97E20D2C417E}"/>
            </a:ext>
          </a:extLst>
        </xdr:cNvPr>
        <xdr:cNvSpPr txBox="1"/>
      </xdr:nvSpPr>
      <xdr:spPr>
        <a:xfrm>
          <a:off x="20167111" y="93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3442</xdr:rowOff>
    </xdr:from>
    <xdr:to>
      <xdr:col>102</xdr:col>
      <xdr:colOff>165100</xdr:colOff>
      <xdr:row>56</xdr:row>
      <xdr:rowOff>105042</xdr:rowOff>
    </xdr:to>
    <xdr:sp macro="" textlink="">
      <xdr:nvSpPr>
        <xdr:cNvPr id="810" name="楕円 809">
          <a:extLst>
            <a:ext uri="{FF2B5EF4-FFF2-40B4-BE49-F238E27FC236}">
              <a16:creationId xmlns:a16="http://schemas.microsoft.com/office/drawing/2014/main" id="{6041AA38-BA2F-4402-9162-D0F618C1E256}"/>
            </a:ext>
          </a:extLst>
        </xdr:cNvPr>
        <xdr:cNvSpPr/>
      </xdr:nvSpPr>
      <xdr:spPr>
        <a:xfrm>
          <a:off x="19494500" y="960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121569</xdr:rowOff>
    </xdr:from>
    <xdr:ext cx="534377" cy="259045"/>
    <xdr:sp macro="" textlink="">
      <xdr:nvSpPr>
        <xdr:cNvPr id="811" name="テキスト ボックス 810">
          <a:extLst>
            <a:ext uri="{FF2B5EF4-FFF2-40B4-BE49-F238E27FC236}">
              <a16:creationId xmlns:a16="http://schemas.microsoft.com/office/drawing/2014/main" id="{890F26BE-749C-4347-8377-B5A8E7C7B020}"/>
            </a:ext>
          </a:extLst>
        </xdr:cNvPr>
        <xdr:cNvSpPr txBox="1"/>
      </xdr:nvSpPr>
      <xdr:spPr>
        <a:xfrm>
          <a:off x="19278111" y="937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77622</xdr:rowOff>
    </xdr:from>
    <xdr:to>
      <xdr:col>98</xdr:col>
      <xdr:colOff>38100</xdr:colOff>
      <xdr:row>58</xdr:row>
      <xdr:rowOff>7772</xdr:rowOff>
    </xdr:to>
    <xdr:sp macro="" textlink="">
      <xdr:nvSpPr>
        <xdr:cNvPr id="812" name="楕円 811">
          <a:extLst>
            <a:ext uri="{FF2B5EF4-FFF2-40B4-BE49-F238E27FC236}">
              <a16:creationId xmlns:a16="http://schemas.microsoft.com/office/drawing/2014/main" id="{7245E581-F4EF-43E2-84C3-A9A7E3854489}"/>
            </a:ext>
          </a:extLst>
        </xdr:cNvPr>
        <xdr:cNvSpPr/>
      </xdr:nvSpPr>
      <xdr:spPr>
        <a:xfrm>
          <a:off x="18605500" y="985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24299</xdr:rowOff>
    </xdr:from>
    <xdr:ext cx="534377" cy="259045"/>
    <xdr:sp macro="" textlink="">
      <xdr:nvSpPr>
        <xdr:cNvPr id="813" name="テキスト ボックス 812">
          <a:extLst>
            <a:ext uri="{FF2B5EF4-FFF2-40B4-BE49-F238E27FC236}">
              <a16:creationId xmlns:a16="http://schemas.microsoft.com/office/drawing/2014/main" id="{2559DEE9-0757-49D7-94CE-98B5162E9DA2}"/>
            </a:ext>
          </a:extLst>
        </xdr:cNvPr>
        <xdr:cNvSpPr txBox="1"/>
      </xdr:nvSpPr>
      <xdr:spPr>
        <a:xfrm>
          <a:off x="18389111" y="962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B101C3A9-706B-4008-AC3C-00E37106DA7A}"/>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C2405FA2-617D-4691-B68C-ABD6A11E4B88}"/>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1E4171CA-4EEC-4CEE-B0A2-CA480FA76768}"/>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C6DFA303-8E67-4D25-BC7C-08D010F1F9A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CF6BD6AD-5C28-4C52-A9E4-A451793B9E5A}"/>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3F9CE446-9E2E-4D98-86DD-D27F45441F7F}"/>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B1B856F0-EE91-4DF1-B276-1F5F62D5C3F8}"/>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962F6CBA-09E9-4884-8B64-AFC88E032BF4}"/>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8C479BA1-5E92-4C95-B11B-12A3A8EE0A9F}"/>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F0567AF8-C15F-4176-B5D7-F66DCDF0D949}"/>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F36C12DD-6654-486D-8A49-DE2280CFA92F}"/>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9FB24695-1935-4166-8218-1328F55487F4}"/>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C75ECED6-4B5C-4B47-A81D-0CE6CB8622DA}"/>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B7966030-BFC2-4FA6-A6AF-970B8568FB34}"/>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9C116-10F6-457D-9F61-0C2BCA87503C}"/>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DDCAE891-A2B8-4B79-B372-152F44C096E5}"/>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C1742A8D-05EC-4727-9866-B51611376609}"/>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D3A3C56B-7237-4477-BC04-90540CACDB95}"/>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ADBBF2D9-6E1E-4FE5-BC18-E4014FBAA6F3}"/>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B476F0C8-C11F-4D31-85D1-E1459F21A653}"/>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C3A69634-31BA-4979-89CA-526146593444}"/>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C266B30-1BB0-4DB7-8A40-D4230F90218C}"/>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641F1C4-77D5-4016-90A1-752D1772EB5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B57B03DB-92A0-47E8-A66A-51FD1452C1F1}"/>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810B7676-5104-4C91-A752-3742EC6FE0B1}"/>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35AA9A52-D25D-4A3A-A7CC-0C2ED24F476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9EFE7348-C4D2-4E8A-A3A5-E06F0F562BF8}"/>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A7C738A7-3279-4E05-A47F-704E6E36BA65}"/>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42A81A53-CA7C-4764-AFFA-5296CCE67111}"/>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A0BF3ED3-4A32-4FCF-B2B5-0BCE5D94DB61}"/>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51D6BABE-AAC0-40CA-BEB6-2E6090E2463C}"/>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153743</xdr:rowOff>
    </xdr:from>
    <xdr:to>
      <xdr:col>116</xdr:col>
      <xdr:colOff>63500</xdr:colOff>
      <xdr:row>77</xdr:row>
      <xdr:rowOff>166478</xdr:rowOff>
    </xdr:to>
    <xdr:cxnSp macro="">
      <xdr:nvCxnSpPr>
        <xdr:cNvPr id="845" name="直線コネクタ 844">
          <a:extLst>
            <a:ext uri="{FF2B5EF4-FFF2-40B4-BE49-F238E27FC236}">
              <a16:creationId xmlns:a16="http://schemas.microsoft.com/office/drawing/2014/main" id="{4D42C62C-711B-4E13-891A-B0CFDD0E9E07}"/>
            </a:ext>
          </a:extLst>
        </xdr:cNvPr>
        <xdr:cNvCxnSpPr/>
      </xdr:nvCxnSpPr>
      <xdr:spPr>
        <a:xfrm>
          <a:off x="21323300" y="13355393"/>
          <a:ext cx="838200" cy="1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6" name="繰出金平均値テキスト">
          <a:extLst>
            <a:ext uri="{FF2B5EF4-FFF2-40B4-BE49-F238E27FC236}">
              <a16:creationId xmlns:a16="http://schemas.microsoft.com/office/drawing/2014/main" id="{4CA55AD6-0EEC-4FF1-8226-D6C2A8F50AFD}"/>
            </a:ext>
          </a:extLst>
        </xdr:cNvPr>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17070C52-FF8D-4938-8A6D-4BD56AE46401}"/>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131487</xdr:rowOff>
    </xdr:from>
    <xdr:to>
      <xdr:col>111</xdr:col>
      <xdr:colOff>177800</xdr:colOff>
      <xdr:row>77</xdr:row>
      <xdr:rowOff>153743</xdr:rowOff>
    </xdr:to>
    <xdr:cxnSp macro="">
      <xdr:nvCxnSpPr>
        <xdr:cNvPr id="848" name="直線コネクタ 847">
          <a:extLst>
            <a:ext uri="{FF2B5EF4-FFF2-40B4-BE49-F238E27FC236}">
              <a16:creationId xmlns:a16="http://schemas.microsoft.com/office/drawing/2014/main" id="{E364C0F9-1BB7-428B-81DE-5468AEA0259D}"/>
            </a:ext>
          </a:extLst>
        </xdr:cNvPr>
        <xdr:cNvCxnSpPr/>
      </xdr:nvCxnSpPr>
      <xdr:spPr>
        <a:xfrm>
          <a:off x="20434300" y="13161687"/>
          <a:ext cx="889000" cy="19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9BF8DC6A-EBC3-439F-93BF-0B4BA9896B3F}"/>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50" name="テキスト ボックス 849">
          <a:extLst>
            <a:ext uri="{FF2B5EF4-FFF2-40B4-BE49-F238E27FC236}">
              <a16:creationId xmlns:a16="http://schemas.microsoft.com/office/drawing/2014/main" id="{D2B6319D-C121-45D0-B84E-4342060C7CA6}"/>
            </a:ext>
          </a:extLst>
        </xdr:cNvPr>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131487</xdr:rowOff>
    </xdr:from>
    <xdr:to>
      <xdr:col>107</xdr:col>
      <xdr:colOff>50800</xdr:colOff>
      <xdr:row>76</xdr:row>
      <xdr:rowOff>149661</xdr:rowOff>
    </xdr:to>
    <xdr:cxnSp macro="">
      <xdr:nvCxnSpPr>
        <xdr:cNvPr id="851" name="直線コネクタ 850">
          <a:extLst>
            <a:ext uri="{FF2B5EF4-FFF2-40B4-BE49-F238E27FC236}">
              <a16:creationId xmlns:a16="http://schemas.microsoft.com/office/drawing/2014/main" id="{B1694385-169D-4F47-9BAD-15DB8A8EBE1A}"/>
            </a:ext>
          </a:extLst>
        </xdr:cNvPr>
        <xdr:cNvCxnSpPr/>
      </xdr:nvCxnSpPr>
      <xdr:spPr>
        <a:xfrm flipV="1">
          <a:off x="19545300" y="13161687"/>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B4E777B5-0520-4252-AFA7-E4A1CF6D4277}"/>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12750</xdr:rowOff>
    </xdr:from>
    <xdr:ext cx="534377" cy="259045"/>
    <xdr:sp macro="" textlink="">
      <xdr:nvSpPr>
        <xdr:cNvPr id="853" name="テキスト ボックス 852">
          <a:extLst>
            <a:ext uri="{FF2B5EF4-FFF2-40B4-BE49-F238E27FC236}">
              <a16:creationId xmlns:a16="http://schemas.microsoft.com/office/drawing/2014/main" id="{4632E946-2B84-423F-9097-199D43F2B388}"/>
            </a:ext>
          </a:extLst>
        </xdr:cNvPr>
        <xdr:cNvSpPr txBox="1"/>
      </xdr:nvSpPr>
      <xdr:spPr>
        <a:xfrm>
          <a:off x="20167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129412</xdr:rowOff>
    </xdr:from>
    <xdr:to>
      <xdr:col>102</xdr:col>
      <xdr:colOff>114300</xdr:colOff>
      <xdr:row>76</xdr:row>
      <xdr:rowOff>149661</xdr:rowOff>
    </xdr:to>
    <xdr:cxnSp macro="">
      <xdr:nvCxnSpPr>
        <xdr:cNvPr id="854" name="直線コネクタ 853">
          <a:extLst>
            <a:ext uri="{FF2B5EF4-FFF2-40B4-BE49-F238E27FC236}">
              <a16:creationId xmlns:a16="http://schemas.microsoft.com/office/drawing/2014/main" id="{CEF8CA1E-AC14-44D0-85EF-1900F2AEB298}"/>
            </a:ext>
          </a:extLst>
        </xdr:cNvPr>
        <xdr:cNvCxnSpPr/>
      </xdr:nvCxnSpPr>
      <xdr:spPr>
        <a:xfrm>
          <a:off x="18656300" y="13159612"/>
          <a:ext cx="889000" cy="2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7999B8E5-404D-4693-9495-237E4B68CDC8}"/>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966AA4A0-116C-428B-B2DB-75BA23D5EFAD}"/>
            </a:ext>
          </a:extLst>
        </xdr:cNvPr>
        <xdr:cNvSpPr txBox="1"/>
      </xdr:nvSpPr>
      <xdr:spPr>
        <a:xfrm>
          <a:off x="19278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FE28AF41-CE0E-4E12-A698-85ACDC195CE8}"/>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147607</xdr:rowOff>
    </xdr:from>
    <xdr:ext cx="534377" cy="259045"/>
    <xdr:sp macro="" textlink="">
      <xdr:nvSpPr>
        <xdr:cNvPr id="858" name="テキスト ボックス 857">
          <a:extLst>
            <a:ext uri="{FF2B5EF4-FFF2-40B4-BE49-F238E27FC236}">
              <a16:creationId xmlns:a16="http://schemas.microsoft.com/office/drawing/2014/main" id="{BE23A6ED-26EA-49AC-B80A-FC0B660A211F}"/>
            </a:ext>
          </a:extLst>
        </xdr:cNvPr>
        <xdr:cNvSpPr txBox="1"/>
      </xdr:nvSpPr>
      <xdr:spPr>
        <a:xfrm>
          <a:off x="18389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FD36F194-087E-46C1-BCC8-B9292C5E9B1C}"/>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BBACF04A-7ECF-4351-8277-1BF6669580F6}"/>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29D211D7-B368-4C13-A05B-7280FE526AB1}"/>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27DAD02F-8ADE-442E-903B-51831458CE3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58D56D5B-8D80-4CD4-9545-FE23CACDD66A}"/>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115678</xdr:rowOff>
    </xdr:from>
    <xdr:to>
      <xdr:col>116</xdr:col>
      <xdr:colOff>114300</xdr:colOff>
      <xdr:row>78</xdr:row>
      <xdr:rowOff>45828</xdr:rowOff>
    </xdr:to>
    <xdr:sp macro="" textlink="">
      <xdr:nvSpPr>
        <xdr:cNvPr id="864" name="楕円 863">
          <a:extLst>
            <a:ext uri="{FF2B5EF4-FFF2-40B4-BE49-F238E27FC236}">
              <a16:creationId xmlns:a16="http://schemas.microsoft.com/office/drawing/2014/main" id="{B0595FC8-E26F-465A-B3B7-62D16773F9CF}"/>
            </a:ext>
          </a:extLst>
        </xdr:cNvPr>
        <xdr:cNvSpPr/>
      </xdr:nvSpPr>
      <xdr:spPr>
        <a:xfrm>
          <a:off x="22110700" y="133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94105</xdr:rowOff>
    </xdr:from>
    <xdr:ext cx="534377" cy="259045"/>
    <xdr:sp macro="" textlink="">
      <xdr:nvSpPr>
        <xdr:cNvPr id="865" name="繰出金該当値テキスト">
          <a:extLst>
            <a:ext uri="{FF2B5EF4-FFF2-40B4-BE49-F238E27FC236}">
              <a16:creationId xmlns:a16="http://schemas.microsoft.com/office/drawing/2014/main" id="{67560470-69D9-4E42-8A35-4506ECFF2872}"/>
            </a:ext>
          </a:extLst>
        </xdr:cNvPr>
        <xdr:cNvSpPr txBox="1"/>
      </xdr:nvSpPr>
      <xdr:spPr>
        <a:xfrm>
          <a:off x="22212300" y="1329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102943</xdr:rowOff>
    </xdr:from>
    <xdr:to>
      <xdr:col>112</xdr:col>
      <xdr:colOff>38100</xdr:colOff>
      <xdr:row>78</xdr:row>
      <xdr:rowOff>33093</xdr:rowOff>
    </xdr:to>
    <xdr:sp macro="" textlink="">
      <xdr:nvSpPr>
        <xdr:cNvPr id="866" name="楕円 865">
          <a:extLst>
            <a:ext uri="{FF2B5EF4-FFF2-40B4-BE49-F238E27FC236}">
              <a16:creationId xmlns:a16="http://schemas.microsoft.com/office/drawing/2014/main" id="{8FE07AB7-015C-4490-A095-A4AB0E7F0F33}"/>
            </a:ext>
          </a:extLst>
        </xdr:cNvPr>
        <xdr:cNvSpPr/>
      </xdr:nvSpPr>
      <xdr:spPr>
        <a:xfrm>
          <a:off x="21272500" y="1330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24220</xdr:rowOff>
    </xdr:from>
    <xdr:ext cx="534377" cy="259045"/>
    <xdr:sp macro="" textlink="">
      <xdr:nvSpPr>
        <xdr:cNvPr id="867" name="テキスト ボックス 866">
          <a:extLst>
            <a:ext uri="{FF2B5EF4-FFF2-40B4-BE49-F238E27FC236}">
              <a16:creationId xmlns:a16="http://schemas.microsoft.com/office/drawing/2014/main" id="{0026A804-7194-42E5-980E-5EEC3E3006DA}"/>
            </a:ext>
          </a:extLst>
        </xdr:cNvPr>
        <xdr:cNvSpPr txBox="1"/>
      </xdr:nvSpPr>
      <xdr:spPr>
        <a:xfrm>
          <a:off x="21056111" y="1339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80687</xdr:rowOff>
    </xdr:from>
    <xdr:to>
      <xdr:col>107</xdr:col>
      <xdr:colOff>101600</xdr:colOff>
      <xdr:row>77</xdr:row>
      <xdr:rowOff>10837</xdr:rowOff>
    </xdr:to>
    <xdr:sp macro="" textlink="">
      <xdr:nvSpPr>
        <xdr:cNvPr id="868" name="楕円 867">
          <a:extLst>
            <a:ext uri="{FF2B5EF4-FFF2-40B4-BE49-F238E27FC236}">
              <a16:creationId xmlns:a16="http://schemas.microsoft.com/office/drawing/2014/main" id="{9CA906F2-7AA7-4B82-B160-B37D94F49489}"/>
            </a:ext>
          </a:extLst>
        </xdr:cNvPr>
        <xdr:cNvSpPr/>
      </xdr:nvSpPr>
      <xdr:spPr>
        <a:xfrm>
          <a:off x="20383500" y="1311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1964</xdr:rowOff>
    </xdr:from>
    <xdr:ext cx="534377" cy="259045"/>
    <xdr:sp macro="" textlink="">
      <xdr:nvSpPr>
        <xdr:cNvPr id="869" name="テキスト ボックス 868">
          <a:extLst>
            <a:ext uri="{FF2B5EF4-FFF2-40B4-BE49-F238E27FC236}">
              <a16:creationId xmlns:a16="http://schemas.microsoft.com/office/drawing/2014/main" id="{8242B265-4094-48CB-B6C1-DC4C474B865A}"/>
            </a:ext>
          </a:extLst>
        </xdr:cNvPr>
        <xdr:cNvSpPr txBox="1"/>
      </xdr:nvSpPr>
      <xdr:spPr>
        <a:xfrm>
          <a:off x="20167111" y="1320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98861</xdr:rowOff>
    </xdr:from>
    <xdr:to>
      <xdr:col>102</xdr:col>
      <xdr:colOff>165100</xdr:colOff>
      <xdr:row>77</xdr:row>
      <xdr:rowOff>29011</xdr:rowOff>
    </xdr:to>
    <xdr:sp macro="" textlink="">
      <xdr:nvSpPr>
        <xdr:cNvPr id="870" name="楕円 869">
          <a:extLst>
            <a:ext uri="{FF2B5EF4-FFF2-40B4-BE49-F238E27FC236}">
              <a16:creationId xmlns:a16="http://schemas.microsoft.com/office/drawing/2014/main" id="{9103372A-4F97-4282-8638-B28A8F26C69D}"/>
            </a:ext>
          </a:extLst>
        </xdr:cNvPr>
        <xdr:cNvSpPr/>
      </xdr:nvSpPr>
      <xdr:spPr>
        <a:xfrm>
          <a:off x="19494500" y="1312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20138</xdr:rowOff>
    </xdr:from>
    <xdr:ext cx="534377" cy="259045"/>
    <xdr:sp macro="" textlink="">
      <xdr:nvSpPr>
        <xdr:cNvPr id="871" name="テキスト ボックス 870">
          <a:extLst>
            <a:ext uri="{FF2B5EF4-FFF2-40B4-BE49-F238E27FC236}">
              <a16:creationId xmlns:a16="http://schemas.microsoft.com/office/drawing/2014/main" id="{E159C00B-46E3-418F-A825-47995882F1B4}"/>
            </a:ext>
          </a:extLst>
        </xdr:cNvPr>
        <xdr:cNvSpPr txBox="1"/>
      </xdr:nvSpPr>
      <xdr:spPr>
        <a:xfrm>
          <a:off x="19278111" y="132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78612</xdr:rowOff>
    </xdr:from>
    <xdr:to>
      <xdr:col>98</xdr:col>
      <xdr:colOff>38100</xdr:colOff>
      <xdr:row>77</xdr:row>
      <xdr:rowOff>8762</xdr:rowOff>
    </xdr:to>
    <xdr:sp macro="" textlink="">
      <xdr:nvSpPr>
        <xdr:cNvPr id="872" name="楕円 871">
          <a:extLst>
            <a:ext uri="{FF2B5EF4-FFF2-40B4-BE49-F238E27FC236}">
              <a16:creationId xmlns:a16="http://schemas.microsoft.com/office/drawing/2014/main" id="{61A69581-1348-410A-9008-5FC0444E01ED}"/>
            </a:ext>
          </a:extLst>
        </xdr:cNvPr>
        <xdr:cNvSpPr/>
      </xdr:nvSpPr>
      <xdr:spPr>
        <a:xfrm>
          <a:off x="18605500" y="1310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171339</xdr:rowOff>
    </xdr:from>
    <xdr:ext cx="534377" cy="259045"/>
    <xdr:sp macro="" textlink="">
      <xdr:nvSpPr>
        <xdr:cNvPr id="873" name="テキスト ボックス 872">
          <a:extLst>
            <a:ext uri="{FF2B5EF4-FFF2-40B4-BE49-F238E27FC236}">
              <a16:creationId xmlns:a16="http://schemas.microsoft.com/office/drawing/2014/main" id="{05CCB829-526A-4A0D-B819-082F89B50E12}"/>
            </a:ext>
          </a:extLst>
        </xdr:cNvPr>
        <xdr:cNvSpPr txBox="1"/>
      </xdr:nvSpPr>
      <xdr:spPr>
        <a:xfrm>
          <a:off x="18389111" y="1320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3F94C491-7395-4012-B459-E9F860ACC372}"/>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56195481-3E7B-4E1A-9B52-B855ADD1338E}"/>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53F43FB1-BA0C-4DD8-8E20-53FAE0C68C57}"/>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7EE04E40-DEDB-4104-999C-F0AC308E3AF4}"/>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77D5F9DB-26BE-4B4E-9427-C6490A4B2C3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CE41D035-D670-4104-92C6-40B9835385F7}"/>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625ACB70-1BA0-4F1D-B9C7-1CCF41820361}"/>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7D5870AB-BFBD-4779-99A4-638C51C4CDE5}"/>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8C8280C6-5CAA-44E3-A7BF-C33F3028B302}"/>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B16F0B19-FE24-4986-97BE-A90E55EB2136}"/>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8EFDACC5-2CF2-4ACA-BA24-C32336B4F18E}"/>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B378D4AA-2609-4F81-85B4-5A3A0BE867D6}"/>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15F6249A-2CA1-4274-97D0-AFEA23DB7665}"/>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A9880FCA-5844-47BE-AEA9-A8436DF90DC7}"/>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2F550D6-8CC3-46C9-B4A8-20992C6AF093}"/>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484B6CC7-7EDA-4004-A8C8-69677F309825}"/>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91431779-76AF-4B7B-85EA-0E4C3C2EF716}"/>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320FFE8C-F333-4350-ADF9-1030A384E176}"/>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8447F617-BE41-4180-9A72-E1F9EDC98C22}"/>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4BDD73A2-5EE1-4133-832F-219875B8C60E}"/>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55B3D18-2B3B-4551-8127-18159953F941}"/>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706BF53A-64C3-4F6A-AD01-454416FD4A05}"/>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E7C90BA1-E05B-462B-AB14-994CF425B69C}"/>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498E6F4-10C5-4D45-B9A2-07A1DA313BF5}"/>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77896946-BEF4-4C10-A590-A0F54C398BA5}"/>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4A9317A7-9EB0-4588-BE9D-5BFB4951A32D}"/>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2E7986DD-D126-451A-9E95-8D4E7749A587}"/>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5B6D09BD-0BB7-412F-AE7F-2B63E8BAC109}"/>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13CF4BD3-63C4-4E84-8A5A-D5B24BD3FA9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E786544A-8DF8-4DBF-9F5D-D4144E0257E3}"/>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19AED2EC-132C-4AA6-AD9E-731023E825C1}"/>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1A8F644-ADBC-44F7-B32A-D85BCB081707}"/>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C059267D-9A99-4D5F-91FC-4E58F5E29851}"/>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B6D6F7F7-076F-4C01-8A96-E2D92E7FC364}"/>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7B78ACF0-3E38-4E82-8040-DD794E70F522}"/>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731A95C-43D3-4A76-A47F-AC77BF70C1D1}"/>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CA3076CE-9C13-4831-AF89-F1D5136938A5}"/>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946EE825-D055-4131-ACF7-4E72C8442102}"/>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2A980F7F-B5A0-4C39-AA77-FA7BFF802D4E}"/>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F4B66D26-4D53-4CCA-8AB5-35F6F9580B88}"/>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F99E9A29-2E4A-4FB2-89AA-D8D80BBE7218}"/>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1C403A81-139C-4DE1-8DF2-81CF64EDBCCF}"/>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6CBAD409-6FAE-4480-AAF2-1E9DBCA238E6}"/>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F22E580B-9E73-4891-B92F-83F4D89D887B}"/>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A1223A32-7EC0-45E7-A4D6-B34BF2AC9A6D}"/>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7B7C3411-8150-4895-B75F-A437819E0C97}"/>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D24945FD-C345-4CF5-8829-86D97910DE69}"/>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1D5A14F3-09B1-469D-8AC7-88A1D25C10D9}"/>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C7F6DFDC-A690-48DC-8172-3760BC192F34}"/>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6F26A74-99FF-4233-85C0-6EDFB6C4CD43}"/>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482C43D-DB82-46A3-92CE-5A3897C76DE6}"/>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6FAAD40D-3873-45CF-AE7B-55004E2903FD}"/>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8776A574-B492-4C62-A093-AD8906FCB41E}"/>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AEE31C1B-4BCE-46E3-83BA-4768D4B91A58}"/>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BDFA5525-4AFB-4C97-AF58-084F59E5FDB9}"/>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C604E260-EDAB-418F-AC89-C9215B50F539}"/>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19B047B6-50C4-4EF9-881C-A72F9D3DF4B4}"/>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80637DC7-65D5-47E6-BA2E-A16F348C2398}"/>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52BD7C33-DF38-4E8B-A0DC-DA4D59B29D3A}"/>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33E86FCF-6ED1-4A8D-BA39-34AAD8F7287C}"/>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歳出の決算総額は、住民一人当たり</a:t>
          </a:r>
          <a:r>
            <a:rPr kumimoji="1" lang="en-US" altLang="ja-JP" sz="1300">
              <a:latin typeface="ＭＳ Ｐゴシック" panose="020B0600070205080204" pitchFamily="50" charset="-128"/>
              <a:ea typeface="ＭＳ Ｐゴシック" panose="020B0600070205080204" pitchFamily="50" charset="-128"/>
            </a:rPr>
            <a:t>686</a:t>
          </a:r>
          <a:r>
            <a:rPr kumimoji="1" lang="ja-JP" altLang="en-US" sz="1300">
              <a:latin typeface="ＭＳ Ｐゴシック" panose="020B0600070205080204" pitchFamily="50" charset="-128"/>
              <a:ea typeface="ＭＳ Ｐゴシック" panose="020B0600070205080204" pitchFamily="50" charset="-128"/>
            </a:rPr>
            <a:t>千円となり、前年度より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千円減少している。これは、令和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年度に行った特別定額給付金をはじめとした新型コロナウイルス感染症に関連する臨時的事業が令和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年度では減少した一方で、明倫学園建設事業において、令和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年度繰越明許予算執行分（校舎棟建設）と令和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年度現年予算執行分（体育館棟建設）が令和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年度に重なったことで多額の支出が伴い、上記のとおり普通建設事業費（うち更新設備）が類似団体内平均値の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倍弱となり、住民一人当たりの歳出決算総額は前々年度の</a:t>
          </a:r>
          <a:r>
            <a:rPr kumimoji="1" lang="en-US" altLang="ja-JP" sz="1300">
              <a:latin typeface="ＭＳ Ｐゴシック" panose="020B0600070205080204" pitchFamily="50" charset="-128"/>
              <a:ea typeface="ＭＳ Ｐゴシック" panose="020B0600070205080204" pitchFamily="50" charset="-128"/>
            </a:rPr>
            <a:t>518</a:t>
          </a:r>
          <a:r>
            <a:rPr kumimoji="1" lang="ja-JP" altLang="en-US" sz="1300">
              <a:latin typeface="ＭＳ Ｐゴシック" panose="020B0600070205080204" pitchFamily="50" charset="-128"/>
              <a:ea typeface="ＭＳ Ｐゴシック" panose="020B0600070205080204" pitchFamily="50" charset="-128"/>
            </a:rPr>
            <a:t>千円ほどまでには減少しなかった。維持補修費については冬期間の降雪状況により大きく変化し、少雪であった令和元年度では類似団体内平均値に近づく値となっているが、令和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大雪に見舞われ、道路を中心に除排雪経費が多額となったことで類似団体内平均値を大幅に上回る値となった。扶助費では、子育て世帯等臨時特別給付金支給事業や住民税非課税世帯等臨時特別給付金給付事業など、国事業に多額の支出を伴ったことから前年度より増加しているが、類似団体内平均値を見ても同様の傾向が見られ、全国的な傾向であることがわかる。このほか、人件費では会計年度任用職員制度の導入及び昇給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上昇幅が大きくなったものの、定員管理計画に基づき適正な人員配置に努めた結果、類似団体内平均値を大幅に下回っており、また公債費においても、中期財政計画に基づいた計画的な市債発行に努めた結果、類似団体内順位では上位に位置することができ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C747B74-CDBB-403F-95DD-9F81A40DC03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48BCB6C9-7E54-4510-B575-2AF3047842B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2CAFCF7D-7735-40FB-9E7D-4DB6F0DC34DA}"/>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FFD322DB-9FA6-455C-BD92-BB92F2CC74C3}"/>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71B7D8B-B5AD-4A4D-BD9A-FD9568F2FBB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B29C6D8-ACC8-4B91-8B6A-3FEA66007F7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9DE7205-B285-4980-8EE7-6D6094FDE0C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AC0352D-2FAB-434D-AB89-9DEB419548D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A10B7A0-9EC0-4D96-8880-B478ABFCFDB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B39D9440-32A1-4620-A665-65146A79625A}"/>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34,127
33,759
222.85
24,623,861
23,395,404
1,221,139
10,091,878
17,206,897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B6F94C0-5FA3-4C51-AEBD-40997DB0AD4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C87BCCE-D50A-4FB2-9D70-E0E6A631666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285BD5C-C143-4AD5-BBF6-59391639F46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514EAE4-CA7C-4B94-97B1-736246AC311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55E3D4D-BA54-40AE-AA2D-CFE46286F94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CFC375D9-E1F3-452C-88A1-B4D91127C981}"/>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6E1F53D9-31E3-4C65-B4A4-10C033D93F12}"/>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150EBCDA-2A5B-46A6-92A0-47067474A095}"/>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2F1144BE-6464-45D9-A7AA-0A8BA05EB3F6}"/>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5EA0B23-D416-464D-A15A-C5C0A12C78A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AA16257A-0A06-451B-848A-76FDD4027D25}"/>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3C314408-7AE5-4297-A542-BCD24E3AD446}"/>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48F5BBBA-6174-44A0-8283-8FB46C051726}"/>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2CFF2DFA-FFB1-47C4-9796-043CC6EE679C}"/>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CB851AF-DB8D-4B83-9FF8-2A8303F2861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2D656B1F-9756-47AD-8C6E-7454797A3D3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4831B9C-6005-4174-B032-7E25E4C9C06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6158F056-0676-42DE-B462-3F8E65484EAA}"/>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D41BECAB-8B7E-4E44-AFDA-A33305BBC992}"/>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6886DEFB-B217-4CF8-B21E-A8DF32DE17BB}"/>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21FBE0CB-BE50-44E5-81AB-5826D7C139D8}"/>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435A574F-5119-4719-BB3D-B507920E0141}"/>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5D85AC02-49F8-44C9-8845-46DD4CD1A279}"/>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A5AD44EA-846D-418F-835B-EA322767D722}"/>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55C7E416-FD99-460C-A81E-CDB72818896A}"/>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60ACACC0-0E93-4566-B00B-D9E623909F2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2B954F18-DE1C-4707-8E5B-8A90818E98D4}"/>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C0E2238B-08AE-4980-9A62-5FF3A6224046}"/>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AAC8DC95-DEB6-4B98-91ED-1DDB692664A4}"/>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A6F0C2FE-0E49-4579-A600-CE1493EF0639}"/>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88AA3B2A-9EE4-40AB-A200-D3CF2E09D918}"/>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4C1D62B7-19DE-4A8B-8A73-AD1FC1F0DF52}"/>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D7903FCC-D33D-46A6-AF86-F9EFE1F7D3DE}"/>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37ECDB5A-3C78-4D5A-9174-6A48E7339697}"/>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9B435193-E572-479A-9A4C-6AC68D08029A}"/>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671BECC9-C325-42F1-A460-05B3681468C8}"/>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87C3859B-E05B-4085-915E-3F24F1AF2D3F}"/>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1197E9C2-6649-4639-9ABF-AF4ACBF3376D}"/>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725E6860-D82C-44AA-8359-3C80EA3F3BBB}"/>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7AD08705-C151-44FF-8431-B9EB10F1A187}"/>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146DD7C5-2BFB-46E9-B1F8-6585F945D2E9}"/>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723871A8-B5FC-48C8-9885-E1BBDEE11171}"/>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5A83EA42-3B29-495C-827E-5B2DE7FFE056}"/>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1BBF550B-9477-4C31-89F1-66BCB3F7B58C}"/>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B20DF21B-2776-4623-9E13-C79E141E9BF4}"/>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852F37F2-8E37-425D-9675-5B183C8D0653}"/>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D905719A-924D-47AB-B48A-7AAA8CAEDD3E}"/>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47DDC48E-5C03-4B06-BC44-C2A59F45037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C35D69A6-D576-433D-BB17-B0F4EC9A4D97}"/>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156273</xdr:rowOff>
    </xdr:from>
    <xdr:to>
      <xdr:col>24</xdr:col>
      <xdr:colOff>63500</xdr:colOff>
      <xdr:row>36</xdr:row>
      <xdr:rowOff>8446</xdr:rowOff>
    </xdr:to>
    <xdr:cxnSp macro="">
      <xdr:nvCxnSpPr>
        <xdr:cNvPr id="61" name="直線コネクタ 60">
          <a:extLst>
            <a:ext uri="{FF2B5EF4-FFF2-40B4-BE49-F238E27FC236}">
              <a16:creationId xmlns:a16="http://schemas.microsoft.com/office/drawing/2014/main" id="{3585780C-2708-4D92-8A42-D6F1B798A024}"/>
            </a:ext>
          </a:extLst>
        </xdr:cNvPr>
        <xdr:cNvCxnSpPr/>
      </xdr:nvCxnSpPr>
      <xdr:spPr>
        <a:xfrm flipV="1">
          <a:off x="3797300" y="6157023"/>
          <a:ext cx="838200" cy="2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a:extLst>
            <a:ext uri="{FF2B5EF4-FFF2-40B4-BE49-F238E27FC236}">
              <a16:creationId xmlns:a16="http://schemas.microsoft.com/office/drawing/2014/main" id="{EEB954AA-BBA0-4516-869D-1EA95C4E376F}"/>
            </a:ext>
          </a:extLst>
        </xdr:cNvPr>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CE1D4BAC-CF06-4389-A55A-C9650CBEFBC2}"/>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155321</xdr:rowOff>
    </xdr:from>
    <xdr:to>
      <xdr:col>19</xdr:col>
      <xdr:colOff>177800</xdr:colOff>
      <xdr:row>36</xdr:row>
      <xdr:rowOff>8446</xdr:rowOff>
    </xdr:to>
    <xdr:cxnSp macro="">
      <xdr:nvCxnSpPr>
        <xdr:cNvPr id="64" name="直線コネクタ 63">
          <a:extLst>
            <a:ext uri="{FF2B5EF4-FFF2-40B4-BE49-F238E27FC236}">
              <a16:creationId xmlns:a16="http://schemas.microsoft.com/office/drawing/2014/main" id="{66067663-6C30-4130-88B1-F54F090F715B}"/>
            </a:ext>
          </a:extLst>
        </xdr:cNvPr>
        <xdr:cNvCxnSpPr/>
      </xdr:nvCxnSpPr>
      <xdr:spPr>
        <a:xfrm>
          <a:off x="2908300" y="6156071"/>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8B37D872-3ACC-49B6-8CDF-B5438D85E31F}"/>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a:extLst>
            <a:ext uri="{FF2B5EF4-FFF2-40B4-BE49-F238E27FC236}">
              <a16:creationId xmlns:a16="http://schemas.microsoft.com/office/drawing/2014/main" id="{13E4901F-2537-4166-93B5-138E98C5F5F5}"/>
            </a:ext>
          </a:extLst>
        </xdr:cNvPr>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113411</xdr:rowOff>
    </xdr:from>
    <xdr:to>
      <xdr:col>15</xdr:col>
      <xdr:colOff>50800</xdr:colOff>
      <xdr:row>35</xdr:row>
      <xdr:rowOff>155321</xdr:rowOff>
    </xdr:to>
    <xdr:cxnSp macro="">
      <xdr:nvCxnSpPr>
        <xdr:cNvPr id="67" name="直線コネクタ 66">
          <a:extLst>
            <a:ext uri="{FF2B5EF4-FFF2-40B4-BE49-F238E27FC236}">
              <a16:creationId xmlns:a16="http://schemas.microsoft.com/office/drawing/2014/main" id="{6FCCB6FF-C465-4050-ACA2-D2C31BEE1DF6}"/>
            </a:ext>
          </a:extLst>
        </xdr:cNvPr>
        <xdr:cNvCxnSpPr/>
      </xdr:nvCxnSpPr>
      <xdr:spPr>
        <a:xfrm>
          <a:off x="2019300" y="6114161"/>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CA2588A5-CE22-4F72-A4C4-751BD9DA6F0A}"/>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a:extLst>
            <a:ext uri="{FF2B5EF4-FFF2-40B4-BE49-F238E27FC236}">
              <a16:creationId xmlns:a16="http://schemas.microsoft.com/office/drawing/2014/main" id="{F046BA13-9ED1-4032-9BB8-8549FDFD9383}"/>
            </a:ext>
          </a:extLst>
        </xdr:cNvPr>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113411</xdr:rowOff>
    </xdr:from>
    <xdr:to>
      <xdr:col>10</xdr:col>
      <xdr:colOff>114300</xdr:colOff>
      <xdr:row>35</xdr:row>
      <xdr:rowOff>121793</xdr:rowOff>
    </xdr:to>
    <xdr:cxnSp macro="">
      <xdr:nvCxnSpPr>
        <xdr:cNvPr id="70" name="直線コネクタ 69">
          <a:extLst>
            <a:ext uri="{FF2B5EF4-FFF2-40B4-BE49-F238E27FC236}">
              <a16:creationId xmlns:a16="http://schemas.microsoft.com/office/drawing/2014/main" id="{E6146459-A466-4811-BDB0-FDBE1C235C49}"/>
            </a:ext>
          </a:extLst>
        </xdr:cNvPr>
        <xdr:cNvCxnSpPr/>
      </xdr:nvCxnSpPr>
      <xdr:spPr>
        <a:xfrm flipV="1">
          <a:off x="1130300" y="6114161"/>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BC6777F0-67BD-4869-A32F-C44D788532AE}"/>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a:extLst>
            <a:ext uri="{FF2B5EF4-FFF2-40B4-BE49-F238E27FC236}">
              <a16:creationId xmlns:a16="http://schemas.microsoft.com/office/drawing/2014/main" id="{32BAC4CB-2428-4E49-A4FC-61083F2DE94F}"/>
            </a:ext>
          </a:extLst>
        </xdr:cNvPr>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D3118590-8726-48AF-89E6-642C9682F23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8C987FF1-780A-41DD-823B-682E9AFD8878}"/>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74D1F7A6-27CC-4A7C-8791-877173E882D3}"/>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A0EDED90-9258-4C87-9A84-A61925DE418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1EE49538-5F83-4B4E-9656-D478A4EF3A12}"/>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7CF8FE80-4EDE-4A2D-8015-48C79980E9CB}"/>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969ED403-20BC-49E4-8FC9-C7B7EB65D528}"/>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105473</xdr:rowOff>
    </xdr:from>
    <xdr:to>
      <xdr:col>24</xdr:col>
      <xdr:colOff>114300</xdr:colOff>
      <xdr:row>36</xdr:row>
      <xdr:rowOff>35623</xdr:rowOff>
    </xdr:to>
    <xdr:sp macro="" textlink="">
      <xdr:nvSpPr>
        <xdr:cNvPr id="80" name="楕円 79">
          <a:extLst>
            <a:ext uri="{FF2B5EF4-FFF2-40B4-BE49-F238E27FC236}">
              <a16:creationId xmlns:a16="http://schemas.microsoft.com/office/drawing/2014/main" id="{C676E2F9-CABD-45CA-98E8-452F65934CE7}"/>
            </a:ext>
          </a:extLst>
        </xdr:cNvPr>
        <xdr:cNvSpPr/>
      </xdr:nvSpPr>
      <xdr:spPr>
        <a:xfrm>
          <a:off x="4584700" y="610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83900</xdr:rowOff>
    </xdr:from>
    <xdr:ext cx="469744" cy="259045"/>
    <xdr:sp macro="" textlink="">
      <xdr:nvSpPr>
        <xdr:cNvPr id="81" name="議会費該当値テキスト">
          <a:extLst>
            <a:ext uri="{FF2B5EF4-FFF2-40B4-BE49-F238E27FC236}">
              <a16:creationId xmlns:a16="http://schemas.microsoft.com/office/drawing/2014/main" id="{00C76B29-40F4-40D5-B269-78364E9533F2}"/>
            </a:ext>
          </a:extLst>
        </xdr:cNvPr>
        <xdr:cNvSpPr txBox="1"/>
      </xdr:nvSpPr>
      <xdr:spPr>
        <a:xfrm>
          <a:off x="4686300" y="608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129096</xdr:rowOff>
    </xdr:from>
    <xdr:to>
      <xdr:col>20</xdr:col>
      <xdr:colOff>38100</xdr:colOff>
      <xdr:row>36</xdr:row>
      <xdr:rowOff>59246</xdr:rowOff>
    </xdr:to>
    <xdr:sp macro="" textlink="">
      <xdr:nvSpPr>
        <xdr:cNvPr id="82" name="楕円 81">
          <a:extLst>
            <a:ext uri="{FF2B5EF4-FFF2-40B4-BE49-F238E27FC236}">
              <a16:creationId xmlns:a16="http://schemas.microsoft.com/office/drawing/2014/main" id="{E43F4BFA-F97B-4923-8F3A-4FD67DD28873}"/>
            </a:ext>
          </a:extLst>
        </xdr:cNvPr>
        <xdr:cNvSpPr/>
      </xdr:nvSpPr>
      <xdr:spPr>
        <a:xfrm>
          <a:off x="3746500" y="612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50373</xdr:rowOff>
    </xdr:from>
    <xdr:ext cx="469744" cy="259045"/>
    <xdr:sp macro="" textlink="">
      <xdr:nvSpPr>
        <xdr:cNvPr id="83" name="テキスト ボックス 82">
          <a:extLst>
            <a:ext uri="{FF2B5EF4-FFF2-40B4-BE49-F238E27FC236}">
              <a16:creationId xmlns:a16="http://schemas.microsoft.com/office/drawing/2014/main" id="{BF8B312C-D0ED-4030-96EA-8F258F96A435}"/>
            </a:ext>
          </a:extLst>
        </xdr:cNvPr>
        <xdr:cNvSpPr txBox="1"/>
      </xdr:nvSpPr>
      <xdr:spPr>
        <a:xfrm>
          <a:off x="3562428" y="622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104521</xdr:rowOff>
    </xdr:from>
    <xdr:to>
      <xdr:col>15</xdr:col>
      <xdr:colOff>101600</xdr:colOff>
      <xdr:row>36</xdr:row>
      <xdr:rowOff>34671</xdr:rowOff>
    </xdr:to>
    <xdr:sp macro="" textlink="">
      <xdr:nvSpPr>
        <xdr:cNvPr id="84" name="楕円 83">
          <a:extLst>
            <a:ext uri="{FF2B5EF4-FFF2-40B4-BE49-F238E27FC236}">
              <a16:creationId xmlns:a16="http://schemas.microsoft.com/office/drawing/2014/main" id="{8E62164C-2091-470F-8077-C0A59C67E0FB}"/>
            </a:ext>
          </a:extLst>
        </xdr:cNvPr>
        <xdr:cNvSpPr/>
      </xdr:nvSpPr>
      <xdr:spPr>
        <a:xfrm>
          <a:off x="2857500" y="610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25798</xdr:rowOff>
    </xdr:from>
    <xdr:ext cx="469744" cy="259045"/>
    <xdr:sp macro="" textlink="">
      <xdr:nvSpPr>
        <xdr:cNvPr id="85" name="テキスト ボックス 84">
          <a:extLst>
            <a:ext uri="{FF2B5EF4-FFF2-40B4-BE49-F238E27FC236}">
              <a16:creationId xmlns:a16="http://schemas.microsoft.com/office/drawing/2014/main" id="{2B8B755F-731D-4864-8DC5-8ADDCD999BCB}"/>
            </a:ext>
          </a:extLst>
        </xdr:cNvPr>
        <xdr:cNvSpPr txBox="1"/>
      </xdr:nvSpPr>
      <xdr:spPr>
        <a:xfrm>
          <a:off x="2673428" y="619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62611</xdr:rowOff>
    </xdr:from>
    <xdr:to>
      <xdr:col>10</xdr:col>
      <xdr:colOff>165100</xdr:colOff>
      <xdr:row>35</xdr:row>
      <xdr:rowOff>164211</xdr:rowOff>
    </xdr:to>
    <xdr:sp macro="" textlink="">
      <xdr:nvSpPr>
        <xdr:cNvPr id="86" name="楕円 85">
          <a:extLst>
            <a:ext uri="{FF2B5EF4-FFF2-40B4-BE49-F238E27FC236}">
              <a16:creationId xmlns:a16="http://schemas.microsoft.com/office/drawing/2014/main" id="{46161D93-3F0A-43A4-8C56-AEA95B16F3D8}"/>
            </a:ext>
          </a:extLst>
        </xdr:cNvPr>
        <xdr:cNvSpPr/>
      </xdr:nvSpPr>
      <xdr:spPr>
        <a:xfrm>
          <a:off x="1968500" y="60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9288</xdr:rowOff>
    </xdr:from>
    <xdr:ext cx="469744" cy="259045"/>
    <xdr:sp macro="" textlink="">
      <xdr:nvSpPr>
        <xdr:cNvPr id="87" name="テキスト ボックス 86">
          <a:extLst>
            <a:ext uri="{FF2B5EF4-FFF2-40B4-BE49-F238E27FC236}">
              <a16:creationId xmlns:a16="http://schemas.microsoft.com/office/drawing/2014/main" id="{8EEF30FF-CBBB-4FC5-9B12-5B9C6164C855}"/>
            </a:ext>
          </a:extLst>
        </xdr:cNvPr>
        <xdr:cNvSpPr txBox="1"/>
      </xdr:nvSpPr>
      <xdr:spPr>
        <a:xfrm>
          <a:off x="1784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70993</xdr:rowOff>
    </xdr:from>
    <xdr:to>
      <xdr:col>6</xdr:col>
      <xdr:colOff>38100</xdr:colOff>
      <xdr:row>36</xdr:row>
      <xdr:rowOff>1143</xdr:rowOff>
    </xdr:to>
    <xdr:sp macro="" textlink="">
      <xdr:nvSpPr>
        <xdr:cNvPr id="88" name="楕円 87">
          <a:extLst>
            <a:ext uri="{FF2B5EF4-FFF2-40B4-BE49-F238E27FC236}">
              <a16:creationId xmlns:a16="http://schemas.microsoft.com/office/drawing/2014/main" id="{7F0B67E0-4C85-4DAD-8A54-F5A7CEE313BB}"/>
            </a:ext>
          </a:extLst>
        </xdr:cNvPr>
        <xdr:cNvSpPr/>
      </xdr:nvSpPr>
      <xdr:spPr>
        <a:xfrm>
          <a:off x="1079500" y="60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17670</xdr:rowOff>
    </xdr:from>
    <xdr:ext cx="469744" cy="259045"/>
    <xdr:sp macro="" textlink="">
      <xdr:nvSpPr>
        <xdr:cNvPr id="89" name="テキスト ボックス 88">
          <a:extLst>
            <a:ext uri="{FF2B5EF4-FFF2-40B4-BE49-F238E27FC236}">
              <a16:creationId xmlns:a16="http://schemas.microsoft.com/office/drawing/2014/main" id="{7BB6AACF-8606-484A-8B88-0F706C43A20B}"/>
            </a:ext>
          </a:extLst>
        </xdr:cNvPr>
        <xdr:cNvSpPr txBox="1"/>
      </xdr:nvSpPr>
      <xdr:spPr>
        <a:xfrm>
          <a:off x="895428" y="584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47842BD8-A932-459C-87C9-CB4A143299A5}"/>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44CA9C33-857A-4C9A-81AC-69125AFFC08E}"/>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F7987C69-1945-4AF2-ACEA-A12FF57E9EB7}"/>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70319B78-A275-43B2-9706-533DE414A55C}"/>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AB4ADA72-64B4-4F83-B19E-49070395E489}"/>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1D337B2E-6FF5-40A9-A142-4EE00E7DFF08}"/>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8E234D5D-2D02-4545-9BBF-426CE69A0AC6}"/>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3023D4D4-983C-4449-8D05-0DD5CC90B9B2}"/>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B3516927-8A68-4643-82BA-9A0B6D572C4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3B89E3A0-C741-461D-94F9-B471B201EA21}"/>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6D109952-5CEF-4530-9C4C-101B6457F7FF}"/>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EA9B3DC3-04E3-4C32-B6B8-663424185356}"/>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5776593F-0875-40E1-ACC0-B30EF507281B}"/>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2FD528A9-B097-497B-AD39-52477B734F01}"/>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123F5244-BC7C-40D1-84B8-4E41B59EF98E}"/>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229582D7-1520-4C44-935B-A32594BEF66E}"/>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BAC0E9C7-C63A-49DA-88C2-1EB330377738}"/>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CE76DA9F-3737-4D59-8B79-1C16C9975EB7}"/>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74E27D3A-F4A5-4DD2-8910-30D7B5FC5101}"/>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2EBB8607-63C9-4A49-A363-C0499FBCBC29}"/>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AC0A0518-7786-4C60-A938-964E88F03EB8}"/>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81F056CF-3AB9-48B3-86B6-5CC542D9858E}"/>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ED5ED8D1-38E3-4997-9CE6-A6197BBF6DC5}"/>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528BD87-7EC7-44D3-90FE-7CA809F6A58B}"/>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3B4C5FC5-9B87-4E5D-9A6E-FABD23A3BCC7}"/>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8D6583A5-A0D5-4C2F-8290-8B7D27BFF17D}"/>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C3C1D81-8CB8-4FC0-87FF-8B8628D607FE}"/>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F7463EE5-DD94-4C01-9347-63CAB15F7343}"/>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126903</xdr:rowOff>
    </xdr:from>
    <xdr:to>
      <xdr:col>24</xdr:col>
      <xdr:colOff>63500</xdr:colOff>
      <xdr:row>58</xdr:row>
      <xdr:rowOff>95180</xdr:rowOff>
    </xdr:to>
    <xdr:cxnSp macro="">
      <xdr:nvCxnSpPr>
        <xdr:cNvPr id="118" name="直線コネクタ 117">
          <a:extLst>
            <a:ext uri="{FF2B5EF4-FFF2-40B4-BE49-F238E27FC236}">
              <a16:creationId xmlns:a16="http://schemas.microsoft.com/office/drawing/2014/main" id="{7773BEA8-175B-4F29-826D-042B162EF10E}"/>
            </a:ext>
          </a:extLst>
        </xdr:cNvPr>
        <xdr:cNvCxnSpPr/>
      </xdr:nvCxnSpPr>
      <xdr:spPr>
        <a:xfrm>
          <a:off x="3797300" y="9899553"/>
          <a:ext cx="838200" cy="13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6901C930-BFF6-4982-9B2E-3675A149BD21}"/>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8F342305-08F1-4CA3-AEDE-A349A62C1E8E}"/>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126903</xdr:rowOff>
    </xdr:from>
    <xdr:to>
      <xdr:col>19</xdr:col>
      <xdr:colOff>177800</xdr:colOff>
      <xdr:row>58</xdr:row>
      <xdr:rowOff>134145</xdr:rowOff>
    </xdr:to>
    <xdr:cxnSp macro="">
      <xdr:nvCxnSpPr>
        <xdr:cNvPr id="121" name="直線コネクタ 120">
          <a:extLst>
            <a:ext uri="{FF2B5EF4-FFF2-40B4-BE49-F238E27FC236}">
              <a16:creationId xmlns:a16="http://schemas.microsoft.com/office/drawing/2014/main" id="{50CF103C-7DD4-4FC4-83FA-5772AA45CC17}"/>
            </a:ext>
          </a:extLst>
        </xdr:cNvPr>
        <xdr:cNvCxnSpPr/>
      </xdr:nvCxnSpPr>
      <xdr:spPr>
        <a:xfrm flipV="1">
          <a:off x="2908300" y="9899553"/>
          <a:ext cx="889000" cy="17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DCFCD247-0566-423F-AB91-D5E6587DEFEB}"/>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id="{31F2649F-3DB7-4E20-ABE7-8E995CCF7715}"/>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134145</xdr:rowOff>
    </xdr:from>
    <xdr:to>
      <xdr:col>15</xdr:col>
      <xdr:colOff>50800</xdr:colOff>
      <xdr:row>58</xdr:row>
      <xdr:rowOff>136346</xdr:rowOff>
    </xdr:to>
    <xdr:cxnSp macro="">
      <xdr:nvCxnSpPr>
        <xdr:cNvPr id="124" name="直線コネクタ 123">
          <a:extLst>
            <a:ext uri="{FF2B5EF4-FFF2-40B4-BE49-F238E27FC236}">
              <a16:creationId xmlns:a16="http://schemas.microsoft.com/office/drawing/2014/main" id="{24130152-3377-4A79-B838-19B02FE961CF}"/>
            </a:ext>
          </a:extLst>
        </xdr:cNvPr>
        <xdr:cNvCxnSpPr/>
      </xdr:nvCxnSpPr>
      <xdr:spPr>
        <a:xfrm flipV="1">
          <a:off x="2019300" y="10078245"/>
          <a:ext cx="889000" cy="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11D4C209-22D9-46DE-B1F2-F20EBF17B765}"/>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a:extLst>
            <a:ext uri="{FF2B5EF4-FFF2-40B4-BE49-F238E27FC236}">
              <a16:creationId xmlns:a16="http://schemas.microsoft.com/office/drawing/2014/main" id="{33A7BD39-460B-4C80-A973-C329FA2536A7}"/>
            </a:ext>
          </a:extLst>
        </xdr:cNvPr>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136346</xdr:rowOff>
    </xdr:from>
    <xdr:to>
      <xdr:col>10</xdr:col>
      <xdr:colOff>114300</xdr:colOff>
      <xdr:row>58</xdr:row>
      <xdr:rowOff>137203</xdr:rowOff>
    </xdr:to>
    <xdr:cxnSp macro="">
      <xdr:nvCxnSpPr>
        <xdr:cNvPr id="127" name="直線コネクタ 126">
          <a:extLst>
            <a:ext uri="{FF2B5EF4-FFF2-40B4-BE49-F238E27FC236}">
              <a16:creationId xmlns:a16="http://schemas.microsoft.com/office/drawing/2014/main" id="{0D3376E3-D2E1-41EF-B1DB-7EE45224A255}"/>
            </a:ext>
          </a:extLst>
        </xdr:cNvPr>
        <xdr:cNvCxnSpPr/>
      </xdr:nvCxnSpPr>
      <xdr:spPr>
        <a:xfrm flipV="1">
          <a:off x="1130300" y="10080446"/>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4E0F1BB8-422F-452F-A4C9-63D9FAFAA209}"/>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a:extLst>
            <a:ext uri="{FF2B5EF4-FFF2-40B4-BE49-F238E27FC236}">
              <a16:creationId xmlns:a16="http://schemas.microsoft.com/office/drawing/2014/main" id="{965B8F31-E4A9-461E-BA9D-CCA839FA026D}"/>
            </a:ext>
          </a:extLst>
        </xdr:cNvPr>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7A57BE3-F116-40BB-A994-55B376CE77BE}"/>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a:extLst>
            <a:ext uri="{FF2B5EF4-FFF2-40B4-BE49-F238E27FC236}">
              <a16:creationId xmlns:a16="http://schemas.microsoft.com/office/drawing/2014/main" id="{7F67C8FD-84C2-4105-99C8-783387EE6379}"/>
            </a:ext>
          </a:extLst>
        </xdr:cNvPr>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1A740D6B-DAFE-403F-BB87-A21C32A02086}"/>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57CC0653-68E3-43C4-833C-358BEBDE97AD}"/>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F2D85854-4415-4A0F-8B22-44FAD4098B31}"/>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48340B9E-EBC0-4E83-A8E8-232BB1665DB7}"/>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4F96A7B9-BD8B-4E37-B1B8-4DE575B848A1}"/>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44380</xdr:rowOff>
    </xdr:from>
    <xdr:to>
      <xdr:col>24</xdr:col>
      <xdr:colOff>114300</xdr:colOff>
      <xdr:row>58</xdr:row>
      <xdr:rowOff>145980</xdr:rowOff>
    </xdr:to>
    <xdr:sp macro="" textlink="">
      <xdr:nvSpPr>
        <xdr:cNvPr id="137" name="楕円 136">
          <a:extLst>
            <a:ext uri="{FF2B5EF4-FFF2-40B4-BE49-F238E27FC236}">
              <a16:creationId xmlns:a16="http://schemas.microsoft.com/office/drawing/2014/main" id="{9654DD59-F417-49B1-A6DB-AA453F5DB2B6}"/>
            </a:ext>
          </a:extLst>
        </xdr:cNvPr>
        <xdr:cNvSpPr/>
      </xdr:nvSpPr>
      <xdr:spPr>
        <a:xfrm>
          <a:off x="4584700" y="99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144453</xdr:rowOff>
    </xdr:from>
    <xdr:ext cx="534377" cy="259045"/>
    <xdr:sp macro="" textlink="">
      <xdr:nvSpPr>
        <xdr:cNvPr id="138" name="総務費該当値テキスト">
          <a:extLst>
            <a:ext uri="{FF2B5EF4-FFF2-40B4-BE49-F238E27FC236}">
              <a16:creationId xmlns:a16="http://schemas.microsoft.com/office/drawing/2014/main" id="{1433C0DA-2489-483D-963F-48B6EF19BF23}"/>
            </a:ext>
          </a:extLst>
        </xdr:cNvPr>
        <xdr:cNvSpPr txBox="1"/>
      </xdr:nvSpPr>
      <xdr:spPr>
        <a:xfrm>
          <a:off x="4686300" y="991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76103</xdr:rowOff>
    </xdr:from>
    <xdr:to>
      <xdr:col>20</xdr:col>
      <xdr:colOff>38100</xdr:colOff>
      <xdr:row>58</xdr:row>
      <xdr:rowOff>6253</xdr:rowOff>
    </xdr:to>
    <xdr:sp macro="" textlink="">
      <xdr:nvSpPr>
        <xdr:cNvPr id="139" name="楕円 138">
          <a:extLst>
            <a:ext uri="{FF2B5EF4-FFF2-40B4-BE49-F238E27FC236}">
              <a16:creationId xmlns:a16="http://schemas.microsoft.com/office/drawing/2014/main" id="{0627D4ED-1A1D-4B80-9894-25BCF6598336}"/>
            </a:ext>
          </a:extLst>
        </xdr:cNvPr>
        <xdr:cNvSpPr/>
      </xdr:nvSpPr>
      <xdr:spPr>
        <a:xfrm>
          <a:off x="3746500" y="984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168830</xdr:rowOff>
    </xdr:from>
    <xdr:ext cx="599010" cy="259045"/>
    <xdr:sp macro="" textlink="">
      <xdr:nvSpPr>
        <xdr:cNvPr id="140" name="テキスト ボックス 139">
          <a:extLst>
            <a:ext uri="{FF2B5EF4-FFF2-40B4-BE49-F238E27FC236}">
              <a16:creationId xmlns:a16="http://schemas.microsoft.com/office/drawing/2014/main" id="{6CAB0176-D1DE-4206-99D0-66B466927B83}"/>
            </a:ext>
          </a:extLst>
        </xdr:cNvPr>
        <xdr:cNvSpPr txBox="1"/>
      </xdr:nvSpPr>
      <xdr:spPr>
        <a:xfrm>
          <a:off x="3497795" y="9941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83345</xdr:rowOff>
    </xdr:from>
    <xdr:to>
      <xdr:col>15</xdr:col>
      <xdr:colOff>101600</xdr:colOff>
      <xdr:row>59</xdr:row>
      <xdr:rowOff>13495</xdr:rowOff>
    </xdr:to>
    <xdr:sp macro="" textlink="">
      <xdr:nvSpPr>
        <xdr:cNvPr id="141" name="楕円 140">
          <a:extLst>
            <a:ext uri="{FF2B5EF4-FFF2-40B4-BE49-F238E27FC236}">
              <a16:creationId xmlns:a16="http://schemas.microsoft.com/office/drawing/2014/main" id="{F8A179C2-D222-4E65-902D-BDC585AE8949}"/>
            </a:ext>
          </a:extLst>
        </xdr:cNvPr>
        <xdr:cNvSpPr/>
      </xdr:nvSpPr>
      <xdr:spPr>
        <a:xfrm>
          <a:off x="2857500" y="1002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4622</xdr:rowOff>
    </xdr:from>
    <xdr:ext cx="534377" cy="259045"/>
    <xdr:sp macro="" textlink="">
      <xdr:nvSpPr>
        <xdr:cNvPr id="142" name="テキスト ボックス 141">
          <a:extLst>
            <a:ext uri="{FF2B5EF4-FFF2-40B4-BE49-F238E27FC236}">
              <a16:creationId xmlns:a16="http://schemas.microsoft.com/office/drawing/2014/main" id="{0B60DD1E-CB5D-44FA-A534-B830F699C85B}"/>
            </a:ext>
          </a:extLst>
        </xdr:cNvPr>
        <xdr:cNvSpPr txBox="1"/>
      </xdr:nvSpPr>
      <xdr:spPr>
        <a:xfrm>
          <a:off x="2641111" y="1012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85546</xdr:rowOff>
    </xdr:from>
    <xdr:to>
      <xdr:col>10</xdr:col>
      <xdr:colOff>165100</xdr:colOff>
      <xdr:row>59</xdr:row>
      <xdr:rowOff>15696</xdr:rowOff>
    </xdr:to>
    <xdr:sp macro="" textlink="">
      <xdr:nvSpPr>
        <xdr:cNvPr id="143" name="楕円 142">
          <a:extLst>
            <a:ext uri="{FF2B5EF4-FFF2-40B4-BE49-F238E27FC236}">
              <a16:creationId xmlns:a16="http://schemas.microsoft.com/office/drawing/2014/main" id="{253D13E2-8BD2-4841-9BCD-46E38C47059B}"/>
            </a:ext>
          </a:extLst>
        </xdr:cNvPr>
        <xdr:cNvSpPr/>
      </xdr:nvSpPr>
      <xdr:spPr>
        <a:xfrm>
          <a:off x="1968500" y="1002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6823</xdr:rowOff>
    </xdr:from>
    <xdr:ext cx="534377" cy="259045"/>
    <xdr:sp macro="" textlink="">
      <xdr:nvSpPr>
        <xdr:cNvPr id="144" name="テキスト ボックス 143">
          <a:extLst>
            <a:ext uri="{FF2B5EF4-FFF2-40B4-BE49-F238E27FC236}">
              <a16:creationId xmlns:a16="http://schemas.microsoft.com/office/drawing/2014/main" id="{4414D0E6-B43D-4D00-A69D-2779F13927AC}"/>
            </a:ext>
          </a:extLst>
        </xdr:cNvPr>
        <xdr:cNvSpPr txBox="1"/>
      </xdr:nvSpPr>
      <xdr:spPr>
        <a:xfrm>
          <a:off x="1752111" y="1012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86403</xdr:rowOff>
    </xdr:from>
    <xdr:to>
      <xdr:col>6</xdr:col>
      <xdr:colOff>38100</xdr:colOff>
      <xdr:row>59</xdr:row>
      <xdr:rowOff>16553</xdr:rowOff>
    </xdr:to>
    <xdr:sp macro="" textlink="">
      <xdr:nvSpPr>
        <xdr:cNvPr id="145" name="楕円 144">
          <a:extLst>
            <a:ext uri="{FF2B5EF4-FFF2-40B4-BE49-F238E27FC236}">
              <a16:creationId xmlns:a16="http://schemas.microsoft.com/office/drawing/2014/main" id="{A89392B3-C037-4067-B126-B55E59D5AE67}"/>
            </a:ext>
          </a:extLst>
        </xdr:cNvPr>
        <xdr:cNvSpPr/>
      </xdr:nvSpPr>
      <xdr:spPr>
        <a:xfrm>
          <a:off x="1079500" y="1003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7680</xdr:rowOff>
    </xdr:from>
    <xdr:ext cx="534377" cy="259045"/>
    <xdr:sp macro="" textlink="">
      <xdr:nvSpPr>
        <xdr:cNvPr id="146" name="テキスト ボックス 145">
          <a:extLst>
            <a:ext uri="{FF2B5EF4-FFF2-40B4-BE49-F238E27FC236}">
              <a16:creationId xmlns:a16="http://schemas.microsoft.com/office/drawing/2014/main" id="{DEF1C5CF-27B7-4AAE-BC90-88173E2A91AA}"/>
            </a:ext>
          </a:extLst>
        </xdr:cNvPr>
        <xdr:cNvSpPr txBox="1"/>
      </xdr:nvSpPr>
      <xdr:spPr>
        <a:xfrm>
          <a:off x="863111" y="1012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E10C2EF7-7332-4A5F-BA18-837E59FE3E85}"/>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5597E224-83B3-41CD-B8D9-02B72AC73E19}"/>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84206536-9E38-4B16-B5AB-CBEF60D54E5F}"/>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4431B180-E211-4D62-8CB0-091E55D61A74}"/>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19679A52-67DA-420D-B804-0C8305AB28BD}"/>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1398593F-F57F-4D75-9DDE-497ECAF38BD9}"/>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709EE9B4-A63D-48D3-8E6F-9455D5FE637F}"/>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EC91B556-2502-4E68-A72A-5C3DDE86072F}"/>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E5FAFFB2-2489-423D-B586-DB984BD89D44}"/>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FC9EE568-BC6A-4710-A981-E885C13C9C17}"/>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BCDDF26B-3ADE-4604-92A1-D0614BD86621}"/>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9E46219-2CB3-41A6-BA79-859BD1B6608A}"/>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14FFCD82-9433-4953-BB45-F99ADD51E737}"/>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6138FB06-0C53-4607-BE50-A2B00398BE1E}"/>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1B324108-0C13-4241-B635-31F1EAEDDCEC}"/>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B8A24808-AF81-4A3A-B5B3-5661411186EF}"/>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8444D14A-96C6-4239-B7DF-BE617580761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99EA0AA4-3AD9-4906-9D60-A45A41CD469D}"/>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1823293A-3ADF-4E1A-BC4A-C02C707BCAC6}"/>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47CA1534-0628-4C31-B080-3083D11717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46CEED4E-2096-41E8-B33E-0B379E907A4B}"/>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81B4A2F1-4A9E-47A6-A44D-1E918D3B2B08}"/>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3D650D11-B0E2-4DFB-BEFC-91CE545DC653}"/>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9AA4AD8E-355A-4304-8473-81332E4FED94}"/>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897C0B76-0F89-41C6-839E-680A9789103D}"/>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D5DCA2CE-DCCE-4C66-B75E-D52611613C87}"/>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9684595A-048B-4789-A1A0-A1E4FACBAAE3}"/>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56787</xdr:rowOff>
    </xdr:from>
    <xdr:to>
      <xdr:col>24</xdr:col>
      <xdr:colOff>63500</xdr:colOff>
      <xdr:row>77</xdr:row>
      <xdr:rowOff>20078</xdr:rowOff>
    </xdr:to>
    <xdr:cxnSp macro="">
      <xdr:nvCxnSpPr>
        <xdr:cNvPr id="174" name="直線コネクタ 173">
          <a:extLst>
            <a:ext uri="{FF2B5EF4-FFF2-40B4-BE49-F238E27FC236}">
              <a16:creationId xmlns:a16="http://schemas.microsoft.com/office/drawing/2014/main" id="{D3143F2A-C448-4E93-A1DF-A53A95E3902D}"/>
            </a:ext>
          </a:extLst>
        </xdr:cNvPr>
        <xdr:cNvCxnSpPr/>
      </xdr:nvCxnSpPr>
      <xdr:spPr>
        <a:xfrm flipV="1">
          <a:off x="3797300" y="13086987"/>
          <a:ext cx="838200" cy="13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a:extLst>
            <a:ext uri="{FF2B5EF4-FFF2-40B4-BE49-F238E27FC236}">
              <a16:creationId xmlns:a16="http://schemas.microsoft.com/office/drawing/2014/main" id="{983A993A-C85D-4E4D-8525-B4DD7CCE9881}"/>
            </a:ext>
          </a:extLst>
        </xdr:cNvPr>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54ECCD8D-3B42-48FB-8E83-48659FFBA2D6}"/>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20078</xdr:rowOff>
    </xdr:from>
    <xdr:to>
      <xdr:col>19</xdr:col>
      <xdr:colOff>177800</xdr:colOff>
      <xdr:row>77</xdr:row>
      <xdr:rowOff>50550</xdr:rowOff>
    </xdr:to>
    <xdr:cxnSp macro="">
      <xdr:nvCxnSpPr>
        <xdr:cNvPr id="177" name="直線コネクタ 176">
          <a:extLst>
            <a:ext uri="{FF2B5EF4-FFF2-40B4-BE49-F238E27FC236}">
              <a16:creationId xmlns:a16="http://schemas.microsoft.com/office/drawing/2014/main" id="{56C7761C-E9BF-4E63-A850-30D1B5AA49A2}"/>
            </a:ext>
          </a:extLst>
        </xdr:cNvPr>
        <xdr:cNvCxnSpPr/>
      </xdr:nvCxnSpPr>
      <xdr:spPr>
        <a:xfrm flipV="1">
          <a:off x="2908300" y="13221728"/>
          <a:ext cx="889000" cy="3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52C8ED0C-8597-4ACA-9C38-559C59675FF6}"/>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a:extLst>
            <a:ext uri="{FF2B5EF4-FFF2-40B4-BE49-F238E27FC236}">
              <a16:creationId xmlns:a16="http://schemas.microsoft.com/office/drawing/2014/main" id="{D6E295A5-C81E-4A43-B49F-17FD60CA73F8}"/>
            </a:ext>
          </a:extLst>
        </xdr:cNvPr>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50550</xdr:rowOff>
    </xdr:from>
    <xdr:to>
      <xdr:col>15</xdr:col>
      <xdr:colOff>50800</xdr:colOff>
      <xdr:row>77</xdr:row>
      <xdr:rowOff>83519</xdr:rowOff>
    </xdr:to>
    <xdr:cxnSp macro="">
      <xdr:nvCxnSpPr>
        <xdr:cNvPr id="180" name="直線コネクタ 179">
          <a:extLst>
            <a:ext uri="{FF2B5EF4-FFF2-40B4-BE49-F238E27FC236}">
              <a16:creationId xmlns:a16="http://schemas.microsoft.com/office/drawing/2014/main" id="{D28079C2-13FF-4A41-80C1-E1B9614F468D}"/>
            </a:ext>
          </a:extLst>
        </xdr:cNvPr>
        <xdr:cNvCxnSpPr/>
      </xdr:nvCxnSpPr>
      <xdr:spPr>
        <a:xfrm flipV="1">
          <a:off x="2019300" y="13252200"/>
          <a:ext cx="889000" cy="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1AE0BF9B-5B53-4AB2-8E5A-6D4E61CC3182}"/>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2" name="テキスト ボックス 181">
          <a:extLst>
            <a:ext uri="{FF2B5EF4-FFF2-40B4-BE49-F238E27FC236}">
              <a16:creationId xmlns:a16="http://schemas.microsoft.com/office/drawing/2014/main" id="{A4CF321C-E472-471D-AB6C-47A5C0B5432B}"/>
            </a:ext>
          </a:extLst>
        </xdr:cNvPr>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83519</xdr:rowOff>
    </xdr:from>
    <xdr:to>
      <xdr:col>10</xdr:col>
      <xdr:colOff>114300</xdr:colOff>
      <xdr:row>77</xdr:row>
      <xdr:rowOff>86824</xdr:rowOff>
    </xdr:to>
    <xdr:cxnSp macro="">
      <xdr:nvCxnSpPr>
        <xdr:cNvPr id="183" name="直線コネクタ 182">
          <a:extLst>
            <a:ext uri="{FF2B5EF4-FFF2-40B4-BE49-F238E27FC236}">
              <a16:creationId xmlns:a16="http://schemas.microsoft.com/office/drawing/2014/main" id="{0DFBBA12-7CA6-44A9-B365-45F27DFEB346}"/>
            </a:ext>
          </a:extLst>
        </xdr:cNvPr>
        <xdr:cNvCxnSpPr/>
      </xdr:nvCxnSpPr>
      <xdr:spPr>
        <a:xfrm flipV="1">
          <a:off x="1130300" y="13285169"/>
          <a:ext cx="889000" cy="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B067D394-5BFF-4704-B076-DF95D559F4E5}"/>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5" name="テキスト ボックス 184">
          <a:extLst>
            <a:ext uri="{FF2B5EF4-FFF2-40B4-BE49-F238E27FC236}">
              <a16:creationId xmlns:a16="http://schemas.microsoft.com/office/drawing/2014/main" id="{0B650F5B-6DB6-4B7B-83F4-430ECB8F2ABB}"/>
            </a:ext>
          </a:extLst>
        </xdr:cNvPr>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208009C0-8748-4680-97D8-A057492B2152}"/>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3069A047-4CD1-42D4-BAB1-7C92393E8A06}"/>
            </a:ext>
          </a:extLst>
        </xdr:cNvPr>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9D368101-0525-4270-AA8F-47FEC99F0778}"/>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7328E1A2-5178-4236-9951-BFE8A97DE78B}"/>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94F5F46B-6B5A-4BD8-95ED-5EA23E40671B}"/>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560B2001-E805-4478-96A4-8B93CFF06A71}"/>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DFA9F611-B1D5-4C16-91B8-34E57677AFC8}"/>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5987</xdr:rowOff>
    </xdr:from>
    <xdr:to>
      <xdr:col>24</xdr:col>
      <xdr:colOff>114300</xdr:colOff>
      <xdr:row>76</xdr:row>
      <xdr:rowOff>107587</xdr:rowOff>
    </xdr:to>
    <xdr:sp macro="" textlink="">
      <xdr:nvSpPr>
        <xdr:cNvPr id="193" name="楕円 192">
          <a:extLst>
            <a:ext uri="{FF2B5EF4-FFF2-40B4-BE49-F238E27FC236}">
              <a16:creationId xmlns:a16="http://schemas.microsoft.com/office/drawing/2014/main" id="{97C9123E-C3CF-45DA-A857-5C69FC4E4B51}"/>
            </a:ext>
          </a:extLst>
        </xdr:cNvPr>
        <xdr:cNvSpPr/>
      </xdr:nvSpPr>
      <xdr:spPr>
        <a:xfrm>
          <a:off x="4584700" y="1303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155864</xdr:rowOff>
    </xdr:from>
    <xdr:ext cx="599010" cy="259045"/>
    <xdr:sp macro="" textlink="">
      <xdr:nvSpPr>
        <xdr:cNvPr id="194" name="民生費該当値テキスト">
          <a:extLst>
            <a:ext uri="{FF2B5EF4-FFF2-40B4-BE49-F238E27FC236}">
              <a16:creationId xmlns:a16="http://schemas.microsoft.com/office/drawing/2014/main" id="{155FC350-0E41-4D81-8ED4-7257C381C9D8}"/>
            </a:ext>
          </a:extLst>
        </xdr:cNvPr>
        <xdr:cNvSpPr txBox="1"/>
      </xdr:nvSpPr>
      <xdr:spPr>
        <a:xfrm>
          <a:off x="4686300" y="1301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140728</xdr:rowOff>
    </xdr:from>
    <xdr:to>
      <xdr:col>20</xdr:col>
      <xdr:colOff>38100</xdr:colOff>
      <xdr:row>77</xdr:row>
      <xdr:rowOff>70878</xdr:rowOff>
    </xdr:to>
    <xdr:sp macro="" textlink="">
      <xdr:nvSpPr>
        <xdr:cNvPr id="195" name="楕円 194">
          <a:extLst>
            <a:ext uri="{FF2B5EF4-FFF2-40B4-BE49-F238E27FC236}">
              <a16:creationId xmlns:a16="http://schemas.microsoft.com/office/drawing/2014/main" id="{28531000-7211-4EC6-BBA9-4916E9B6548B}"/>
            </a:ext>
          </a:extLst>
        </xdr:cNvPr>
        <xdr:cNvSpPr/>
      </xdr:nvSpPr>
      <xdr:spPr>
        <a:xfrm>
          <a:off x="3746500" y="1317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62005</xdr:rowOff>
    </xdr:from>
    <xdr:ext cx="599010" cy="259045"/>
    <xdr:sp macro="" textlink="">
      <xdr:nvSpPr>
        <xdr:cNvPr id="196" name="テキスト ボックス 195">
          <a:extLst>
            <a:ext uri="{FF2B5EF4-FFF2-40B4-BE49-F238E27FC236}">
              <a16:creationId xmlns:a16="http://schemas.microsoft.com/office/drawing/2014/main" id="{F97852AE-0197-4C94-AE25-3234DB49A21A}"/>
            </a:ext>
          </a:extLst>
        </xdr:cNvPr>
        <xdr:cNvSpPr txBox="1"/>
      </xdr:nvSpPr>
      <xdr:spPr>
        <a:xfrm>
          <a:off x="3497795" y="1326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171200</xdr:rowOff>
    </xdr:from>
    <xdr:to>
      <xdr:col>15</xdr:col>
      <xdr:colOff>101600</xdr:colOff>
      <xdr:row>77</xdr:row>
      <xdr:rowOff>101350</xdr:rowOff>
    </xdr:to>
    <xdr:sp macro="" textlink="">
      <xdr:nvSpPr>
        <xdr:cNvPr id="197" name="楕円 196">
          <a:extLst>
            <a:ext uri="{FF2B5EF4-FFF2-40B4-BE49-F238E27FC236}">
              <a16:creationId xmlns:a16="http://schemas.microsoft.com/office/drawing/2014/main" id="{E7CE90FA-20F0-4E13-B410-47E4E74B1878}"/>
            </a:ext>
          </a:extLst>
        </xdr:cNvPr>
        <xdr:cNvSpPr/>
      </xdr:nvSpPr>
      <xdr:spPr>
        <a:xfrm>
          <a:off x="2857500" y="1320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92477</xdr:rowOff>
    </xdr:from>
    <xdr:ext cx="599010" cy="259045"/>
    <xdr:sp macro="" textlink="">
      <xdr:nvSpPr>
        <xdr:cNvPr id="198" name="テキスト ボックス 197">
          <a:extLst>
            <a:ext uri="{FF2B5EF4-FFF2-40B4-BE49-F238E27FC236}">
              <a16:creationId xmlns:a16="http://schemas.microsoft.com/office/drawing/2014/main" id="{3DB4A494-9B31-43F8-AB2F-31E3C9B2D469}"/>
            </a:ext>
          </a:extLst>
        </xdr:cNvPr>
        <xdr:cNvSpPr txBox="1"/>
      </xdr:nvSpPr>
      <xdr:spPr>
        <a:xfrm>
          <a:off x="2608795" y="1329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32719</xdr:rowOff>
    </xdr:from>
    <xdr:to>
      <xdr:col>10</xdr:col>
      <xdr:colOff>165100</xdr:colOff>
      <xdr:row>77</xdr:row>
      <xdr:rowOff>134319</xdr:rowOff>
    </xdr:to>
    <xdr:sp macro="" textlink="">
      <xdr:nvSpPr>
        <xdr:cNvPr id="199" name="楕円 198">
          <a:extLst>
            <a:ext uri="{FF2B5EF4-FFF2-40B4-BE49-F238E27FC236}">
              <a16:creationId xmlns:a16="http://schemas.microsoft.com/office/drawing/2014/main" id="{4D5BD3B2-87AD-41DA-9C60-1755ECFE6517}"/>
            </a:ext>
          </a:extLst>
        </xdr:cNvPr>
        <xdr:cNvSpPr/>
      </xdr:nvSpPr>
      <xdr:spPr>
        <a:xfrm>
          <a:off x="1968500" y="1323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125446</xdr:rowOff>
    </xdr:from>
    <xdr:ext cx="599010" cy="259045"/>
    <xdr:sp macro="" textlink="">
      <xdr:nvSpPr>
        <xdr:cNvPr id="200" name="テキスト ボックス 199">
          <a:extLst>
            <a:ext uri="{FF2B5EF4-FFF2-40B4-BE49-F238E27FC236}">
              <a16:creationId xmlns:a16="http://schemas.microsoft.com/office/drawing/2014/main" id="{FE85E05D-58A8-4CC1-B451-35566576E40E}"/>
            </a:ext>
          </a:extLst>
        </xdr:cNvPr>
        <xdr:cNvSpPr txBox="1"/>
      </xdr:nvSpPr>
      <xdr:spPr>
        <a:xfrm>
          <a:off x="1719795" y="1332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36024</xdr:rowOff>
    </xdr:from>
    <xdr:to>
      <xdr:col>6</xdr:col>
      <xdr:colOff>38100</xdr:colOff>
      <xdr:row>77</xdr:row>
      <xdr:rowOff>137624</xdr:rowOff>
    </xdr:to>
    <xdr:sp macro="" textlink="">
      <xdr:nvSpPr>
        <xdr:cNvPr id="201" name="楕円 200">
          <a:extLst>
            <a:ext uri="{FF2B5EF4-FFF2-40B4-BE49-F238E27FC236}">
              <a16:creationId xmlns:a16="http://schemas.microsoft.com/office/drawing/2014/main" id="{154F5AC7-4D92-45BA-86F7-54F2340377F7}"/>
            </a:ext>
          </a:extLst>
        </xdr:cNvPr>
        <xdr:cNvSpPr/>
      </xdr:nvSpPr>
      <xdr:spPr>
        <a:xfrm>
          <a:off x="1079500" y="1323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128751</xdr:rowOff>
    </xdr:from>
    <xdr:ext cx="599010" cy="259045"/>
    <xdr:sp macro="" textlink="">
      <xdr:nvSpPr>
        <xdr:cNvPr id="202" name="テキスト ボックス 201">
          <a:extLst>
            <a:ext uri="{FF2B5EF4-FFF2-40B4-BE49-F238E27FC236}">
              <a16:creationId xmlns:a16="http://schemas.microsoft.com/office/drawing/2014/main" id="{66A1C9EA-A3E1-4600-B3BE-2F5EA45362AF}"/>
            </a:ext>
          </a:extLst>
        </xdr:cNvPr>
        <xdr:cNvSpPr txBox="1"/>
      </xdr:nvSpPr>
      <xdr:spPr>
        <a:xfrm>
          <a:off x="830795" y="1333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2DC0EAA8-C250-444A-9F50-53C0B6F78B2F}"/>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5C23B4C5-56CB-464B-9903-85F537937472}"/>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8971E830-29B0-4491-ABD8-CBA94E854268}"/>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253C07C2-666F-466C-92CA-FF0FADC382E2}"/>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2AF6A95F-7CCB-40F3-A410-0BA1551FE81B}"/>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3F08C0F8-C8F9-40BE-BB5B-9ABD43922F8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3ABE32AD-6B5A-404A-AC9A-BB47AA5057AD}"/>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715BF224-4D98-43B2-8CDB-FC81344D35E4}"/>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22549DB7-EBF5-4CE3-8B43-9ECA5D7C87EF}"/>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7382539E-0A49-4698-8F5D-DC535AA1DCDA}"/>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5CC020E8-9C98-49C3-877B-7B4C2D1FE3D7}"/>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4DB832B4-8FE8-4A6E-A25A-0DEE06875362}"/>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D3E140E0-A6D3-4668-B7E4-E6FA83E1CF6B}"/>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F77EE951-2668-49C1-A2AA-DA56FDDF2188}"/>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A19B9404-22C8-46C1-81C0-158966BE279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219F5BC-4CE3-49C1-A095-F8A16B2DE284}"/>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7E7F7EA0-3864-45F7-B9C3-2BD7BB8B928F}"/>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5E902D18-965F-41B0-ABA4-EBDA2529D143}"/>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E7EC3461-B657-44E1-98CC-A8DFAA9500DA}"/>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513E5743-6378-4B98-8BE4-12A7E24510ED}"/>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5C25ABBA-3C6C-4694-8BE3-6A2067B34B3C}"/>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AE18144E-0868-4EC7-9613-D04773673FAE}"/>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8625821D-B184-4D41-8626-13E0DC4D3DEF}"/>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CFE63067-C318-4A0C-86E7-E71BF26833FB}"/>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27C5BD6E-DF47-4F7E-9504-E89A81CD7AE6}"/>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D67F154C-D2A3-44AC-ADEA-10C1EE21C456}"/>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B7791C71-501E-4F06-B605-A0367455B0AC}"/>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BB17F64C-DAA0-4F6A-BA92-9E6634E6DBFB}"/>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78915</xdr:rowOff>
    </xdr:from>
    <xdr:to>
      <xdr:col>24</xdr:col>
      <xdr:colOff>63500</xdr:colOff>
      <xdr:row>97</xdr:row>
      <xdr:rowOff>140652</xdr:rowOff>
    </xdr:to>
    <xdr:cxnSp macro="">
      <xdr:nvCxnSpPr>
        <xdr:cNvPr id="231" name="直線コネクタ 230">
          <a:extLst>
            <a:ext uri="{FF2B5EF4-FFF2-40B4-BE49-F238E27FC236}">
              <a16:creationId xmlns:a16="http://schemas.microsoft.com/office/drawing/2014/main" id="{16DA6175-61EA-4371-B7D4-429C134CF290}"/>
            </a:ext>
          </a:extLst>
        </xdr:cNvPr>
        <xdr:cNvCxnSpPr/>
      </xdr:nvCxnSpPr>
      <xdr:spPr>
        <a:xfrm flipV="1">
          <a:off x="3797300" y="16709565"/>
          <a:ext cx="838200" cy="6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a:extLst>
            <a:ext uri="{FF2B5EF4-FFF2-40B4-BE49-F238E27FC236}">
              <a16:creationId xmlns:a16="http://schemas.microsoft.com/office/drawing/2014/main" id="{19D51379-42DF-43BA-9B34-5CC97254C098}"/>
            </a:ext>
          </a:extLst>
        </xdr:cNvPr>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50C8AD1E-1C92-4B35-A311-1C08AC9CEF77}"/>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140652</xdr:rowOff>
    </xdr:from>
    <xdr:to>
      <xdr:col>19</xdr:col>
      <xdr:colOff>177800</xdr:colOff>
      <xdr:row>97</xdr:row>
      <xdr:rowOff>145239</xdr:rowOff>
    </xdr:to>
    <xdr:cxnSp macro="">
      <xdr:nvCxnSpPr>
        <xdr:cNvPr id="234" name="直線コネクタ 233">
          <a:extLst>
            <a:ext uri="{FF2B5EF4-FFF2-40B4-BE49-F238E27FC236}">
              <a16:creationId xmlns:a16="http://schemas.microsoft.com/office/drawing/2014/main" id="{27E43B65-28E1-4017-AC8A-6BDD01718956}"/>
            </a:ext>
          </a:extLst>
        </xdr:cNvPr>
        <xdr:cNvCxnSpPr/>
      </xdr:nvCxnSpPr>
      <xdr:spPr>
        <a:xfrm flipV="1">
          <a:off x="2908300" y="16771302"/>
          <a:ext cx="889000" cy="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D7F00D66-89AF-4684-9B2E-3CA16EFE8EA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a:extLst>
            <a:ext uri="{FF2B5EF4-FFF2-40B4-BE49-F238E27FC236}">
              <a16:creationId xmlns:a16="http://schemas.microsoft.com/office/drawing/2014/main" id="{912DB7D0-6406-4B91-96A9-24EFEDFE3022}"/>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145239</xdr:rowOff>
    </xdr:from>
    <xdr:to>
      <xdr:col>15</xdr:col>
      <xdr:colOff>50800</xdr:colOff>
      <xdr:row>97</xdr:row>
      <xdr:rowOff>164198</xdr:rowOff>
    </xdr:to>
    <xdr:cxnSp macro="">
      <xdr:nvCxnSpPr>
        <xdr:cNvPr id="237" name="直線コネクタ 236">
          <a:extLst>
            <a:ext uri="{FF2B5EF4-FFF2-40B4-BE49-F238E27FC236}">
              <a16:creationId xmlns:a16="http://schemas.microsoft.com/office/drawing/2014/main" id="{B7263C04-6D33-4081-99F1-7A4EB08278C4}"/>
            </a:ext>
          </a:extLst>
        </xdr:cNvPr>
        <xdr:cNvCxnSpPr/>
      </xdr:nvCxnSpPr>
      <xdr:spPr>
        <a:xfrm flipV="1">
          <a:off x="2019300" y="16775889"/>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A1BD2128-E60B-4B8B-A8A8-177E062C580C}"/>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a:extLst>
            <a:ext uri="{FF2B5EF4-FFF2-40B4-BE49-F238E27FC236}">
              <a16:creationId xmlns:a16="http://schemas.microsoft.com/office/drawing/2014/main" id="{889CF7AB-EB5D-4D2E-856B-549FC242ADF5}"/>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150840</xdr:rowOff>
    </xdr:from>
    <xdr:to>
      <xdr:col>10</xdr:col>
      <xdr:colOff>114300</xdr:colOff>
      <xdr:row>97</xdr:row>
      <xdr:rowOff>164198</xdr:rowOff>
    </xdr:to>
    <xdr:cxnSp macro="">
      <xdr:nvCxnSpPr>
        <xdr:cNvPr id="240" name="直線コネクタ 239">
          <a:extLst>
            <a:ext uri="{FF2B5EF4-FFF2-40B4-BE49-F238E27FC236}">
              <a16:creationId xmlns:a16="http://schemas.microsoft.com/office/drawing/2014/main" id="{E5395590-BD22-4BB8-AF5C-721BF01307DD}"/>
            </a:ext>
          </a:extLst>
        </xdr:cNvPr>
        <xdr:cNvCxnSpPr/>
      </xdr:nvCxnSpPr>
      <xdr:spPr>
        <a:xfrm>
          <a:off x="1130300" y="16781490"/>
          <a:ext cx="889000" cy="1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85CAFAF7-2B3C-431C-B154-42CF8AB184FB}"/>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a:extLst>
            <a:ext uri="{FF2B5EF4-FFF2-40B4-BE49-F238E27FC236}">
              <a16:creationId xmlns:a16="http://schemas.microsoft.com/office/drawing/2014/main" id="{0F5D85E5-F1D6-4B16-87A7-DB0294D9BBA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CC3036D-33B3-42AD-B6F6-83A95B891D91}"/>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a:extLst>
            <a:ext uri="{FF2B5EF4-FFF2-40B4-BE49-F238E27FC236}">
              <a16:creationId xmlns:a16="http://schemas.microsoft.com/office/drawing/2014/main" id="{0B188AFC-EBF9-4B76-90C3-D5E9073ED57B}"/>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6D88A15D-186D-4CD1-A0B2-AB9BAACC6F4B}"/>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EAB2575D-586C-4158-BC03-9F8C8AA09C8B}"/>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2651A6-4576-4008-96AB-0BD7BBF419CE}"/>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7BA6E44D-C294-47CB-8B15-20F2BF7F33D2}"/>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8CB4CA35-71B0-4E03-8B21-009DEB1416DA}"/>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28115</xdr:rowOff>
    </xdr:from>
    <xdr:to>
      <xdr:col>24</xdr:col>
      <xdr:colOff>114300</xdr:colOff>
      <xdr:row>97</xdr:row>
      <xdr:rowOff>129715</xdr:rowOff>
    </xdr:to>
    <xdr:sp macro="" textlink="">
      <xdr:nvSpPr>
        <xdr:cNvPr id="250" name="楕円 249">
          <a:extLst>
            <a:ext uri="{FF2B5EF4-FFF2-40B4-BE49-F238E27FC236}">
              <a16:creationId xmlns:a16="http://schemas.microsoft.com/office/drawing/2014/main" id="{C6310438-6434-4F29-958C-E97918D370A5}"/>
            </a:ext>
          </a:extLst>
        </xdr:cNvPr>
        <xdr:cNvSpPr/>
      </xdr:nvSpPr>
      <xdr:spPr>
        <a:xfrm>
          <a:off x="4584700" y="1665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114492</xdr:rowOff>
    </xdr:from>
    <xdr:ext cx="534377" cy="259045"/>
    <xdr:sp macro="" textlink="">
      <xdr:nvSpPr>
        <xdr:cNvPr id="251" name="衛生費該当値テキスト">
          <a:extLst>
            <a:ext uri="{FF2B5EF4-FFF2-40B4-BE49-F238E27FC236}">
              <a16:creationId xmlns:a16="http://schemas.microsoft.com/office/drawing/2014/main" id="{F7B6D683-B592-4D22-8194-7BEFE97C1CAB}"/>
            </a:ext>
          </a:extLst>
        </xdr:cNvPr>
        <xdr:cNvSpPr txBox="1"/>
      </xdr:nvSpPr>
      <xdr:spPr>
        <a:xfrm>
          <a:off x="4686300" y="1657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89852</xdr:rowOff>
    </xdr:from>
    <xdr:to>
      <xdr:col>20</xdr:col>
      <xdr:colOff>38100</xdr:colOff>
      <xdr:row>98</xdr:row>
      <xdr:rowOff>20002</xdr:rowOff>
    </xdr:to>
    <xdr:sp macro="" textlink="">
      <xdr:nvSpPr>
        <xdr:cNvPr id="252" name="楕円 251">
          <a:extLst>
            <a:ext uri="{FF2B5EF4-FFF2-40B4-BE49-F238E27FC236}">
              <a16:creationId xmlns:a16="http://schemas.microsoft.com/office/drawing/2014/main" id="{6492BC93-8DE4-4F92-B3CC-60454E1F4D33}"/>
            </a:ext>
          </a:extLst>
        </xdr:cNvPr>
        <xdr:cNvSpPr/>
      </xdr:nvSpPr>
      <xdr:spPr>
        <a:xfrm>
          <a:off x="3746500" y="1672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11129</xdr:rowOff>
    </xdr:from>
    <xdr:ext cx="534377" cy="259045"/>
    <xdr:sp macro="" textlink="">
      <xdr:nvSpPr>
        <xdr:cNvPr id="253" name="テキスト ボックス 252">
          <a:extLst>
            <a:ext uri="{FF2B5EF4-FFF2-40B4-BE49-F238E27FC236}">
              <a16:creationId xmlns:a16="http://schemas.microsoft.com/office/drawing/2014/main" id="{F12506E7-4662-4BED-9B25-6D9D83AB11DD}"/>
            </a:ext>
          </a:extLst>
        </xdr:cNvPr>
        <xdr:cNvSpPr txBox="1"/>
      </xdr:nvSpPr>
      <xdr:spPr>
        <a:xfrm>
          <a:off x="3530111" y="168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94439</xdr:rowOff>
    </xdr:from>
    <xdr:to>
      <xdr:col>15</xdr:col>
      <xdr:colOff>101600</xdr:colOff>
      <xdr:row>98</xdr:row>
      <xdr:rowOff>24589</xdr:rowOff>
    </xdr:to>
    <xdr:sp macro="" textlink="">
      <xdr:nvSpPr>
        <xdr:cNvPr id="254" name="楕円 253">
          <a:extLst>
            <a:ext uri="{FF2B5EF4-FFF2-40B4-BE49-F238E27FC236}">
              <a16:creationId xmlns:a16="http://schemas.microsoft.com/office/drawing/2014/main" id="{69BA5FCB-9254-4F4F-B268-8BDF54F9E523}"/>
            </a:ext>
          </a:extLst>
        </xdr:cNvPr>
        <xdr:cNvSpPr/>
      </xdr:nvSpPr>
      <xdr:spPr>
        <a:xfrm>
          <a:off x="2857500" y="1672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15716</xdr:rowOff>
    </xdr:from>
    <xdr:ext cx="534377" cy="259045"/>
    <xdr:sp macro="" textlink="">
      <xdr:nvSpPr>
        <xdr:cNvPr id="255" name="テキスト ボックス 254">
          <a:extLst>
            <a:ext uri="{FF2B5EF4-FFF2-40B4-BE49-F238E27FC236}">
              <a16:creationId xmlns:a16="http://schemas.microsoft.com/office/drawing/2014/main" id="{DD966268-7209-4251-8A46-276333EFFB2A}"/>
            </a:ext>
          </a:extLst>
        </xdr:cNvPr>
        <xdr:cNvSpPr txBox="1"/>
      </xdr:nvSpPr>
      <xdr:spPr>
        <a:xfrm>
          <a:off x="2641111" y="1681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113398</xdr:rowOff>
    </xdr:from>
    <xdr:to>
      <xdr:col>10</xdr:col>
      <xdr:colOff>165100</xdr:colOff>
      <xdr:row>98</xdr:row>
      <xdr:rowOff>43548</xdr:rowOff>
    </xdr:to>
    <xdr:sp macro="" textlink="">
      <xdr:nvSpPr>
        <xdr:cNvPr id="256" name="楕円 255">
          <a:extLst>
            <a:ext uri="{FF2B5EF4-FFF2-40B4-BE49-F238E27FC236}">
              <a16:creationId xmlns:a16="http://schemas.microsoft.com/office/drawing/2014/main" id="{70CD4FC5-A4EB-4576-9F45-6DEDDEB23C6B}"/>
            </a:ext>
          </a:extLst>
        </xdr:cNvPr>
        <xdr:cNvSpPr/>
      </xdr:nvSpPr>
      <xdr:spPr>
        <a:xfrm>
          <a:off x="1968500" y="1674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34675</xdr:rowOff>
    </xdr:from>
    <xdr:ext cx="534377" cy="259045"/>
    <xdr:sp macro="" textlink="">
      <xdr:nvSpPr>
        <xdr:cNvPr id="257" name="テキスト ボックス 256">
          <a:extLst>
            <a:ext uri="{FF2B5EF4-FFF2-40B4-BE49-F238E27FC236}">
              <a16:creationId xmlns:a16="http://schemas.microsoft.com/office/drawing/2014/main" id="{EE055627-77BF-46F1-9BBC-7CCDA804AFE0}"/>
            </a:ext>
          </a:extLst>
        </xdr:cNvPr>
        <xdr:cNvSpPr txBox="1"/>
      </xdr:nvSpPr>
      <xdr:spPr>
        <a:xfrm>
          <a:off x="1752111" y="1683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100040</xdr:rowOff>
    </xdr:from>
    <xdr:to>
      <xdr:col>6</xdr:col>
      <xdr:colOff>38100</xdr:colOff>
      <xdr:row>98</xdr:row>
      <xdr:rowOff>30190</xdr:rowOff>
    </xdr:to>
    <xdr:sp macro="" textlink="">
      <xdr:nvSpPr>
        <xdr:cNvPr id="258" name="楕円 257">
          <a:extLst>
            <a:ext uri="{FF2B5EF4-FFF2-40B4-BE49-F238E27FC236}">
              <a16:creationId xmlns:a16="http://schemas.microsoft.com/office/drawing/2014/main" id="{CD9DAD2F-BD1F-41B3-AF49-ED249CC08114}"/>
            </a:ext>
          </a:extLst>
        </xdr:cNvPr>
        <xdr:cNvSpPr/>
      </xdr:nvSpPr>
      <xdr:spPr>
        <a:xfrm>
          <a:off x="1079500" y="1673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21317</xdr:rowOff>
    </xdr:from>
    <xdr:ext cx="534377" cy="259045"/>
    <xdr:sp macro="" textlink="">
      <xdr:nvSpPr>
        <xdr:cNvPr id="259" name="テキスト ボックス 258">
          <a:extLst>
            <a:ext uri="{FF2B5EF4-FFF2-40B4-BE49-F238E27FC236}">
              <a16:creationId xmlns:a16="http://schemas.microsoft.com/office/drawing/2014/main" id="{A4FA9C7D-D687-4CE3-8DC0-F18B5D121617}"/>
            </a:ext>
          </a:extLst>
        </xdr:cNvPr>
        <xdr:cNvSpPr txBox="1"/>
      </xdr:nvSpPr>
      <xdr:spPr>
        <a:xfrm>
          <a:off x="863111" y="1682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B8DD8E95-7F4A-4A34-A7D5-F438FB568582}"/>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81D35B40-8075-4FA0-A1F0-F30B3451DC64}"/>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E12DB84B-7C8D-4E64-97B6-4CBFA8BEC8CE}"/>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69813983-820A-4FC0-9933-776AD9C7D344}"/>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38E55A0F-263A-4206-B2C9-33973F3F7C28}"/>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161458B7-9413-4EC1-B60E-62EB1D54A2E5}"/>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497B100A-7A71-4FAA-A12B-87F612BA2841}"/>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EB4D0000-2611-44A5-B140-F3F077FC5485}"/>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BB960E06-9AF5-48D6-8EF5-5C9E46720FE3}"/>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3D966D65-0CC9-4770-B908-CBE3A173F657}"/>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A86CBE24-C8AF-42C9-9967-FB8EFA24B43D}"/>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39CF73B2-BF4E-4F36-9895-705F72A74B8B}"/>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18355FB5-1F1D-46AC-9C0B-18E991305194}"/>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A24AC8E9-11C6-4FCF-B45A-CFCFC2592A3E}"/>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F992EEE-CC2C-4DFF-9CEC-C57ED2594624}"/>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312F92A0-B323-49C4-BD3A-1AD2386E8864}"/>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B25BF1EB-E5A2-44DE-9AD1-D0DF70CF0CBE}"/>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47D187AF-6636-4B4A-993D-B6E0F3032E87}"/>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2FC55563-0A8A-4D0E-8B9B-A21855C16071}"/>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4D1BF884-7DC8-4F61-8571-72AF9885132E}"/>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FD6B58C3-AB1B-4A1C-9250-6C05263EC947}"/>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30F0E2C4-EC3C-4CCA-8653-C52814811491}"/>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D960574A-279E-4485-997C-890FA7B5E1DB}"/>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512BE424-E97B-41A2-96D2-47EDCF3C0408}"/>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DE8C3CC-F807-40D8-A44E-22C2A143D936}"/>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B4EDB962-05B8-4C56-AC74-F439210CB731}"/>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90322</xdr:rowOff>
    </xdr:from>
    <xdr:to>
      <xdr:col>55</xdr:col>
      <xdr:colOff>0</xdr:colOff>
      <xdr:row>37</xdr:row>
      <xdr:rowOff>105639</xdr:rowOff>
    </xdr:to>
    <xdr:cxnSp macro="">
      <xdr:nvCxnSpPr>
        <xdr:cNvPr id="286" name="直線コネクタ 285">
          <a:extLst>
            <a:ext uri="{FF2B5EF4-FFF2-40B4-BE49-F238E27FC236}">
              <a16:creationId xmlns:a16="http://schemas.microsoft.com/office/drawing/2014/main" id="{58DDA1FB-5514-4628-8EAD-5A86B0CAF1A1}"/>
            </a:ext>
          </a:extLst>
        </xdr:cNvPr>
        <xdr:cNvCxnSpPr/>
      </xdr:nvCxnSpPr>
      <xdr:spPr>
        <a:xfrm>
          <a:off x="9639300" y="6433972"/>
          <a:ext cx="8382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58183</xdr:rowOff>
    </xdr:from>
    <xdr:ext cx="378565" cy="259045"/>
    <xdr:sp macro="" textlink="">
      <xdr:nvSpPr>
        <xdr:cNvPr id="287" name="労働費平均値テキスト">
          <a:extLst>
            <a:ext uri="{FF2B5EF4-FFF2-40B4-BE49-F238E27FC236}">
              <a16:creationId xmlns:a16="http://schemas.microsoft.com/office/drawing/2014/main" id="{22A0041C-5C02-4E82-A2CC-FABDFA31674E}"/>
            </a:ext>
          </a:extLst>
        </xdr:cNvPr>
        <xdr:cNvSpPr txBox="1"/>
      </xdr:nvSpPr>
      <xdr:spPr>
        <a:xfrm>
          <a:off x="10528300" y="6401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C47F780B-BD9C-4340-9D10-4D165D96A93C}"/>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81864</xdr:rowOff>
    </xdr:from>
    <xdr:to>
      <xdr:col>50</xdr:col>
      <xdr:colOff>114300</xdr:colOff>
      <xdr:row>37</xdr:row>
      <xdr:rowOff>90322</xdr:rowOff>
    </xdr:to>
    <xdr:cxnSp macro="">
      <xdr:nvCxnSpPr>
        <xdr:cNvPr id="289" name="直線コネクタ 288">
          <a:extLst>
            <a:ext uri="{FF2B5EF4-FFF2-40B4-BE49-F238E27FC236}">
              <a16:creationId xmlns:a16="http://schemas.microsoft.com/office/drawing/2014/main" id="{ACC9D792-D78F-479D-873A-1D5F3593670F}"/>
            </a:ext>
          </a:extLst>
        </xdr:cNvPr>
        <xdr:cNvCxnSpPr/>
      </xdr:nvCxnSpPr>
      <xdr:spPr>
        <a:xfrm>
          <a:off x="8750300" y="6425514"/>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DA41D0D6-031D-49B7-B18B-716FAD9144BA}"/>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18635</xdr:rowOff>
    </xdr:from>
    <xdr:ext cx="378565" cy="259045"/>
    <xdr:sp macro="" textlink="">
      <xdr:nvSpPr>
        <xdr:cNvPr id="291" name="テキスト ボックス 290">
          <a:extLst>
            <a:ext uri="{FF2B5EF4-FFF2-40B4-BE49-F238E27FC236}">
              <a16:creationId xmlns:a16="http://schemas.microsoft.com/office/drawing/2014/main" id="{DBF655C5-228D-4F3C-B359-B74E85F8D002}"/>
            </a:ext>
          </a:extLst>
        </xdr:cNvPr>
        <xdr:cNvSpPr txBox="1"/>
      </xdr:nvSpPr>
      <xdr:spPr>
        <a:xfrm>
          <a:off x="9450017" y="653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22885</xdr:rowOff>
    </xdr:from>
    <xdr:to>
      <xdr:col>45</xdr:col>
      <xdr:colOff>177800</xdr:colOff>
      <xdr:row>37</xdr:row>
      <xdr:rowOff>81864</xdr:rowOff>
    </xdr:to>
    <xdr:cxnSp macro="">
      <xdr:nvCxnSpPr>
        <xdr:cNvPr id="292" name="直線コネクタ 291">
          <a:extLst>
            <a:ext uri="{FF2B5EF4-FFF2-40B4-BE49-F238E27FC236}">
              <a16:creationId xmlns:a16="http://schemas.microsoft.com/office/drawing/2014/main" id="{BD156E5E-098E-4171-B9D0-6857B41E4BF1}"/>
            </a:ext>
          </a:extLst>
        </xdr:cNvPr>
        <xdr:cNvCxnSpPr/>
      </xdr:nvCxnSpPr>
      <xdr:spPr>
        <a:xfrm>
          <a:off x="7861300" y="6366535"/>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96C7FA1A-A7C3-4487-94D5-6702E41CDE14}"/>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16121</xdr:rowOff>
    </xdr:from>
    <xdr:ext cx="378565" cy="259045"/>
    <xdr:sp macro="" textlink="">
      <xdr:nvSpPr>
        <xdr:cNvPr id="294" name="テキスト ボックス 293">
          <a:extLst>
            <a:ext uri="{FF2B5EF4-FFF2-40B4-BE49-F238E27FC236}">
              <a16:creationId xmlns:a16="http://schemas.microsoft.com/office/drawing/2014/main" id="{3273D96F-21E9-4248-B9F1-776530C61779}"/>
            </a:ext>
          </a:extLst>
        </xdr:cNvPr>
        <xdr:cNvSpPr txBox="1"/>
      </xdr:nvSpPr>
      <xdr:spPr>
        <a:xfrm>
          <a:off x="8561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144958</xdr:rowOff>
    </xdr:from>
    <xdr:to>
      <xdr:col>41</xdr:col>
      <xdr:colOff>50800</xdr:colOff>
      <xdr:row>37</xdr:row>
      <xdr:rowOff>22885</xdr:rowOff>
    </xdr:to>
    <xdr:cxnSp macro="">
      <xdr:nvCxnSpPr>
        <xdr:cNvPr id="295" name="直線コネクタ 294">
          <a:extLst>
            <a:ext uri="{FF2B5EF4-FFF2-40B4-BE49-F238E27FC236}">
              <a16:creationId xmlns:a16="http://schemas.microsoft.com/office/drawing/2014/main" id="{714444AF-25DF-43D6-BD87-C29754009A7C}"/>
            </a:ext>
          </a:extLst>
        </xdr:cNvPr>
        <xdr:cNvCxnSpPr/>
      </xdr:nvCxnSpPr>
      <xdr:spPr>
        <a:xfrm>
          <a:off x="6972300" y="6317158"/>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877E824F-223F-4E20-81E1-B4B5A990DF05}"/>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17492</xdr:rowOff>
    </xdr:from>
    <xdr:ext cx="378565" cy="259045"/>
    <xdr:sp macro="" textlink="">
      <xdr:nvSpPr>
        <xdr:cNvPr id="297" name="テキスト ボックス 296">
          <a:extLst>
            <a:ext uri="{FF2B5EF4-FFF2-40B4-BE49-F238E27FC236}">
              <a16:creationId xmlns:a16="http://schemas.microsoft.com/office/drawing/2014/main" id="{4B76FA66-F047-43A6-9CF7-403DDC298DE8}"/>
            </a:ext>
          </a:extLst>
        </xdr:cNvPr>
        <xdr:cNvSpPr txBox="1"/>
      </xdr:nvSpPr>
      <xdr:spPr>
        <a:xfrm>
          <a:off x="7672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E8AF1E20-AB81-4497-8BAD-C514F24501D1}"/>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7662</xdr:rowOff>
    </xdr:from>
    <xdr:ext cx="378565" cy="259045"/>
    <xdr:sp macro="" textlink="">
      <xdr:nvSpPr>
        <xdr:cNvPr id="299" name="テキスト ボックス 298">
          <a:extLst>
            <a:ext uri="{FF2B5EF4-FFF2-40B4-BE49-F238E27FC236}">
              <a16:creationId xmlns:a16="http://schemas.microsoft.com/office/drawing/2014/main" id="{76219B03-F2FE-463E-8B71-07CB0AAB8999}"/>
            </a:ext>
          </a:extLst>
        </xdr:cNvPr>
        <xdr:cNvSpPr txBox="1"/>
      </xdr:nvSpPr>
      <xdr:spPr>
        <a:xfrm>
          <a:off x="6783017" y="652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898C3A54-E3A3-4AB9-87CA-9F557BED7949}"/>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64C82BE6-6EFE-4EEC-8E2E-5D397F91FC58}"/>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D5E213C4-2679-4B3C-818E-B848567761DB}"/>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A27DCFB4-CC69-4CB3-92DA-77CAD404732C}"/>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7E5A77C3-93A8-4326-83F9-4CE3867DFB52}"/>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54839</xdr:rowOff>
    </xdr:from>
    <xdr:to>
      <xdr:col>55</xdr:col>
      <xdr:colOff>50800</xdr:colOff>
      <xdr:row>37</xdr:row>
      <xdr:rowOff>156439</xdr:rowOff>
    </xdr:to>
    <xdr:sp macro="" textlink="">
      <xdr:nvSpPr>
        <xdr:cNvPr id="305" name="楕円 304">
          <a:extLst>
            <a:ext uri="{FF2B5EF4-FFF2-40B4-BE49-F238E27FC236}">
              <a16:creationId xmlns:a16="http://schemas.microsoft.com/office/drawing/2014/main" id="{AC725A9A-E8EE-4AE5-8F72-90CB95DADAF2}"/>
            </a:ext>
          </a:extLst>
        </xdr:cNvPr>
        <xdr:cNvSpPr/>
      </xdr:nvSpPr>
      <xdr:spPr>
        <a:xfrm>
          <a:off x="10426700" y="639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77716</xdr:rowOff>
    </xdr:from>
    <xdr:ext cx="378565" cy="259045"/>
    <xdr:sp macro="" textlink="">
      <xdr:nvSpPr>
        <xdr:cNvPr id="306" name="労働費該当値テキスト">
          <a:extLst>
            <a:ext uri="{FF2B5EF4-FFF2-40B4-BE49-F238E27FC236}">
              <a16:creationId xmlns:a16="http://schemas.microsoft.com/office/drawing/2014/main" id="{D2584615-566C-4C30-99C0-9092F0F18036}"/>
            </a:ext>
          </a:extLst>
        </xdr:cNvPr>
        <xdr:cNvSpPr txBox="1"/>
      </xdr:nvSpPr>
      <xdr:spPr>
        <a:xfrm>
          <a:off x="10528300" y="6249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39522</xdr:rowOff>
    </xdr:from>
    <xdr:to>
      <xdr:col>50</xdr:col>
      <xdr:colOff>165100</xdr:colOff>
      <xdr:row>37</xdr:row>
      <xdr:rowOff>141122</xdr:rowOff>
    </xdr:to>
    <xdr:sp macro="" textlink="">
      <xdr:nvSpPr>
        <xdr:cNvPr id="307" name="楕円 306">
          <a:extLst>
            <a:ext uri="{FF2B5EF4-FFF2-40B4-BE49-F238E27FC236}">
              <a16:creationId xmlns:a16="http://schemas.microsoft.com/office/drawing/2014/main" id="{4E28A838-F0DC-4262-9118-008EA9BD0045}"/>
            </a:ext>
          </a:extLst>
        </xdr:cNvPr>
        <xdr:cNvSpPr/>
      </xdr:nvSpPr>
      <xdr:spPr>
        <a:xfrm>
          <a:off x="9588500" y="638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157649</xdr:rowOff>
    </xdr:from>
    <xdr:ext cx="378565" cy="259045"/>
    <xdr:sp macro="" textlink="">
      <xdr:nvSpPr>
        <xdr:cNvPr id="308" name="テキスト ボックス 307">
          <a:extLst>
            <a:ext uri="{FF2B5EF4-FFF2-40B4-BE49-F238E27FC236}">
              <a16:creationId xmlns:a16="http://schemas.microsoft.com/office/drawing/2014/main" id="{847BDBD9-819D-4498-BBB8-327D24FB7B72}"/>
            </a:ext>
          </a:extLst>
        </xdr:cNvPr>
        <xdr:cNvSpPr txBox="1"/>
      </xdr:nvSpPr>
      <xdr:spPr>
        <a:xfrm>
          <a:off x="9450017" y="6158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31064</xdr:rowOff>
    </xdr:from>
    <xdr:to>
      <xdr:col>46</xdr:col>
      <xdr:colOff>38100</xdr:colOff>
      <xdr:row>37</xdr:row>
      <xdr:rowOff>132664</xdr:rowOff>
    </xdr:to>
    <xdr:sp macro="" textlink="">
      <xdr:nvSpPr>
        <xdr:cNvPr id="309" name="楕円 308">
          <a:extLst>
            <a:ext uri="{FF2B5EF4-FFF2-40B4-BE49-F238E27FC236}">
              <a16:creationId xmlns:a16="http://schemas.microsoft.com/office/drawing/2014/main" id="{40E05DE8-2581-4F30-9C4F-055FFB9086BD}"/>
            </a:ext>
          </a:extLst>
        </xdr:cNvPr>
        <xdr:cNvSpPr/>
      </xdr:nvSpPr>
      <xdr:spPr>
        <a:xfrm>
          <a:off x="8699500" y="637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149191</xdr:rowOff>
    </xdr:from>
    <xdr:ext cx="469744" cy="259045"/>
    <xdr:sp macro="" textlink="">
      <xdr:nvSpPr>
        <xdr:cNvPr id="310" name="テキスト ボックス 309">
          <a:extLst>
            <a:ext uri="{FF2B5EF4-FFF2-40B4-BE49-F238E27FC236}">
              <a16:creationId xmlns:a16="http://schemas.microsoft.com/office/drawing/2014/main" id="{42898001-EDA9-4F01-B942-EF6275749F2D}"/>
            </a:ext>
          </a:extLst>
        </xdr:cNvPr>
        <xdr:cNvSpPr txBox="1"/>
      </xdr:nvSpPr>
      <xdr:spPr>
        <a:xfrm>
          <a:off x="8515428" y="61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143535</xdr:rowOff>
    </xdr:from>
    <xdr:to>
      <xdr:col>41</xdr:col>
      <xdr:colOff>101600</xdr:colOff>
      <xdr:row>37</xdr:row>
      <xdr:rowOff>73685</xdr:rowOff>
    </xdr:to>
    <xdr:sp macro="" textlink="">
      <xdr:nvSpPr>
        <xdr:cNvPr id="311" name="楕円 310">
          <a:extLst>
            <a:ext uri="{FF2B5EF4-FFF2-40B4-BE49-F238E27FC236}">
              <a16:creationId xmlns:a16="http://schemas.microsoft.com/office/drawing/2014/main" id="{1ABB93F6-7299-471F-BEC6-DB3432BEF8EF}"/>
            </a:ext>
          </a:extLst>
        </xdr:cNvPr>
        <xdr:cNvSpPr/>
      </xdr:nvSpPr>
      <xdr:spPr>
        <a:xfrm>
          <a:off x="7810500" y="63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90212</xdr:rowOff>
    </xdr:from>
    <xdr:ext cx="469744" cy="259045"/>
    <xdr:sp macro="" textlink="">
      <xdr:nvSpPr>
        <xdr:cNvPr id="312" name="テキスト ボックス 311">
          <a:extLst>
            <a:ext uri="{FF2B5EF4-FFF2-40B4-BE49-F238E27FC236}">
              <a16:creationId xmlns:a16="http://schemas.microsoft.com/office/drawing/2014/main" id="{58CB2903-B51E-4D76-A03F-6272F419582B}"/>
            </a:ext>
          </a:extLst>
        </xdr:cNvPr>
        <xdr:cNvSpPr txBox="1"/>
      </xdr:nvSpPr>
      <xdr:spPr>
        <a:xfrm>
          <a:off x="7626428" y="609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94158</xdr:rowOff>
    </xdr:from>
    <xdr:to>
      <xdr:col>36</xdr:col>
      <xdr:colOff>165100</xdr:colOff>
      <xdr:row>37</xdr:row>
      <xdr:rowOff>24308</xdr:rowOff>
    </xdr:to>
    <xdr:sp macro="" textlink="">
      <xdr:nvSpPr>
        <xdr:cNvPr id="313" name="楕円 312">
          <a:extLst>
            <a:ext uri="{FF2B5EF4-FFF2-40B4-BE49-F238E27FC236}">
              <a16:creationId xmlns:a16="http://schemas.microsoft.com/office/drawing/2014/main" id="{C53A4B2B-0E49-4086-B72E-CA01D32EF449}"/>
            </a:ext>
          </a:extLst>
        </xdr:cNvPr>
        <xdr:cNvSpPr/>
      </xdr:nvSpPr>
      <xdr:spPr>
        <a:xfrm>
          <a:off x="6921500" y="626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40835</xdr:rowOff>
    </xdr:from>
    <xdr:ext cx="469744" cy="259045"/>
    <xdr:sp macro="" textlink="">
      <xdr:nvSpPr>
        <xdr:cNvPr id="314" name="テキスト ボックス 313">
          <a:extLst>
            <a:ext uri="{FF2B5EF4-FFF2-40B4-BE49-F238E27FC236}">
              <a16:creationId xmlns:a16="http://schemas.microsoft.com/office/drawing/2014/main" id="{6F9A3360-5EFD-4276-8AC0-BE4C47CB8A1D}"/>
            </a:ext>
          </a:extLst>
        </xdr:cNvPr>
        <xdr:cNvSpPr txBox="1"/>
      </xdr:nvSpPr>
      <xdr:spPr>
        <a:xfrm>
          <a:off x="6737428" y="60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59172AD-0DFC-43F6-9516-32C34D2C8AEF}"/>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DF1062C7-DE08-4D9E-BCC1-407095693CF8}"/>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E43C2ECA-2C98-4159-9F7E-D2332D3116B7}"/>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BB9477EB-824F-468D-8CFF-93FB12F9674F}"/>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620309C1-CCFE-41EF-B51B-66591A3176CA}"/>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1FF4B866-D99C-44A9-893F-FDC69DBDE285}"/>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DC1B5193-8046-4C1A-8ED5-F8DDCEA645E8}"/>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A17CD47F-B21B-4235-9448-0CBC3C7675CC}"/>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9DD46637-CA90-4160-B85B-CC3226A3FA96}"/>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850FD4E5-69EB-460D-875A-1FFA22EE50F5}"/>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4AECD679-746A-4AE3-BEEC-8C363E7C3B7D}"/>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C647DAA3-E95E-4597-BCB8-F7DA28121408}"/>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9B7214D5-1249-44ED-B9EA-CFD16D58A6B6}"/>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70A4D586-0232-4343-8817-22010D5847BA}"/>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BC6EE26E-924A-48FB-B2AD-311B9E4F8BBD}"/>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98D415CE-A615-4FE7-8B2C-6433E2891C7B}"/>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67534544-27E5-449A-AFCD-A00485C6DC03}"/>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BA619E7C-7C91-4BF7-A9A2-F2CDD5C22C9D}"/>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94C8806-8B54-444A-92E9-B0AD5C412F43}"/>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7891A3F6-BC73-4B78-83FE-9D0EB8AFD83E}"/>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F4B271E3-CBEE-4C52-87FD-EDBFB1747982}"/>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5A64E197-EFDE-4D6E-9F7C-2CC077CCA0A3}"/>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D7A31801-5B99-4B3A-83B3-3A932791EDAE}"/>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864AB79A-2955-47A4-8E97-65E1B1BC1DDA}"/>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67954D79-6508-4B14-A069-587BA68A27F7}"/>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5B761DD6-1F04-419D-9A40-4F379E2FF05E}"/>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FC93D335-051C-4AE0-8284-4EEE6B866CC4}"/>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76935F27-CE36-4B0A-AE39-416CF2744F37}"/>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66828</xdr:rowOff>
    </xdr:from>
    <xdr:to>
      <xdr:col>55</xdr:col>
      <xdr:colOff>0</xdr:colOff>
      <xdr:row>57</xdr:row>
      <xdr:rowOff>102883</xdr:rowOff>
    </xdr:to>
    <xdr:cxnSp macro="">
      <xdr:nvCxnSpPr>
        <xdr:cNvPr id="343" name="直線コネクタ 342">
          <a:extLst>
            <a:ext uri="{FF2B5EF4-FFF2-40B4-BE49-F238E27FC236}">
              <a16:creationId xmlns:a16="http://schemas.microsoft.com/office/drawing/2014/main" id="{3FA71B61-E329-4E81-8A5F-675D4D9C8AAB}"/>
            </a:ext>
          </a:extLst>
        </xdr:cNvPr>
        <xdr:cNvCxnSpPr/>
      </xdr:nvCxnSpPr>
      <xdr:spPr>
        <a:xfrm flipV="1">
          <a:off x="9639300" y="9839478"/>
          <a:ext cx="838200" cy="3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a:extLst>
            <a:ext uri="{FF2B5EF4-FFF2-40B4-BE49-F238E27FC236}">
              <a16:creationId xmlns:a16="http://schemas.microsoft.com/office/drawing/2014/main" id="{8D4763C5-00A2-4355-B3CB-DFE7EE4DAA8F}"/>
            </a:ext>
          </a:extLst>
        </xdr:cNvPr>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E6ABB829-D4B6-4BA3-8CA0-D1F681D45DDA}"/>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102883</xdr:rowOff>
    </xdr:from>
    <xdr:to>
      <xdr:col>50</xdr:col>
      <xdr:colOff>114300</xdr:colOff>
      <xdr:row>57</xdr:row>
      <xdr:rowOff>132270</xdr:rowOff>
    </xdr:to>
    <xdr:cxnSp macro="">
      <xdr:nvCxnSpPr>
        <xdr:cNvPr id="346" name="直線コネクタ 345">
          <a:extLst>
            <a:ext uri="{FF2B5EF4-FFF2-40B4-BE49-F238E27FC236}">
              <a16:creationId xmlns:a16="http://schemas.microsoft.com/office/drawing/2014/main" id="{A5EB7F2E-0EF8-42EE-9775-8C4F32FF398D}"/>
            </a:ext>
          </a:extLst>
        </xdr:cNvPr>
        <xdr:cNvCxnSpPr/>
      </xdr:nvCxnSpPr>
      <xdr:spPr>
        <a:xfrm flipV="1">
          <a:off x="8750300" y="9875533"/>
          <a:ext cx="889000" cy="2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4DE6B5E2-D22D-42EB-8073-52AE5730A74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a:extLst>
            <a:ext uri="{FF2B5EF4-FFF2-40B4-BE49-F238E27FC236}">
              <a16:creationId xmlns:a16="http://schemas.microsoft.com/office/drawing/2014/main" id="{F3618BAF-F6EF-489B-80E1-3814A96275E0}"/>
            </a:ext>
          </a:extLst>
        </xdr:cNvPr>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132270</xdr:rowOff>
    </xdr:from>
    <xdr:to>
      <xdr:col>45</xdr:col>
      <xdr:colOff>177800</xdr:colOff>
      <xdr:row>57</xdr:row>
      <xdr:rowOff>140132</xdr:rowOff>
    </xdr:to>
    <xdr:cxnSp macro="">
      <xdr:nvCxnSpPr>
        <xdr:cNvPr id="349" name="直線コネクタ 348">
          <a:extLst>
            <a:ext uri="{FF2B5EF4-FFF2-40B4-BE49-F238E27FC236}">
              <a16:creationId xmlns:a16="http://schemas.microsoft.com/office/drawing/2014/main" id="{106DDAAB-99B1-491A-BC8E-17C54D8E7D20}"/>
            </a:ext>
          </a:extLst>
        </xdr:cNvPr>
        <xdr:cNvCxnSpPr/>
      </xdr:nvCxnSpPr>
      <xdr:spPr>
        <a:xfrm flipV="1">
          <a:off x="7861300" y="9904920"/>
          <a:ext cx="889000" cy="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F76C4149-AC7A-4177-B979-9B23746B2D13}"/>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a:extLst>
            <a:ext uri="{FF2B5EF4-FFF2-40B4-BE49-F238E27FC236}">
              <a16:creationId xmlns:a16="http://schemas.microsoft.com/office/drawing/2014/main" id="{78C82505-CE4C-4D78-89DA-7A09109198B2}"/>
            </a:ext>
          </a:extLst>
        </xdr:cNvPr>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144031</xdr:rowOff>
    </xdr:from>
    <xdr:to>
      <xdr:col>41</xdr:col>
      <xdr:colOff>50800</xdr:colOff>
      <xdr:row>57</xdr:row>
      <xdr:rowOff>140132</xdr:rowOff>
    </xdr:to>
    <xdr:cxnSp macro="">
      <xdr:nvCxnSpPr>
        <xdr:cNvPr id="352" name="直線コネクタ 351">
          <a:extLst>
            <a:ext uri="{FF2B5EF4-FFF2-40B4-BE49-F238E27FC236}">
              <a16:creationId xmlns:a16="http://schemas.microsoft.com/office/drawing/2014/main" id="{A2E87714-5D1A-4F79-80C1-6BA68BAE7ED9}"/>
            </a:ext>
          </a:extLst>
        </xdr:cNvPr>
        <xdr:cNvCxnSpPr/>
      </xdr:nvCxnSpPr>
      <xdr:spPr>
        <a:xfrm>
          <a:off x="6972300" y="9745231"/>
          <a:ext cx="889000" cy="16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3EFA39EC-3309-45B4-AA5A-8D96D8321C38}"/>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a:extLst>
            <a:ext uri="{FF2B5EF4-FFF2-40B4-BE49-F238E27FC236}">
              <a16:creationId xmlns:a16="http://schemas.microsoft.com/office/drawing/2014/main" id="{682C24C3-E73A-46A1-9B40-6F8E4A89B415}"/>
            </a:ext>
          </a:extLst>
        </xdr:cNvPr>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168A101C-5F50-49A1-9467-388D07DAB2AE}"/>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FA16C0F8-9214-45D6-8BF2-6D353D27FB73}"/>
            </a:ext>
          </a:extLst>
        </xdr:cNvPr>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ED39A35B-B6EF-4970-BD5E-AC41E2B6DC03}"/>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C57EA17C-6FF4-493E-B9B5-2E9443EBC323}"/>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78B9FB9D-F2A2-4C82-9B13-BAFDC205AB3D}"/>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6CF6B602-ABD7-4A16-993B-1D5F62C98C51}"/>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B9911C09-E81C-47A3-A110-F14DE71F3465}"/>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16028</xdr:rowOff>
    </xdr:from>
    <xdr:to>
      <xdr:col>55</xdr:col>
      <xdr:colOff>50800</xdr:colOff>
      <xdr:row>57</xdr:row>
      <xdr:rowOff>117628</xdr:rowOff>
    </xdr:to>
    <xdr:sp macro="" textlink="">
      <xdr:nvSpPr>
        <xdr:cNvPr id="362" name="楕円 361">
          <a:extLst>
            <a:ext uri="{FF2B5EF4-FFF2-40B4-BE49-F238E27FC236}">
              <a16:creationId xmlns:a16="http://schemas.microsoft.com/office/drawing/2014/main" id="{1742480F-E67F-45C0-9E5C-D36C1FE84DFC}"/>
            </a:ext>
          </a:extLst>
        </xdr:cNvPr>
        <xdr:cNvSpPr/>
      </xdr:nvSpPr>
      <xdr:spPr>
        <a:xfrm>
          <a:off x="10426700" y="978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165905</xdr:rowOff>
    </xdr:from>
    <xdr:ext cx="534377" cy="259045"/>
    <xdr:sp macro="" textlink="">
      <xdr:nvSpPr>
        <xdr:cNvPr id="363" name="農林水産業費該当値テキスト">
          <a:extLst>
            <a:ext uri="{FF2B5EF4-FFF2-40B4-BE49-F238E27FC236}">
              <a16:creationId xmlns:a16="http://schemas.microsoft.com/office/drawing/2014/main" id="{CDA428FA-08A8-4439-B6DE-4D89E72DBE28}"/>
            </a:ext>
          </a:extLst>
        </xdr:cNvPr>
        <xdr:cNvSpPr txBox="1"/>
      </xdr:nvSpPr>
      <xdr:spPr>
        <a:xfrm>
          <a:off x="10528300" y="976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52083</xdr:rowOff>
    </xdr:from>
    <xdr:to>
      <xdr:col>50</xdr:col>
      <xdr:colOff>165100</xdr:colOff>
      <xdr:row>57</xdr:row>
      <xdr:rowOff>153683</xdr:rowOff>
    </xdr:to>
    <xdr:sp macro="" textlink="">
      <xdr:nvSpPr>
        <xdr:cNvPr id="364" name="楕円 363">
          <a:extLst>
            <a:ext uri="{FF2B5EF4-FFF2-40B4-BE49-F238E27FC236}">
              <a16:creationId xmlns:a16="http://schemas.microsoft.com/office/drawing/2014/main" id="{2D505EF9-651F-44E5-B99E-A2C62A9C6BB2}"/>
            </a:ext>
          </a:extLst>
        </xdr:cNvPr>
        <xdr:cNvSpPr/>
      </xdr:nvSpPr>
      <xdr:spPr>
        <a:xfrm>
          <a:off x="9588500" y="982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144810</xdr:rowOff>
    </xdr:from>
    <xdr:ext cx="534377" cy="259045"/>
    <xdr:sp macro="" textlink="">
      <xdr:nvSpPr>
        <xdr:cNvPr id="365" name="テキスト ボックス 364">
          <a:extLst>
            <a:ext uri="{FF2B5EF4-FFF2-40B4-BE49-F238E27FC236}">
              <a16:creationId xmlns:a16="http://schemas.microsoft.com/office/drawing/2014/main" id="{A2E43ACF-85D5-48B2-B30A-03DF6B89423F}"/>
            </a:ext>
          </a:extLst>
        </xdr:cNvPr>
        <xdr:cNvSpPr txBox="1"/>
      </xdr:nvSpPr>
      <xdr:spPr>
        <a:xfrm>
          <a:off x="9372111" y="991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81470</xdr:rowOff>
    </xdr:from>
    <xdr:to>
      <xdr:col>46</xdr:col>
      <xdr:colOff>38100</xdr:colOff>
      <xdr:row>58</xdr:row>
      <xdr:rowOff>11620</xdr:rowOff>
    </xdr:to>
    <xdr:sp macro="" textlink="">
      <xdr:nvSpPr>
        <xdr:cNvPr id="366" name="楕円 365">
          <a:extLst>
            <a:ext uri="{FF2B5EF4-FFF2-40B4-BE49-F238E27FC236}">
              <a16:creationId xmlns:a16="http://schemas.microsoft.com/office/drawing/2014/main" id="{4E466EE1-AF94-4D1B-A390-DC6E179CA059}"/>
            </a:ext>
          </a:extLst>
        </xdr:cNvPr>
        <xdr:cNvSpPr/>
      </xdr:nvSpPr>
      <xdr:spPr>
        <a:xfrm>
          <a:off x="8699500" y="98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2747</xdr:rowOff>
    </xdr:from>
    <xdr:ext cx="534377" cy="259045"/>
    <xdr:sp macro="" textlink="">
      <xdr:nvSpPr>
        <xdr:cNvPr id="367" name="テキスト ボックス 366">
          <a:extLst>
            <a:ext uri="{FF2B5EF4-FFF2-40B4-BE49-F238E27FC236}">
              <a16:creationId xmlns:a16="http://schemas.microsoft.com/office/drawing/2014/main" id="{C68D7C1C-16B7-436E-BADD-BCAFE7F367BD}"/>
            </a:ext>
          </a:extLst>
        </xdr:cNvPr>
        <xdr:cNvSpPr txBox="1"/>
      </xdr:nvSpPr>
      <xdr:spPr>
        <a:xfrm>
          <a:off x="8483111" y="99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89332</xdr:rowOff>
    </xdr:from>
    <xdr:to>
      <xdr:col>41</xdr:col>
      <xdr:colOff>101600</xdr:colOff>
      <xdr:row>58</xdr:row>
      <xdr:rowOff>19482</xdr:rowOff>
    </xdr:to>
    <xdr:sp macro="" textlink="">
      <xdr:nvSpPr>
        <xdr:cNvPr id="368" name="楕円 367">
          <a:extLst>
            <a:ext uri="{FF2B5EF4-FFF2-40B4-BE49-F238E27FC236}">
              <a16:creationId xmlns:a16="http://schemas.microsoft.com/office/drawing/2014/main" id="{85EE9E67-6535-4F76-B175-22740F585B05}"/>
            </a:ext>
          </a:extLst>
        </xdr:cNvPr>
        <xdr:cNvSpPr/>
      </xdr:nvSpPr>
      <xdr:spPr>
        <a:xfrm>
          <a:off x="7810500" y="986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10609</xdr:rowOff>
    </xdr:from>
    <xdr:ext cx="534377" cy="259045"/>
    <xdr:sp macro="" textlink="">
      <xdr:nvSpPr>
        <xdr:cNvPr id="369" name="テキスト ボックス 368">
          <a:extLst>
            <a:ext uri="{FF2B5EF4-FFF2-40B4-BE49-F238E27FC236}">
              <a16:creationId xmlns:a16="http://schemas.microsoft.com/office/drawing/2014/main" id="{4A6F6587-D73B-4D27-9EF0-C881BE19FCD9}"/>
            </a:ext>
          </a:extLst>
        </xdr:cNvPr>
        <xdr:cNvSpPr txBox="1"/>
      </xdr:nvSpPr>
      <xdr:spPr>
        <a:xfrm>
          <a:off x="7594111" y="995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93231</xdr:rowOff>
    </xdr:from>
    <xdr:to>
      <xdr:col>36</xdr:col>
      <xdr:colOff>165100</xdr:colOff>
      <xdr:row>57</xdr:row>
      <xdr:rowOff>23381</xdr:rowOff>
    </xdr:to>
    <xdr:sp macro="" textlink="">
      <xdr:nvSpPr>
        <xdr:cNvPr id="370" name="楕円 369">
          <a:extLst>
            <a:ext uri="{FF2B5EF4-FFF2-40B4-BE49-F238E27FC236}">
              <a16:creationId xmlns:a16="http://schemas.microsoft.com/office/drawing/2014/main" id="{0A7E7B9B-0609-490E-A0DF-DBE9BF9F208D}"/>
            </a:ext>
          </a:extLst>
        </xdr:cNvPr>
        <xdr:cNvSpPr/>
      </xdr:nvSpPr>
      <xdr:spPr>
        <a:xfrm>
          <a:off x="6921500" y="969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14508</xdr:rowOff>
    </xdr:from>
    <xdr:ext cx="534377" cy="259045"/>
    <xdr:sp macro="" textlink="">
      <xdr:nvSpPr>
        <xdr:cNvPr id="371" name="テキスト ボックス 370">
          <a:extLst>
            <a:ext uri="{FF2B5EF4-FFF2-40B4-BE49-F238E27FC236}">
              <a16:creationId xmlns:a16="http://schemas.microsoft.com/office/drawing/2014/main" id="{2E5773AE-489B-4111-950B-FBE4FCEF6454}"/>
            </a:ext>
          </a:extLst>
        </xdr:cNvPr>
        <xdr:cNvSpPr txBox="1"/>
      </xdr:nvSpPr>
      <xdr:spPr>
        <a:xfrm>
          <a:off x="6705111" y="978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B7A1AED8-7C2A-439A-95A4-892293692D1D}"/>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1375F479-0D83-41C9-BDB3-83BEE6010EE1}"/>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2BE7B0F-0932-43F4-816E-ECA7EA87031E}"/>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972A0582-6B38-41E8-AF02-1A828071DFCD}"/>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FAA03908-69DC-435B-A2DD-D7AC4AE82DE3}"/>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F2DD4021-C08F-4745-8FF3-9F8A1BD07AD1}"/>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A920F8DC-20E1-43C9-9046-250C74707549}"/>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C90F3D81-3F67-4A92-9252-CA4380097087}"/>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ECA2EB67-BBBD-4774-B4EA-BC621FF88019}"/>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1596C115-D294-4A6F-8F1A-B987227D6238}"/>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1EC6117F-2DDB-4228-B401-03BB55709938}"/>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4825F524-54BE-438A-8D6C-EB2F9396069D}"/>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41B0A0E0-20B2-4320-BEB3-12144FAE1188}"/>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99FDE128-17F0-46A5-ACF7-7F9165BF242F}"/>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D317CB27-EE38-48AB-AA97-E76034C452B2}"/>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D671ECFD-BE07-4136-9E17-54D19086145B}"/>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28C82FB9-4057-4B3F-90C0-3D7BA57076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F1FB2D22-7C5A-4279-AEA5-453A1E129F21}"/>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522AEC85-34F8-464B-BF60-AD28A7D9DC7F}"/>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BFF2928E-6CBF-4771-A1CE-A89D1062C377}"/>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7E6CE5E8-8016-4B1E-977F-8D943050C6FC}"/>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AC5FFF39-0A3D-464D-95CD-49DD3FE6BA5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8E7F444D-3AB7-422C-A72E-C0C5082F1CE9}"/>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4646ED66-B58F-4BA7-BD0A-EB5FA3A3C7FC}"/>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8D4B9E3-71FC-4215-8A58-34188F82873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56118B22-F39E-44F1-B5B6-159DC7AA94D9}"/>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60599</xdr:rowOff>
    </xdr:from>
    <xdr:to>
      <xdr:col>55</xdr:col>
      <xdr:colOff>0</xdr:colOff>
      <xdr:row>77</xdr:row>
      <xdr:rowOff>113773</xdr:rowOff>
    </xdr:to>
    <xdr:cxnSp macro="">
      <xdr:nvCxnSpPr>
        <xdr:cNvPr id="398" name="直線コネクタ 397">
          <a:extLst>
            <a:ext uri="{FF2B5EF4-FFF2-40B4-BE49-F238E27FC236}">
              <a16:creationId xmlns:a16="http://schemas.microsoft.com/office/drawing/2014/main" id="{8A04FB6E-2D33-4B65-96D6-B5B9F300D0EC}"/>
            </a:ext>
          </a:extLst>
        </xdr:cNvPr>
        <xdr:cNvCxnSpPr/>
      </xdr:nvCxnSpPr>
      <xdr:spPr>
        <a:xfrm>
          <a:off x="9639300" y="13262249"/>
          <a:ext cx="838200" cy="5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9" name="商工費平均値テキスト">
          <a:extLst>
            <a:ext uri="{FF2B5EF4-FFF2-40B4-BE49-F238E27FC236}">
              <a16:creationId xmlns:a16="http://schemas.microsoft.com/office/drawing/2014/main" id="{61E898C2-3389-4363-8051-B1746693A565}"/>
            </a:ext>
          </a:extLst>
        </xdr:cNvPr>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1C4DE300-496D-42B7-9221-1A8A76D7033B}"/>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60599</xdr:rowOff>
    </xdr:from>
    <xdr:to>
      <xdr:col>50</xdr:col>
      <xdr:colOff>114300</xdr:colOff>
      <xdr:row>77</xdr:row>
      <xdr:rowOff>125037</xdr:rowOff>
    </xdr:to>
    <xdr:cxnSp macro="">
      <xdr:nvCxnSpPr>
        <xdr:cNvPr id="401" name="直線コネクタ 400">
          <a:extLst>
            <a:ext uri="{FF2B5EF4-FFF2-40B4-BE49-F238E27FC236}">
              <a16:creationId xmlns:a16="http://schemas.microsoft.com/office/drawing/2014/main" id="{3F49F10D-8A15-4728-8733-C4C77B512B41}"/>
            </a:ext>
          </a:extLst>
        </xdr:cNvPr>
        <xdr:cNvCxnSpPr/>
      </xdr:nvCxnSpPr>
      <xdr:spPr>
        <a:xfrm flipV="1">
          <a:off x="8750300" y="13262249"/>
          <a:ext cx="889000" cy="6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A976E09D-A788-4A35-8B17-AE9895A506E5}"/>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3" name="テキスト ボックス 402">
          <a:extLst>
            <a:ext uri="{FF2B5EF4-FFF2-40B4-BE49-F238E27FC236}">
              <a16:creationId xmlns:a16="http://schemas.microsoft.com/office/drawing/2014/main" id="{FB149910-C596-490B-810A-FEE21D1AE512}"/>
            </a:ext>
          </a:extLst>
        </xdr:cNvPr>
        <xdr:cNvSpPr txBox="1"/>
      </xdr:nvSpPr>
      <xdr:spPr>
        <a:xfrm>
          <a:off x="9372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125037</xdr:rowOff>
    </xdr:from>
    <xdr:to>
      <xdr:col>45</xdr:col>
      <xdr:colOff>177800</xdr:colOff>
      <xdr:row>77</xdr:row>
      <xdr:rowOff>131324</xdr:rowOff>
    </xdr:to>
    <xdr:cxnSp macro="">
      <xdr:nvCxnSpPr>
        <xdr:cNvPr id="404" name="直線コネクタ 403">
          <a:extLst>
            <a:ext uri="{FF2B5EF4-FFF2-40B4-BE49-F238E27FC236}">
              <a16:creationId xmlns:a16="http://schemas.microsoft.com/office/drawing/2014/main" id="{A194CA96-FCA6-4BE7-ADAA-27D8D8C92A94}"/>
            </a:ext>
          </a:extLst>
        </xdr:cNvPr>
        <xdr:cNvCxnSpPr/>
      </xdr:nvCxnSpPr>
      <xdr:spPr>
        <a:xfrm flipV="1">
          <a:off x="7861300" y="13326687"/>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4399A8A6-7A63-4944-83E6-53E163764D57}"/>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82625</xdr:rowOff>
    </xdr:from>
    <xdr:ext cx="534377" cy="259045"/>
    <xdr:sp macro="" textlink="">
      <xdr:nvSpPr>
        <xdr:cNvPr id="406" name="テキスト ボックス 405">
          <a:extLst>
            <a:ext uri="{FF2B5EF4-FFF2-40B4-BE49-F238E27FC236}">
              <a16:creationId xmlns:a16="http://schemas.microsoft.com/office/drawing/2014/main" id="{A921E10F-8222-4218-B3B1-B958003D4A15}"/>
            </a:ext>
          </a:extLst>
        </xdr:cNvPr>
        <xdr:cNvSpPr txBox="1"/>
      </xdr:nvSpPr>
      <xdr:spPr>
        <a:xfrm>
          <a:off x="8483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131324</xdr:rowOff>
    </xdr:from>
    <xdr:to>
      <xdr:col>41</xdr:col>
      <xdr:colOff>50800</xdr:colOff>
      <xdr:row>78</xdr:row>
      <xdr:rowOff>38261</xdr:rowOff>
    </xdr:to>
    <xdr:cxnSp macro="">
      <xdr:nvCxnSpPr>
        <xdr:cNvPr id="407" name="直線コネクタ 406">
          <a:extLst>
            <a:ext uri="{FF2B5EF4-FFF2-40B4-BE49-F238E27FC236}">
              <a16:creationId xmlns:a16="http://schemas.microsoft.com/office/drawing/2014/main" id="{0AB64275-CFBC-4FE5-8F49-02B075F51AC5}"/>
            </a:ext>
          </a:extLst>
        </xdr:cNvPr>
        <xdr:cNvCxnSpPr/>
      </xdr:nvCxnSpPr>
      <xdr:spPr>
        <a:xfrm flipV="1">
          <a:off x="6972300" y="13332974"/>
          <a:ext cx="889000" cy="7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45DD4065-199C-4025-AE1F-A13FDC12B289}"/>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94150</xdr:rowOff>
    </xdr:from>
    <xdr:ext cx="534377" cy="259045"/>
    <xdr:sp macro="" textlink="">
      <xdr:nvSpPr>
        <xdr:cNvPr id="409" name="テキスト ボックス 408">
          <a:extLst>
            <a:ext uri="{FF2B5EF4-FFF2-40B4-BE49-F238E27FC236}">
              <a16:creationId xmlns:a16="http://schemas.microsoft.com/office/drawing/2014/main" id="{95EEBDBB-CFED-47CE-ABFD-D6F8F815AF6A}"/>
            </a:ext>
          </a:extLst>
        </xdr:cNvPr>
        <xdr:cNvSpPr txBox="1"/>
      </xdr:nvSpPr>
      <xdr:spPr>
        <a:xfrm>
          <a:off x="7594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7A63035A-8055-4F36-BCFE-CB7327727385}"/>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95468</xdr:rowOff>
    </xdr:from>
    <xdr:ext cx="534377" cy="259045"/>
    <xdr:sp macro="" textlink="">
      <xdr:nvSpPr>
        <xdr:cNvPr id="411" name="テキスト ボックス 410">
          <a:extLst>
            <a:ext uri="{FF2B5EF4-FFF2-40B4-BE49-F238E27FC236}">
              <a16:creationId xmlns:a16="http://schemas.microsoft.com/office/drawing/2014/main" id="{931AFB81-7E45-414F-9F9E-B2DCCEA9832B}"/>
            </a:ext>
          </a:extLst>
        </xdr:cNvPr>
        <xdr:cNvSpPr txBox="1"/>
      </xdr:nvSpPr>
      <xdr:spPr>
        <a:xfrm>
          <a:off x="6705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B49A1229-799F-4ACF-B8FD-8DC52E4C8CDE}"/>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8939AE55-DA20-4A5B-B0F3-623D51D124F3}"/>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7058ECB6-7013-4670-8A24-A087DA660F11}"/>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E9D8D6AE-B0F1-46AD-914B-5193C8C7B89F}"/>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94636A6D-7454-4A3F-A366-6CA34072533F}"/>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62973</xdr:rowOff>
    </xdr:from>
    <xdr:to>
      <xdr:col>55</xdr:col>
      <xdr:colOff>50800</xdr:colOff>
      <xdr:row>77</xdr:row>
      <xdr:rowOff>164573</xdr:rowOff>
    </xdr:to>
    <xdr:sp macro="" textlink="">
      <xdr:nvSpPr>
        <xdr:cNvPr id="417" name="楕円 416">
          <a:extLst>
            <a:ext uri="{FF2B5EF4-FFF2-40B4-BE49-F238E27FC236}">
              <a16:creationId xmlns:a16="http://schemas.microsoft.com/office/drawing/2014/main" id="{73C76161-A704-4C36-B405-9D0DC0565BA4}"/>
            </a:ext>
          </a:extLst>
        </xdr:cNvPr>
        <xdr:cNvSpPr/>
      </xdr:nvSpPr>
      <xdr:spPr>
        <a:xfrm>
          <a:off x="10426700" y="1326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85850</xdr:rowOff>
    </xdr:from>
    <xdr:ext cx="534377" cy="259045"/>
    <xdr:sp macro="" textlink="">
      <xdr:nvSpPr>
        <xdr:cNvPr id="418" name="商工費該当値テキスト">
          <a:extLst>
            <a:ext uri="{FF2B5EF4-FFF2-40B4-BE49-F238E27FC236}">
              <a16:creationId xmlns:a16="http://schemas.microsoft.com/office/drawing/2014/main" id="{2E08B992-280B-4797-BBB1-448B09444D56}"/>
            </a:ext>
          </a:extLst>
        </xdr:cNvPr>
        <xdr:cNvSpPr txBox="1"/>
      </xdr:nvSpPr>
      <xdr:spPr>
        <a:xfrm>
          <a:off x="10528300" y="1311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9799</xdr:rowOff>
    </xdr:from>
    <xdr:to>
      <xdr:col>50</xdr:col>
      <xdr:colOff>165100</xdr:colOff>
      <xdr:row>77</xdr:row>
      <xdr:rowOff>111399</xdr:rowOff>
    </xdr:to>
    <xdr:sp macro="" textlink="">
      <xdr:nvSpPr>
        <xdr:cNvPr id="419" name="楕円 418">
          <a:extLst>
            <a:ext uri="{FF2B5EF4-FFF2-40B4-BE49-F238E27FC236}">
              <a16:creationId xmlns:a16="http://schemas.microsoft.com/office/drawing/2014/main" id="{5F7CB662-9122-4D54-97FE-8042A7E1390E}"/>
            </a:ext>
          </a:extLst>
        </xdr:cNvPr>
        <xdr:cNvSpPr/>
      </xdr:nvSpPr>
      <xdr:spPr>
        <a:xfrm>
          <a:off x="9588500" y="1321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127926</xdr:rowOff>
    </xdr:from>
    <xdr:ext cx="534377" cy="259045"/>
    <xdr:sp macro="" textlink="">
      <xdr:nvSpPr>
        <xdr:cNvPr id="420" name="テキスト ボックス 419">
          <a:extLst>
            <a:ext uri="{FF2B5EF4-FFF2-40B4-BE49-F238E27FC236}">
              <a16:creationId xmlns:a16="http://schemas.microsoft.com/office/drawing/2014/main" id="{158F08AD-E2B9-441C-88E9-6A3020CDB774}"/>
            </a:ext>
          </a:extLst>
        </xdr:cNvPr>
        <xdr:cNvSpPr txBox="1"/>
      </xdr:nvSpPr>
      <xdr:spPr>
        <a:xfrm>
          <a:off x="9372111" y="129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74237</xdr:rowOff>
    </xdr:from>
    <xdr:to>
      <xdr:col>46</xdr:col>
      <xdr:colOff>38100</xdr:colOff>
      <xdr:row>78</xdr:row>
      <xdr:rowOff>4387</xdr:rowOff>
    </xdr:to>
    <xdr:sp macro="" textlink="">
      <xdr:nvSpPr>
        <xdr:cNvPr id="421" name="楕円 420">
          <a:extLst>
            <a:ext uri="{FF2B5EF4-FFF2-40B4-BE49-F238E27FC236}">
              <a16:creationId xmlns:a16="http://schemas.microsoft.com/office/drawing/2014/main" id="{2D238ED0-1B9E-4D29-BCC0-E7FAA2E501BD}"/>
            </a:ext>
          </a:extLst>
        </xdr:cNvPr>
        <xdr:cNvSpPr/>
      </xdr:nvSpPr>
      <xdr:spPr>
        <a:xfrm>
          <a:off x="8699500" y="1327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20914</xdr:rowOff>
    </xdr:from>
    <xdr:ext cx="534377" cy="259045"/>
    <xdr:sp macro="" textlink="">
      <xdr:nvSpPr>
        <xdr:cNvPr id="422" name="テキスト ボックス 421">
          <a:extLst>
            <a:ext uri="{FF2B5EF4-FFF2-40B4-BE49-F238E27FC236}">
              <a16:creationId xmlns:a16="http://schemas.microsoft.com/office/drawing/2014/main" id="{725FC514-8301-483D-AFA9-D2F381AB37EE}"/>
            </a:ext>
          </a:extLst>
        </xdr:cNvPr>
        <xdr:cNvSpPr txBox="1"/>
      </xdr:nvSpPr>
      <xdr:spPr>
        <a:xfrm>
          <a:off x="8483111" y="1305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80524</xdr:rowOff>
    </xdr:from>
    <xdr:to>
      <xdr:col>41</xdr:col>
      <xdr:colOff>101600</xdr:colOff>
      <xdr:row>78</xdr:row>
      <xdr:rowOff>10674</xdr:rowOff>
    </xdr:to>
    <xdr:sp macro="" textlink="">
      <xdr:nvSpPr>
        <xdr:cNvPr id="423" name="楕円 422">
          <a:extLst>
            <a:ext uri="{FF2B5EF4-FFF2-40B4-BE49-F238E27FC236}">
              <a16:creationId xmlns:a16="http://schemas.microsoft.com/office/drawing/2014/main" id="{6FFA9292-F20E-4CB6-8856-2EAF2A608C93}"/>
            </a:ext>
          </a:extLst>
        </xdr:cNvPr>
        <xdr:cNvSpPr/>
      </xdr:nvSpPr>
      <xdr:spPr>
        <a:xfrm>
          <a:off x="7810500" y="1328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27201</xdr:rowOff>
    </xdr:from>
    <xdr:ext cx="534377" cy="259045"/>
    <xdr:sp macro="" textlink="">
      <xdr:nvSpPr>
        <xdr:cNvPr id="424" name="テキスト ボックス 423">
          <a:extLst>
            <a:ext uri="{FF2B5EF4-FFF2-40B4-BE49-F238E27FC236}">
              <a16:creationId xmlns:a16="http://schemas.microsoft.com/office/drawing/2014/main" id="{467D95BF-0E5A-4D9B-B1C1-6D74DF940FDB}"/>
            </a:ext>
          </a:extLst>
        </xdr:cNvPr>
        <xdr:cNvSpPr txBox="1"/>
      </xdr:nvSpPr>
      <xdr:spPr>
        <a:xfrm>
          <a:off x="7594111" y="1305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158911</xdr:rowOff>
    </xdr:from>
    <xdr:to>
      <xdr:col>36</xdr:col>
      <xdr:colOff>165100</xdr:colOff>
      <xdr:row>78</xdr:row>
      <xdr:rowOff>89061</xdr:rowOff>
    </xdr:to>
    <xdr:sp macro="" textlink="">
      <xdr:nvSpPr>
        <xdr:cNvPr id="425" name="楕円 424">
          <a:extLst>
            <a:ext uri="{FF2B5EF4-FFF2-40B4-BE49-F238E27FC236}">
              <a16:creationId xmlns:a16="http://schemas.microsoft.com/office/drawing/2014/main" id="{6F3C7A1C-A32D-42ED-9639-49BCD00209BF}"/>
            </a:ext>
          </a:extLst>
        </xdr:cNvPr>
        <xdr:cNvSpPr/>
      </xdr:nvSpPr>
      <xdr:spPr>
        <a:xfrm>
          <a:off x="6921500" y="1336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105588</xdr:rowOff>
    </xdr:from>
    <xdr:ext cx="534377" cy="259045"/>
    <xdr:sp macro="" textlink="">
      <xdr:nvSpPr>
        <xdr:cNvPr id="426" name="テキスト ボックス 425">
          <a:extLst>
            <a:ext uri="{FF2B5EF4-FFF2-40B4-BE49-F238E27FC236}">
              <a16:creationId xmlns:a16="http://schemas.microsoft.com/office/drawing/2014/main" id="{CD978F7A-8F25-442D-9043-C0292FFD5125}"/>
            </a:ext>
          </a:extLst>
        </xdr:cNvPr>
        <xdr:cNvSpPr txBox="1"/>
      </xdr:nvSpPr>
      <xdr:spPr>
        <a:xfrm>
          <a:off x="6705111" y="1313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95D02FD0-D39E-4C41-B1AA-B457C8EA565D}"/>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5DCDD66E-0F51-4346-A5AA-1EB6710C195B}"/>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90618A9A-D97F-44E5-B411-C911AB5055AA}"/>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369CE7A7-33F3-4842-9FF3-C53E2C3EAE0E}"/>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E4FEAAB9-E4AA-43FB-897E-8083F576B33B}"/>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6D2E8A11-EC1B-47CA-9C56-252D7745F966}"/>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F9DC9B81-D6EB-4811-985B-296DBE9FBADA}"/>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DF0A6393-A565-4CF0-867C-0FC1812E1B6F}"/>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45BBD11D-5604-4B25-ACCF-07EDE654ADBA}"/>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FACFC332-33F2-49A0-88C1-3F8BF8FC82C7}"/>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C3444308-3375-42AB-BFC9-8061BB1B35EA}"/>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CC8C949A-486B-4E56-975A-9A3110FFB08A}"/>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264F40A3-7CA7-4C46-B2E3-7DFB2FBB6895}"/>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12702B2C-4E62-47C6-96D5-71E440253767}"/>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49D0B25A-F2FA-498E-8BF2-4BF182B46743}"/>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17EC8C04-A329-47CC-ABDB-24F8E14455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AB2395BD-9384-4ECD-BDEB-3DE52EDECB86}"/>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8C220279-8008-446E-8CBF-56B748D252B5}"/>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CBB519ED-DECF-4043-B782-108BE507E972}"/>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2262279F-AE5D-446C-AD05-FE3B7C78DF91}"/>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B1C0D946-7714-4780-99F9-0AD5BA6BCCE7}"/>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C38BCBF8-A880-4EDD-8FB3-3718A65BDE31}"/>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C9E4C67E-31AB-4A00-8C8F-98C205F438BC}"/>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ED72BF7F-720F-48A1-99AB-DC7F3494510B}"/>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5B02FEC7-26EF-468A-AB3F-863089ED7371}"/>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1F78F54E-AEF0-49DD-8EB2-34EBDEFAE191}"/>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61908</xdr:rowOff>
    </xdr:from>
    <xdr:to>
      <xdr:col>55</xdr:col>
      <xdr:colOff>0</xdr:colOff>
      <xdr:row>96</xdr:row>
      <xdr:rowOff>162254</xdr:rowOff>
    </xdr:to>
    <xdr:cxnSp macro="">
      <xdr:nvCxnSpPr>
        <xdr:cNvPr id="453" name="直線コネクタ 452">
          <a:extLst>
            <a:ext uri="{FF2B5EF4-FFF2-40B4-BE49-F238E27FC236}">
              <a16:creationId xmlns:a16="http://schemas.microsoft.com/office/drawing/2014/main" id="{C8F9AEC0-595D-44E8-B359-A8395F448BF5}"/>
            </a:ext>
          </a:extLst>
        </xdr:cNvPr>
        <xdr:cNvCxnSpPr/>
      </xdr:nvCxnSpPr>
      <xdr:spPr>
        <a:xfrm flipV="1">
          <a:off x="9639300" y="16521108"/>
          <a:ext cx="838200" cy="10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a:extLst>
            <a:ext uri="{FF2B5EF4-FFF2-40B4-BE49-F238E27FC236}">
              <a16:creationId xmlns:a16="http://schemas.microsoft.com/office/drawing/2014/main" id="{73487F1E-D870-4E6D-AA92-7B9CAA9A0A4F}"/>
            </a:ext>
          </a:extLst>
        </xdr:cNvPr>
        <xdr:cNvSpPr txBox="1"/>
      </xdr:nvSpPr>
      <xdr:spPr>
        <a:xfrm>
          <a:off x="10528300" y="1657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B2FFAEF8-293D-47D1-834B-ADDB1CB4020E}"/>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162254</xdr:rowOff>
    </xdr:from>
    <xdr:to>
      <xdr:col>50</xdr:col>
      <xdr:colOff>114300</xdr:colOff>
      <xdr:row>97</xdr:row>
      <xdr:rowOff>136266</xdr:rowOff>
    </xdr:to>
    <xdr:cxnSp macro="">
      <xdr:nvCxnSpPr>
        <xdr:cNvPr id="456" name="直線コネクタ 455">
          <a:extLst>
            <a:ext uri="{FF2B5EF4-FFF2-40B4-BE49-F238E27FC236}">
              <a16:creationId xmlns:a16="http://schemas.microsoft.com/office/drawing/2014/main" id="{E3C18AB1-DB6A-4B47-8657-2C4DFB731FD8}"/>
            </a:ext>
          </a:extLst>
        </xdr:cNvPr>
        <xdr:cNvCxnSpPr/>
      </xdr:nvCxnSpPr>
      <xdr:spPr>
        <a:xfrm flipV="1">
          <a:off x="8750300" y="16621454"/>
          <a:ext cx="889000" cy="14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278AE3F3-F000-469A-8B67-2555B23841CB}"/>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a:extLst>
            <a:ext uri="{FF2B5EF4-FFF2-40B4-BE49-F238E27FC236}">
              <a16:creationId xmlns:a16="http://schemas.microsoft.com/office/drawing/2014/main" id="{AF03C6E7-9D82-445C-82C6-4AA918D3EC41}"/>
            </a:ext>
          </a:extLst>
        </xdr:cNvPr>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70411</xdr:rowOff>
    </xdr:from>
    <xdr:to>
      <xdr:col>45</xdr:col>
      <xdr:colOff>177800</xdr:colOff>
      <xdr:row>97</xdr:row>
      <xdr:rowOff>136266</xdr:rowOff>
    </xdr:to>
    <xdr:cxnSp macro="">
      <xdr:nvCxnSpPr>
        <xdr:cNvPr id="459" name="直線コネクタ 458">
          <a:extLst>
            <a:ext uri="{FF2B5EF4-FFF2-40B4-BE49-F238E27FC236}">
              <a16:creationId xmlns:a16="http://schemas.microsoft.com/office/drawing/2014/main" id="{A69CDEDC-7C21-45C9-8AB4-7B82BB9DFD84}"/>
            </a:ext>
          </a:extLst>
        </xdr:cNvPr>
        <xdr:cNvCxnSpPr/>
      </xdr:nvCxnSpPr>
      <xdr:spPr>
        <a:xfrm>
          <a:off x="7861300" y="16701061"/>
          <a:ext cx="889000" cy="6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C3D8D367-F385-4EAD-9ACA-1D059C7A96E4}"/>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a:extLst>
            <a:ext uri="{FF2B5EF4-FFF2-40B4-BE49-F238E27FC236}">
              <a16:creationId xmlns:a16="http://schemas.microsoft.com/office/drawing/2014/main" id="{94C370E0-32AA-4EBC-8F9E-76515C121790}"/>
            </a:ext>
          </a:extLst>
        </xdr:cNvPr>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61002</xdr:rowOff>
    </xdr:from>
    <xdr:to>
      <xdr:col>41</xdr:col>
      <xdr:colOff>50800</xdr:colOff>
      <xdr:row>97</xdr:row>
      <xdr:rowOff>70411</xdr:rowOff>
    </xdr:to>
    <xdr:cxnSp macro="">
      <xdr:nvCxnSpPr>
        <xdr:cNvPr id="462" name="直線コネクタ 461">
          <a:extLst>
            <a:ext uri="{FF2B5EF4-FFF2-40B4-BE49-F238E27FC236}">
              <a16:creationId xmlns:a16="http://schemas.microsoft.com/office/drawing/2014/main" id="{C949EB20-A7CE-499C-8299-F51E19E251A3}"/>
            </a:ext>
          </a:extLst>
        </xdr:cNvPr>
        <xdr:cNvCxnSpPr/>
      </xdr:nvCxnSpPr>
      <xdr:spPr>
        <a:xfrm>
          <a:off x="6972300" y="16691652"/>
          <a:ext cx="889000" cy="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F2C67C3B-94E6-4A79-A012-B84A17709269}"/>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a:extLst>
            <a:ext uri="{FF2B5EF4-FFF2-40B4-BE49-F238E27FC236}">
              <a16:creationId xmlns:a16="http://schemas.microsoft.com/office/drawing/2014/main" id="{E4C20BF4-5E7A-4E6F-86B1-A451A0F83FDB}"/>
            </a:ext>
          </a:extLst>
        </xdr:cNvPr>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6D5AEE5A-0064-45F4-B122-EC690CE8FAC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a:extLst>
            <a:ext uri="{FF2B5EF4-FFF2-40B4-BE49-F238E27FC236}">
              <a16:creationId xmlns:a16="http://schemas.microsoft.com/office/drawing/2014/main" id="{5D7C068E-0526-476A-8CE5-486E36FDBB88}"/>
            </a:ext>
          </a:extLst>
        </xdr:cNvPr>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D8A3AFBA-BC97-425A-A6D7-0C1DFF4D158D}"/>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18059A46-DBEC-4D9E-8D26-AE9112029658}"/>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DD9E87A0-88DD-4069-966C-404F74E0C6C6}"/>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297F94AE-CCEA-4EB3-B451-4DD44854C838}"/>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95891D4C-2116-4D5D-8D43-695179257217}"/>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11108</xdr:rowOff>
    </xdr:from>
    <xdr:to>
      <xdr:col>55</xdr:col>
      <xdr:colOff>50800</xdr:colOff>
      <xdr:row>96</xdr:row>
      <xdr:rowOff>112708</xdr:rowOff>
    </xdr:to>
    <xdr:sp macro="" textlink="">
      <xdr:nvSpPr>
        <xdr:cNvPr id="472" name="楕円 471">
          <a:extLst>
            <a:ext uri="{FF2B5EF4-FFF2-40B4-BE49-F238E27FC236}">
              <a16:creationId xmlns:a16="http://schemas.microsoft.com/office/drawing/2014/main" id="{FFF26328-C434-4AD6-BF03-A9CD709F5F62}"/>
            </a:ext>
          </a:extLst>
        </xdr:cNvPr>
        <xdr:cNvSpPr/>
      </xdr:nvSpPr>
      <xdr:spPr>
        <a:xfrm>
          <a:off x="10426700" y="1647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33985</xdr:rowOff>
    </xdr:from>
    <xdr:ext cx="534377" cy="259045"/>
    <xdr:sp macro="" textlink="">
      <xdr:nvSpPr>
        <xdr:cNvPr id="473" name="土木費該当値テキスト">
          <a:extLst>
            <a:ext uri="{FF2B5EF4-FFF2-40B4-BE49-F238E27FC236}">
              <a16:creationId xmlns:a16="http://schemas.microsoft.com/office/drawing/2014/main" id="{52019774-85DE-4490-8D60-495B7DC3F694}"/>
            </a:ext>
          </a:extLst>
        </xdr:cNvPr>
        <xdr:cNvSpPr txBox="1"/>
      </xdr:nvSpPr>
      <xdr:spPr>
        <a:xfrm>
          <a:off x="10528300" y="163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111454</xdr:rowOff>
    </xdr:from>
    <xdr:to>
      <xdr:col>50</xdr:col>
      <xdr:colOff>165100</xdr:colOff>
      <xdr:row>97</xdr:row>
      <xdr:rowOff>41604</xdr:rowOff>
    </xdr:to>
    <xdr:sp macro="" textlink="">
      <xdr:nvSpPr>
        <xdr:cNvPr id="474" name="楕円 473">
          <a:extLst>
            <a:ext uri="{FF2B5EF4-FFF2-40B4-BE49-F238E27FC236}">
              <a16:creationId xmlns:a16="http://schemas.microsoft.com/office/drawing/2014/main" id="{CAE7B651-8DA7-4E84-A527-EB632D9C2E27}"/>
            </a:ext>
          </a:extLst>
        </xdr:cNvPr>
        <xdr:cNvSpPr/>
      </xdr:nvSpPr>
      <xdr:spPr>
        <a:xfrm>
          <a:off x="9588500" y="1657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58131</xdr:rowOff>
    </xdr:from>
    <xdr:ext cx="534377" cy="259045"/>
    <xdr:sp macro="" textlink="">
      <xdr:nvSpPr>
        <xdr:cNvPr id="475" name="テキスト ボックス 474">
          <a:extLst>
            <a:ext uri="{FF2B5EF4-FFF2-40B4-BE49-F238E27FC236}">
              <a16:creationId xmlns:a16="http://schemas.microsoft.com/office/drawing/2014/main" id="{B5639CD3-0CEF-415C-B798-0082F8331061}"/>
            </a:ext>
          </a:extLst>
        </xdr:cNvPr>
        <xdr:cNvSpPr txBox="1"/>
      </xdr:nvSpPr>
      <xdr:spPr>
        <a:xfrm>
          <a:off x="9372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85466</xdr:rowOff>
    </xdr:from>
    <xdr:to>
      <xdr:col>46</xdr:col>
      <xdr:colOff>38100</xdr:colOff>
      <xdr:row>98</xdr:row>
      <xdr:rowOff>15616</xdr:rowOff>
    </xdr:to>
    <xdr:sp macro="" textlink="">
      <xdr:nvSpPr>
        <xdr:cNvPr id="476" name="楕円 475">
          <a:extLst>
            <a:ext uri="{FF2B5EF4-FFF2-40B4-BE49-F238E27FC236}">
              <a16:creationId xmlns:a16="http://schemas.microsoft.com/office/drawing/2014/main" id="{FC058D05-AE88-4D8C-AD05-E565F3BACD04}"/>
            </a:ext>
          </a:extLst>
        </xdr:cNvPr>
        <xdr:cNvSpPr/>
      </xdr:nvSpPr>
      <xdr:spPr>
        <a:xfrm>
          <a:off x="8699500" y="1671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6743</xdr:rowOff>
    </xdr:from>
    <xdr:ext cx="534377" cy="259045"/>
    <xdr:sp macro="" textlink="">
      <xdr:nvSpPr>
        <xdr:cNvPr id="477" name="テキスト ボックス 476">
          <a:extLst>
            <a:ext uri="{FF2B5EF4-FFF2-40B4-BE49-F238E27FC236}">
              <a16:creationId xmlns:a16="http://schemas.microsoft.com/office/drawing/2014/main" id="{4D441AA6-D255-4910-B561-085274AE2BDA}"/>
            </a:ext>
          </a:extLst>
        </xdr:cNvPr>
        <xdr:cNvSpPr txBox="1"/>
      </xdr:nvSpPr>
      <xdr:spPr>
        <a:xfrm>
          <a:off x="8483111" y="1680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19611</xdr:rowOff>
    </xdr:from>
    <xdr:to>
      <xdr:col>41</xdr:col>
      <xdr:colOff>101600</xdr:colOff>
      <xdr:row>97</xdr:row>
      <xdr:rowOff>121211</xdr:rowOff>
    </xdr:to>
    <xdr:sp macro="" textlink="">
      <xdr:nvSpPr>
        <xdr:cNvPr id="478" name="楕円 477">
          <a:extLst>
            <a:ext uri="{FF2B5EF4-FFF2-40B4-BE49-F238E27FC236}">
              <a16:creationId xmlns:a16="http://schemas.microsoft.com/office/drawing/2014/main" id="{930C0257-6E58-4B98-A068-86FB58BE708D}"/>
            </a:ext>
          </a:extLst>
        </xdr:cNvPr>
        <xdr:cNvSpPr/>
      </xdr:nvSpPr>
      <xdr:spPr>
        <a:xfrm>
          <a:off x="7810500" y="1665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112338</xdr:rowOff>
    </xdr:from>
    <xdr:ext cx="534377" cy="259045"/>
    <xdr:sp macro="" textlink="">
      <xdr:nvSpPr>
        <xdr:cNvPr id="479" name="テキスト ボックス 478">
          <a:extLst>
            <a:ext uri="{FF2B5EF4-FFF2-40B4-BE49-F238E27FC236}">
              <a16:creationId xmlns:a16="http://schemas.microsoft.com/office/drawing/2014/main" id="{F57912DF-6B3C-4FFF-8F43-23116AB96041}"/>
            </a:ext>
          </a:extLst>
        </xdr:cNvPr>
        <xdr:cNvSpPr txBox="1"/>
      </xdr:nvSpPr>
      <xdr:spPr>
        <a:xfrm>
          <a:off x="7594111" y="1674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10202</xdr:rowOff>
    </xdr:from>
    <xdr:to>
      <xdr:col>36</xdr:col>
      <xdr:colOff>165100</xdr:colOff>
      <xdr:row>97</xdr:row>
      <xdr:rowOff>111802</xdr:rowOff>
    </xdr:to>
    <xdr:sp macro="" textlink="">
      <xdr:nvSpPr>
        <xdr:cNvPr id="480" name="楕円 479">
          <a:extLst>
            <a:ext uri="{FF2B5EF4-FFF2-40B4-BE49-F238E27FC236}">
              <a16:creationId xmlns:a16="http://schemas.microsoft.com/office/drawing/2014/main" id="{78EFECC4-2960-4788-9153-1CE6CBDE923E}"/>
            </a:ext>
          </a:extLst>
        </xdr:cNvPr>
        <xdr:cNvSpPr/>
      </xdr:nvSpPr>
      <xdr:spPr>
        <a:xfrm>
          <a:off x="6921500" y="1664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102929</xdr:rowOff>
    </xdr:from>
    <xdr:ext cx="534377" cy="259045"/>
    <xdr:sp macro="" textlink="">
      <xdr:nvSpPr>
        <xdr:cNvPr id="481" name="テキスト ボックス 480">
          <a:extLst>
            <a:ext uri="{FF2B5EF4-FFF2-40B4-BE49-F238E27FC236}">
              <a16:creationId xmlns:a16="http://schemas.microsoft.com/office/drawing/2014/main" id="{5C38B749-C953-4897-AADF-6CAB604AB955}"/>
            </a:ext>
          </a:extLst>
        </xdr:cNvPr>
        <xdr:cNvSpPr txBox="1"/>
      </xdr:nvSpPr>
      <xdr:spPr>
        <a:xfrm>
          <a:off x="6705111" y="1673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365BE1B0-2915-4E86-AC5F-E2C59EA8214B}"/>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34F8F1FC-3F12-49A0-93AB-B25CD85B60DA}"/>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171A1B13-06AF-46A4-8CD9-9A91002963DC}"/>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DC1E9C60-1611-464E-A6E1-EA8773C36903}"/>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8ACAF186-516F-4E2C-9CAD-F8A3ECCD07C9}"/>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F4F7EA3D-A0F5-4AE0-9148-8BDFE8575FFC}"/>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4049256B-4B95-4C73-AEA3-69F70CCAF19F}"/>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E68B9F16-9354-4620-A238-814227006E57}"/>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72672A76-5469-45C7-BC67-237F90D8D589}"/>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7B57B300-96A8-4098-BB7E-0E682E52C7F4}"/>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CF6C52D1-EA9E-4360-BEF7-1D774641ABAB}"/>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79F58106-ACF1-439A-A949-7723802C7215}"/>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C5E1A171-AF78-4960-A137-2C191B4E7526}"/>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99792951-CACD-4B56-B0F7-A9636951CB3B}"/>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6D827AB3-FD76-42AA-90BE-38B7153AB953}"/>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9EDE6403-B96A-47EE-9BBE-978683A855AA}"/>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7DC41323-14BF-4DBD-9F18-DC128B8747D1}"/>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5B30A0CE-69AF-436E-A6BB-1E9D9BC9B077}"/>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7A4BE2C4-BD16-4008-BC54-0C4F367AA98C}"/>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3FA1C16D-133A-40BB-B36E-536522FF4CB8}"/>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B91B5E37-9F25-45E7-866B-EACD93D406D9}"/>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19CB2CF3-C50B-410E-AF9E-5AA9757AA32B}"/>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A6894519-3F11-481D-8C5C-4D6BF5DBD46D}"/>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598E17FA-6A87-460C-AC5A-BBF966B0784D}"/>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D68D1194-0594-4102-9C9B-4A1EB36D5071}"/>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C1F9DE96-3C39-4C9B-B4B6-A17464E6592A}"/>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29E614D9-3894-43A6-8FD1-17FFE1A8A879}"/>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6F89F35E-6B70-4845-8DA6-3833298C324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11627</xdr:rowOff>
    </xdr:from>
    <xdr:to>
      <xdr:col>85</xdr:col>
      <xdr:colOff>127000</xdr:colOff>
      <xdr:row>37</xdr:row>
      <xdr:rowOff>35763</xdr:rowOff>
    </xdr:to>
    <xdr:cxnSp macro="">
      <xdr:nvCxnSpPr>
        <xdr:cNvPr id="510" name="直線コネクタ 509">
          <a:extLst>
            <a:ext uri="{FF2B5EF4-FFF2-40B4-BE49-F238E27FC236}">
              <a16:creationId xmlns:a16="http://schemas.microsoft.com/office/drawing/2014/main" id="{F9DCA9D9-708D-432D-8642-AF3809215406}"/>
            </a:ext>
          </a:extLst>
        </xdr:cNvPr>
        <xdr:cNvCxnSpPr/>
      </xdr:nvCxnSpPr>
      <xdr:spPr>
        <a:xfrm flipV="1">
          <a:off x="15481300" y="6355277"/>
          <a:ext cx="838200" cy="2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a:extLst>
            <a:ext uri="{FF2B5EF4-FFF2-40B4-BE49-F238E27FC236}">
              <a16:creationId xmlns:a16="http://schemas.microsoft.com/office/drawing/2014/main" id="{CE8583D7-5E4E-4311-840E-4C5EFEDCB989}"/>
            </a:ext>
          </a:extLst>
        </xdr:cNvPr>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CB140A76-9007-4F83-8980-770E8A4BA89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52070</xdr:rowOff>
    </xdr:from>
    <xdr:to>
      <xdr:col>81</xdr:col>
      <xdr:colOff>50800</xdr:colOff>
      <xdr:row>37</xdr:row>
      <xdr:rowOff>35763</xdr:rowOff>
    </xdr:to>
    <xdr:cxnSp macro="">
      <xdr:nvCxnSpPr>
        <xdr:cNvPr id="513" name="直線コネクタ 512">
          <a:extLst>
            <a:ext uri="{FF2B5EF4-FFF2-40B4-BE49-F238E27FC236}">
              <a16:creationId xmlns:a16="http://schemas.microsoft.com/office/drawing/2014/main" id="{B24A4818-38EF-4736-A6F1-3B0CB5859B5A}"/>
            </a:ext>
          </a:extLst>
        </xdr:cNvPr>
        <xdr:cNvCxnSpPr/>
      </xdr:nvCxnSpPr>
      <xdr:spPr>
        <a:xfrm>
          <a:off x="14592300" y="6224270"/>
          <a:ext cx="889000" cy="15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B6F7327F-586F-459F-B0EA-DBE88FB7A0D9}"/>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a:extLst>
            <a:ext uri="{FF2B5EF4-FFF2-40B4-BE49-F238E27FC236}">
              <a16:creationId xmlns:a16="http://schemas.microsoft.com/office/drawing/2014/main" id="{AD7E34B6-B3EE-4783-BC37-3189466E154B}"/>
            </a:ext>
          </a:extLst>
        </xdr:cNvPr>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52070</xdr:rowOff>
    </xdr:from>
    <xdr:to>
      <xdr:col>76</xdr:col>
      <xdr:colOff>114300</xdr:colOff>
      <xdr:row>37</xdr:row>
      <xdr:rowOff>49194</xdr:rowOff>
    </xdr:to>
    <xdr:cxnSp macro="">
      <xdr:nvCxnSpPr>
        <xdr:cNvPr id="516" name="直線コネクタ 515">
          <a:extLst>
            <a:ext uri="{FF2B5EF4-FFF2-40B4-BE49-F238E27FC236}">
              <a16:creationId xmlns:a16="http://schemas.microsoft.com/office/drawing/2014/main" id="{E0DB8EFF-8403-4919-B93A-CE31F2A6E992}"/>
            </a:ext>
          </a:extLst>
        </xdr:cNvPr>
        <xdr:cNvCxnSpPr/>
      </xdr:nvCxnSpPr>
      <xdr:spPr>
        <a:xfrm flipV="1">
          <a:off x="13703300" y="6224270"/>
          <a:ext cx="889000" cy="16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EFB7175-0951-434D-BDCA-A384EA5A7EB2}"/>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a:extLst>
            <a:ext uri="{FF2B5EF4-FFF2-40B4-BE49-F238E27FC236}">
              <a16:creationId xmlns:a16="http://schemas.microsoft.com/office/drawing/2014/main" id="{9B7AB4C2-1B77-448F-9EA0-A6EE9681DDE2}"/>
            </a:ext>
          </a:extLst>
        </xdr:cNvPr>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49194</xdr:rowOff>
    </xdr:from>
    <xdr:to>
      <xdr:col>71</xdr:col>
      <xdr:colOff>177800</xdr:colOff>
      <xdr:row>37</xdr:row>
      <xdr:rowOff>53213</xdr:rowOff>
    </xdr:to>
    <xdr:cxnSp macro="">
      <xdr:nvCxnSpPr>
        <xdr:cNvPr id="519" name="直線コネクタ 518">
          <a:extLst>
            <a:ext uri="{FF2B5EF4-FFF2-40B4-BE49-F238E27FC236}">
              <a16:creationId xmlns:a16="http://schemas.microsoft.com/office/drawing/2014/main" id="{C043300C-8C83-4791-9D06-BEAA59F5ACEE}"/>
            </a:ext>
          </a:extLst>
        </xdr:cNvPr>
        <xdr:cNvCxnSpPr/>
      </xdr:nvCxnSpPr>
      <xdr:spPr>
        <a:xfrm flipV="1">
          <a:off x="12814300" y="6392844"/>
          <a:ext cx="8890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856C32FF-C8D5-47FE-A1CD-8B74D308C06A}"/>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a:extLst>
            <a:ext uri="{FF2B5EF4-FFF2-40B4-BE49-F238E27FC236}">
              <a16:creationId xmlns:a16="http://schemas.microsoft.com/office/drawing/2014/main" id="{AD4F2F0E-6EC5-4FF7-BE83-FD9AB1960D8A}"/>
            </a:ext>
          </a:extLst>
        </xdr:cNvPr>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476DB89E-BE6B-4EF6-8DF0-EF1E7B873E21}"/>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a:extLst>
            <a:ext uri="{FF2B5EF4-FFF2-40B4-BE49-F238E27FC236}">
              <a16:creationId xmlns:a16="http://schemas.microsoft.com/office/drawing/2014/main" id="{5503F40D-941D-43F9-B68B-AA336536DCD8}"/>
            </a:ext>
          </a:extLst>
        </xdr:cNvPr>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5B27D797-4C0A-4833-9F95-0FE72346D248}"/>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26B03F22-0751-496F-9791-F77ABDCC9837}"/>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A21CAEB-D20F-4A62-A0CB-2692F989CDB9}"/>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A61FC249-B5D2-43EE-A1E1-F21E63E62BF1}"/>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F84B9005-B0A7-4D91-B7D1-4EB4B350459B}"/>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132277</xdr:rowOff>
    </xdr:from>
    <xdr:to>
      <xdr:col>85</xdr:col>
      <xdr:colOff>177800</xdr:colOff>
      <xdr:row>37</xdr:row>
      <xdr:rowOff>62427</xdr:rowOff>
    </xdr:to>
    <xdr:sp macro="" textlink="">
      <xdr:nvSpPr>
        <xdr:cNvPr id="529" name="楕円 528">
          <a:extLst>
            <a:ext uri="{FF2B5EF4-FFF2-40B4-BE49-F238E27FC236}">
              <a16:creationId xmlns:a16="http://schemas.microsoft.com/office/drawing/2014/main" id="{A6CC339A-5DB5-4965-BB28-AD075042C7DE}"/>
            </a:ext>
          </a:extLst>
        </xdr:cNvPr>
        <xdr:cNvSpPr/>
      </xdr:nvSpPr>
      <xdr:spPr>
        <a:xfrm>
          <a:off x="16268700" y="63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110704</xdr:rowOff>
    </xdr:from>
    <xdr:ext cx="534377" cy="259045"/>
    <xdr:sp macro="" textlink="">
      <xdr:nvSpPr>
        <xdr:cNvPr id="530" name="消防費該当値テキスト">
          <a:extLst>
            <a:ext uri="{FF2B5EF4-FFF2-40B4-BE49-F238E27FC236}">
              <a16:creationId xmlns:a16="http://schemas.microsoft.com/office/drawing/2014/main" id="{F566DB3F-C611-4B00-98BF-8C173525D862}"/>
            </a:ext>
          </a:extLst>
        </xdr:cNvPr>
        <xdr:cNvSpPr txBox="1"/>
      </xdr:nvSpPr>
      <xdr:spPr>
        <a:xfrm>
          <a:off x="16370300" y="628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156413</xdr:rowOff>
    </xdr:from>
    <xdr:to>
      <xdr:col>81</xdr:col>
      <xdr:colOff>101600</xdr:colOff>
      <xdr:row>37</xdr:row>
      <xdr:rowOff>86563</xdr:rowOff>
    </xdr:to>
    <xdr:sp macro="" textlink="">
      <xdr:nvSpPr>
        <xdr:cNvPr id="531" name="楕円 530">
          <a:extLst>
            <a:ext uri="{FF2B5EF4-FFF2-40B4-BE49-F238E27FC236}">
              <a16:creationId xmlns:a16="http://schemas.microsoft.com/office/drawing/2014/main" id="{1334545B-B123-406C-9531-0C7899503493}"/>
            </a:ext>
          </a:extLst>
        </xdr:cNvPr>
        <xdr:cNvSpPr/>
      </xdr:nvSpPr>
      <xdr:spPr>
        <a:xfrm>
          <a:off x="15430500" y="632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77690</xdr:rowOff>
    </xdr:from>
    <xdr:ext cx="534377" cy="259045"/>
    <xdr:sp macro="" textlink="">
      <xdr:nvSpPr>
        <xdr:cNvPr id="532" name="テキスト ボックス 531">
          <a:extLst>
            <a:ext uri="{FF2B5EF4-FFF2-40B4-BE49-F238E27FC236}">
              <a16:creationId xmlns:a16="http://schemas.microsoft.com/office/drawing/2014/main" id="{61E2F394-26CB-4FB0-AA44-4CB5F4DCBB32}"/>
            </a:ext>
          </a:extLst>
        </xdr:cNvPr>
        <xdr:cNvSpPr txBox="1"/>
      </xdr:nvSpPr>
      <xdr:spPr>
        <a:xfrm>
          <a:off x="15214111" y="642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1270</xdr:rowOff>
    </xdr:from>
    <xdr:to>
      <xdr:col>76</xdr:col>
      <xdr:colOff>165100</xdr:colOff>
      <xdr:row>36</xdr:row>
      <xdr:rowOff>102870</xdr:rowOff>
    </xdr:to>
    <xdr:sp macro="" textlink="">
      <xdr:nvSpPr>
        <xdr:cNvPr id="533" name="楕円 532">
          <a:extLst>
            <a:ext uri="{FF2B5EF4-FFF2-40B4-BE49-F238E27FC236}">
              <a16:creationId xmlns:a16="http://schemas.microsoft.com/office/drawing/2014/main" id="{07F6AE41-0818-45FE-B594-9A4D0B93294A}"/>
            </a:ext>
          </a:extLst>
        </xdr:cNvPr>
        <xdr:cNvSpPr/>
      </xdr:nvSpPr>
      <xdr:spPr>
        <a:xfrm>
          <a:off x="14541500"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119397</xdr:rowOff>
    </xdr:from>
    <xdr:ext cx="534377" cy="259045"/>
    <xdr:sp macro="" textlink="">
      <xdr:nvSpPr>
        <xdr:cNvPr id="534" name="テキスト ボックス 533">
          <a:extLst>
            <a:ext uri="{FF2B5EF4-FFF2-40B4-BE49-F238E27FC236}">
              <a16:creationId xmlns:a16="http://schemas.microsoft.com/office/drawing/2014/main" id="{3AD71541-FDAD-4784-B519-10E1F70DA534}"/>
            </a:ext>
          </a:extLst>
        </xdr:cNvPr>
        <xdr:cNvSpPr txBox="1"/>
      </xdr:nvSpPr>
      <xdr:spPr>
        <a:xfrm>
          <a:off x="14325111" y="594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169844</xdr:rowOff>
    </xdr:from>
    <xdr:to>
      <xdr:col>72</xdr:col>
      <xdr:colOff>38100</xdr:colOff>
      <xdr:row>37</xdr:row>
      <xdr:rowOff>99994</xdr:rowOff>
    </xdr:to>
    <xdr:sp macro="" textlink="">
      <xdr:nvSpPr>
        <xdr:cNvPr id="535" name="楕円 534">
          <a:extLst>
            <a:ext uri="{FF2B5EF4-FFF2-40B4-BE49-F238E27FC236}">
              <a16:creationId xmlns:a16="http://schemas.microsoft.com/office/drawing/2014/main" id="{E205DDE8-CC94-4724-8FF9-481FF12548B6}"/>
            </a:ext>
          </a:extLst>
        </xdr:cNvPr>
        <xdr:cNvSpPr/>
      </xdr:nvSpPr>
      <xdr:spPr>
        <a:xfrm>
          <a:off x="13652500" y="634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91121</xdr:rowOff>
    </xdr:from>
    <xdr:ext cx="534377" cy="259045"/>
    <xdr:sp macro="" textlink="">
      <xdr:nvSpPr>
        <xdr:cNvPr id="536" name="テキスト ボックス 535">
          <a:extLst>
            <a:ext uri="{FF2B5EF4-FFF2-40B4-BE49-F238E27FC236}">
              <a16:creationId xmlns:a16="http://schemas.microsoft.com/office/drawing/2014/main" id="{86C3BB41-0966-4BE0-94C0-E81D942CDB23}"/>
            </a:ext>
          </a:extLst>
        </xdr:cNvPr>
        <xdr:cNvSpPr txBox="1"/>
      </xdr:nvSpPr>
      <xdr:spPr>
        <a:xfrm>
          <a:off x="13436111" y="643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2413</xdr:rowOff>
    </xdr:from>
    <xdr:to>
      <xdr:col>67</xdr:col>
      <xdr:colOff>101600</xdr:colOff>
      <xdr:row>37</xdr:row>
      <xdr:rowOff>104013</xdr:rowOff>
    </xdr:to>
    <xdr:sp macro="" textlink="">
      <xdr:nvSpPr>
        <xdr:cNvPr id="537" name="楕円 536">
          <a:extLst>
            <a:ext uri="{FF2B5EF4-FFF2-40B4-BE49-F238E27FC236}">
              <a16:creationId xmlns:a16="http://schemas.microsoft.com/office/drawing/2014/main" id="{C48FC7F8-D60E-459A-AB94-5FCB4A264954}"/>
            </a:ext>
          </a:extLst>
        </xdr:cNvPr>
        <xdr:cNvSpPr/>
      </xdr:nvSpPr>
      <xdr:spPr>
        <a:xfrm>
          <a:off x="12763500" y="63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95140</xdr:rowOff>
    </xdr:from>
    <xdr:ext cx="534377" cy="259045"/>
    <xdr:sp macro="" textlink="">
      <xdr:nvSpPr>
        <xdr:cNvPr id="538" name="テキスト ボックス 537">
          <a:extLst>
            <a:ext uri="{FF2B5EF4-FFF2-40B4-BE49-F238E27FC236}">
              <a16:creationId xmlns:a16="http://schemas.microsoft.com/office/drawing/2014/main" id="{26A2689D-2FDC-4C20-82D5-26CD39850603}"/>
            </a:ext>
          </a:extLst>
        </xdr:cNvPr>
        <xdr:cNvSpPr txBox="1"/>
      </xdr:nvSpPr>
      <xdr:spPr>
        <a:xfrm>
          <a:off x="12547111" y="643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C4BD2433-93A7-4D86-910A-24D034A0ED89}"/>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37006AB6-BAB8-40E6-812C-48ECAA44D518}"/>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27852AE-5367-4B8F-9DE1-55BF701EC8CF}"/>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702CC3CB-91D8-4426-8887-C55424031FA2}"/>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69FA4F2F-67B6-48A3-86FE-C6156D16BE37}"/>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69499C78-E132-4022-8FBF-466D50FE7DDB}"/>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1BCECCFC-D41B-4917-8A5E-64E5FBE68429}"/>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4D8327A4-A2B4-49F5-9F72-B436AF47B9C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6A6090EB-0A23-483F-AA6E-CD9FEC6BE31F}"/>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CC44E757-8FF0-4BD7-B791-BD86DDC909BB}"/>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42DE2CD8-2F9C-4D8D-AB49-A644BE9752FD}"/>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E823B049-1083-4C3F-9B22-897CEE4A80DB}"/>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C49045CA-54E4-430E-BEC9-0407DD18800E}"/>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7920873F-C46A-4B06-AC4D-DB65AF54AD2D}"/>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967182ED-312A-4E88-BA2B-A4694A6E6A95}"/>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D342A0AF-FF34-4213-B1FC-F152911D51AA}"/>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ED1FA91D-1C7B-4AB3-BC1D-B1C2154DED43}"/>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AF12B03C-1FD1-44E1-9899-440FCFD6CCD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A2A8B3E-5B17-43E7-8C83-CEA4EEBC8E7E}"/>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4127CB9B-FAC2-42DF-8185-110DBF2738B7}"/>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539E178D-871C-4BCA-B5E5-F64A25EAA09C}"/>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227DF4B6-A4E1-4CC7-BF25-D4996AE6F9C3}"/>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BC42E90-BAF9-46FD-A9A4-01D6FC1327C1}"/>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FD3D9AFB-2D5D-489B-BA41-298910C05627}"/>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71DE293-8427-4CEE-84AF-A595EA1DDAA1}"/>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715E9F86-BC57-47E5-A879-2864E036732C}"/>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1649807D-76D3-46D1-AF7B-197B8A758D42}"/>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A87C335-FF4C-4EAC-860C-02147E268233}"/>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C665155A-9502-4DF1-840E-F8E49F3EEB6E}"/>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47326B2-AEF8-4A7D-B0C7-724883D317DA}"/>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51A9B064-81CF-4D53-859E-A00BBE48301E}"/>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DD1B0DDC-EECB-4A44-8687-1C7AFEE632BF}"/>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ACAD442A-F51F-4C4F-85EE-B458AE91D407}"/>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145244</xdr:rowOff>
    </xdr:from>
    <xdr:to>
      <xdr:col>85</xdr:col>
      <xdr:colOff>127000</xdr:colOff>
      <xdr:row>54</xdr:row>
      <xdr:rowOff>68376</xdr:rowOff>
    </xdr:to>
    <xdr:cxnSp macro="">
      <xdr:nvCxnSpPr>
        <xdr:cNvPr id="572" name="直線コネクタ 571">
          <a:extLst>
            <a:ext uri="{FF2B5EF4-FFF2-40B4-BE49-F238E27FC236}">
              <a16:creationId xmlns:a16="http://schemas.microsoft.com/office/drawing/2014/main" id="{B585B08E-5E5C-46EE-BF69-553A5A6E7B97}"/>
            </a:ext>
          </a:extLst>
        </xdr:cNvPr>
        <xdr:cNvCxnSpPr/>
      </xdr:nvCxnSpPr>
      <xdr:spPr>
        <a:xfrm flipV="1">
          <a:off x="15481300" y="8717744"/>
          <a:ext cx="838200" cy="60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99174</xdr:rowOff>
    </xdr:from>
    <xdr:ext cx="534377" cy="259045"/>
    <xdr:sp macro="" textlink="">
      <xdr:nvSpPr>
        <xdr:cNvPr id="573" name="教育費平均値テキスト">
          <a:extLst>
            <a:ext uri="{FF2B5EF4-FFF2-40B4-BE49-F238E27FC236}">
              <a16:creationId xmlns:a16="http://schemas.microsoft.com/office/drawing/2014/main" id="{3408F52C-8B2C-4A12-91A7-3F0D420E11E0}"/>
            </a:ext>
          </a:extLst>
        </xdr:cNvPr>
        <xdr:cNvSpPr txBox="1"/>
      </xdr:nvSpPr>
      <xdr:spPr>
        <a:xfrm>
          <a:off x="16370300" y="9528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BEE2212D-CD91-438A-9C5E-F60A9C340A6F}"/>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68376</xdr:rowOff>
    </xdr:from>
    <xdr:to>
      <xdr:col>81</xdr:col>
      <xdr:colOff>50800</xdr:colOff>
      <xdr:row>54</xdr:row>
      <xdr:rowOff>95694</xdr:rowOff>
    </xdr:to>
    <xdr:cxnSp macro="">
      <xdr:nvCxnSpPr>
        <xdr:cNvPr id="575" name="直線コネクタ 574">
          <a:extLst>
            <a:ext uri="{FF2B5EF4-FFF2-40B4-BE49-F238E27FC236}">
              <a16:creationId xmlns:a16="http://schemas.microsoft.com/office/drawing/2014/main" id="{AD0FE728-90BA-4073-B8A4-344AD7C24C5D}"/>
            </a:ext>
          </a:extLst>
        </xdr:cNvPr>
        <xdr:cNvCxnSpPr/>
      </xdr:nvCxnSpPr>
      <xdr:spPr>
        <a:xfrm flipV="1">
          <a:off x="14592300" y="9326676"/>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9E0A5876-42C4-478B-9E47-9A0450D42CC7}"/>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141379</xdr:rowOff>
    </xdr:from>
    <xdr:ext cx="534377" cy="259045"/>
    <xdr:sp macro="" textlink="">
      <xdr:nvSpPr>
        <xdr:cNvPr id="577" name="テキスト ボックス 576">
          <a:extLst>
            <a:ext uri="{FF2B5EF4-FFF2-40B4-BE49-F238E27FC236}">
              <a16:creationId xmlns:a16="http://schemas.microsoft.com/office/drawing/2014/main" id="{B07C4615-C7CC-4F20-98AE-D9BD8294DFBD}"/>
            </a:ext>
          </a:extLst>
        </xdr:cNvPr>
        <xdr:cNvSpPr txBox="1"/>
      </xdr:nvSpPr>
      <xdr:spPr>
        <a:xfrm>
          <a:off x="15214111" y="95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95694</xdr:rowOff>
    </xdr:from>
    <xdr:to>
      <xdr:col>76</xdr:col>
      <xdr:colOff>114300</xdr:colOff>
      <xdr:row>57</xdr:row>
      <xdr:rowOff>134942</xdr:rowOff>
    </xdr:to>
    <xdr:cxnSp macro="">
      <xdr:nvCxnSpPr>
        <xdr:cNvPr id="578" name="直線コネクタ 577">
          <a:extLst>
            <a:ext uri="{FF2B5EF4-FFF2-40B4-BE49-F238E27FC236}">
              <a16:creationId xmlns:a16="http://schemas.microsoft.com/office/drawing/2014/main" id="{A8147F5E-1568-455F-8DC8-097B98083DBE}"/>
            </a:ext>
          </a:extLst>
        </xdr:cNvPr>
        <xdr:cNvCxnSpPr/>
      </xdr:nvCxnSpPr>
      <xdr:spPr>
        <a:xfrm flipV="1">
          <a:off x="13703300" y="9353994"/>
          <a:ext cx="889000" cy="55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A9E5337A-1ED5-4927-9411-08B9599C2A89}"/>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29594</xdr:rowOff>
    </xdr:from>
    <xdr:ext cx="534377" cy="259045"/>
    <xdr:sp macro="" textlink="">
      <xdr:nvSpPr>
        <xdr:cNvPr id="580" name="テキスト ボックス 579">
          <a:extLst>
            <a:ext uri="{FF2B5EF4-FFF2-40B4-BE49-F238E27FC236}">
              <a16:creationId xmlns:a16="http://schemas.microsoft.com/office/drawing/2014/main" id="{53DB1E2B-02D7-48BF-B947-FE8FBE2DE0CD}"/>
            </a:ext>
          </a:extLst>
        </xdr:cNvPr>
        <xdr:cNvSpPr txBox="1"/>
      </xdr:nvSpPr>
      <xdr:spPr>
        <a:xfrm>
          <a:off x="14325111" y="96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132499</xdr:rowOff>
    </xdr:from>
    <xdr:to>
      <xdr:col>71</xdr:col>
      <xdr:colOff>177800</xdr:colOff>
      <xdr:row>57</xdr:row>
      <xdr:rowOff>134942</xdr:rowOff>
    </xdr:to>
    <xdr:cxnSp macro="">
      <xdr:nvCxnSpPr>
        <xdr:cNvPr id="581" name="直線コネクタ 580">
          <a:extLst>
            <a:ext uri="{FF2B5EF4-FFF2-40B4-BE49-F238E27FC236}">
              <a16:creationId xmlns:a16="http://schemas.microsoft.com/office/drawing/2014/main" id="{C971A24E-1427-4862-A09E-9D2A4D9F6B19}"/>
            </a:ext>
          </a:extLst>
        </xdr:cNvPr>
        <xdr:cNvCxnSpPr/>
      </xdr:nvCxnSpPr>
      <xdr:spPr>
        <a:xfrm>
          <a:off x="12814300" y="9733699"/>
          <a:ext cx="889000" cy="17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F5D39ACD-269D-49E6-9693-E8E478BFEB8B}"/>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a:extLst>
            <a:ext uri="{FF2B5EF4-FFF2-40B4-BE49-F238E27FC236}">
              <a16:creationId xmlns:a16="http://schemas.microsoft.com/office/drawing/2014/main" id="{96CC2AF2-16AC-4924-ACC7-C089045B85EA}"/>
            </a:ext>
          </a:extLst>
        </xdr:cNvPr>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2AE037A0-763F-4FE8-99D9-15CE9D3A5C36}"/>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a:extLst>
            <a:ext uri="{FF2B5EF4-FFF2-40B4-BE49-F238E27FC236}">
              <a16:creationId xmlns:a16="http://schemas.microsoft.com/office/drawing/2014/main" id="{C335FCC8-A069-4F34-BCCB-2F228966DF0C}"/>
            </a:ext>
          </a:extLst>
        </xdr:cNvPr>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64EED1DB-A4FE-40E6-BC37-01713DEE2CD9}"/>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322BBFD0-E34F-449E-B88D-2FD0E523F7F1}"/>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2E044E8-E907-4954-B1C0-80D885514D54}"/>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25ED37EC-C944-493B-8B6A-D3DE7A075B8C}"/>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3412154F-C110-41B2-B328-F27D3C72698F}"/>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94444</xdr:rowOff>
    </xdr:from>
    <xdr:to>
      <xdr:col>85</xdr:col>
      <xdr:colOff>177800</xdr:colOff>
      <xdr:row>51</xdr:row>
      <xdr:rowOff>24594</xdr:rowOff>
    </xdr:to>
    <xdr:sp macro="" textlink="">
      <xdr:nvSpPr>
        <xdr:cNvPr id="591" name="楕円 590">
          <a:extLst>
            <a:ext uri="{FF2B5EF4-FFF2-40B4-BE49-F238E27FC236}">
              <a16:creationId xmlns:a16="http://schemas.microsoft.com/office/drawing/2014/main" id="{AE3C18C1-A141-4221-B38A-67B99BBFC75C}"/>
            </a:ext>
          </a:extLst>
        </xdr:cNvPr>
        <xdr:cNvSpPr/>
      </xdr:nvSpPr>
      <xdr:spPr>
        <a:xfrm>
          <a:off x="16268700" y="866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47471</xdr:rowOff>
    </xdr:from>
    <xdr:ext cx="599010" cy="259045"/>
    <xdr:sp macro="" textlink="">
      <xdr:nvSpPr>
        <xdr:cNvPr id="592" name="教育費該当値テキスト">
          <a:extLst>
            <a:ext uri="{FF2B5EF4-FFF2-40B4-BE49-F238E27FC236}">
              <a16:creationId xmlns:a16="http://schemas.microsoft.com/office/drawing/2014/main" id="{9E7B2F58-4B32-4F1B-A360-77C073F84FCC}"/>
            </a:ext>
          </a:extLst>
        </xdr:cNvPr>
        <xdr:cNvSpPr txBox="1"/>
      </xdr:nvSpPr>
      <xdr:spPr>
        <a:xfrm>
          <a:off x="16370300" y="861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17576</xdr:rowOff>
    </xdr:from>
    <xdr:to>
      <xdr:col>81</xdr:col>
      <xdr:colOff>101600</xdr:colOff>
      <xdr:row>54</xdr:row>
      <xdr:rowOff>119176</xdr:rowOff>
    </xdr:to>
    <xdr:sp macro="" textlink="">
      <xdr:nvSpPr>
        <xdr:cNvPr id="593" name="楕円 592">
          <a:extLst>
            <a:ext uri="{FF2B5EF4-FFF2-40B4-BE49-F238E27FC236}">
              <a16:creationId xmlns:a16="http://schemas.microsoft.com/office/drawing/2014/main" id="{57E2455C-4FF4-40D9-ACEC-4D49691285CB}"/>
            </a:ext>
          </a:extLst>
        </xdr:cNvPr>
        <xdr:cNvSpPr/>
      </xdr:nvSpPr>
      <xdr:spPr>
        <a:xfrm>
          <a:off x="15430500" y="927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135703</xdr:rowOff>
    </xdr:from>
    <xdr:ext cx="534377" cy="259045"/>
    <xdr:sp macro="" textlink="">
      <xdr:nvSpPr>
        <xdr:cNvPr id="594" name="テキスト ボックス 593">
          <a:extLst>
            <a:ext uri="{FF2B5EF4-FFF2-40B4-BE49-F238E27FC236}">
              <a16:creationId xmlns:a16="http://schemas.microsoft.com/office/drawing/2014/main" id="{10853832-23A7-4E97-924F-D2AB116DE36D}"/>
            </a:ext>
          </a:extLst>
        </xdr:cNvPr>
        <xdr:cNvSpPr txBox="1"/>
      </xdr:nvSpPr>
      <xdr:spPr>
        <a:xfrm>
          <a:off x="15214111" y="905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44894</xdr:rowOff>
    </xdr:from>
    <xdr:to>
      <xdr:col>76</xdr:col>
      <xdr:colOff>165100</xdr:colOff>
      <xdr:row>54</xdr:row>
      <xdr:rowOff>146494</xdr:rowOff>
    </xdr:to>
    <xdr:sp macro="" textlink="">
      <xdr:nvSpPr>
        <xdr:cNvPr id="595" name="楕円 594">
          <a:extLst>
            <a:ext uri="{FF2B5EF4-FFF2-40B4-BE49-F238E27FC236}">
              <a16:creationId xmlns:a16="http://schemas.microsoft.com/office/drawing/2014/main" id="{7FECAE4D-5CA7-4464-A505-4C4C4C798603}"/>
            </a:ext>
          </a:extLst>
        </xdr:cNvPr>
        <xdr:cNvSpPr/>
      </xdr:nvSpPr>
      <xdr:spPr>
        <a:xfrm>
          <a:off x="14541500" y="930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163021</xdr:rowOff>
    </xdr:from>
    <xdr:ext cx="534377" cy="259045"/>
    <xdr:sp macro="" textlink="">
      <xdr:nvSpPr>
        <xdr:cNvPr id="596" name="テキスト ボックス 595">
          <a:extLst>
            <a:ext uri="{FF2B5EF4-FFF2-40B4-BE49-F238E27FC236}">
              <a16:creationId xmlns:a16="http://schemas.microsoft.com/office/drawing/2014/main" id="{46B780D2-EEC0-41E7-B8A8-BCF34BC13CDD}"/>
            </a:ext>
          </a:extLst>
        </xdr:cNvPr>
        <xdr:cNvSpPr txBox="1"/>
      </xdr:nvSpPr>
      <xdr:spPr>
        <a:xfrm>
          <a:off x="14325111" y="907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84142</xdr:rowOff>
    </xdr:from>
    <xdr:to>
      <xdr:col>72</xdr:col>
      <xdr:colOff>38100</xdr:colOff>
      <xdr:row>58</xdr:row>
      <xdr:rowOff>14292</xdr:rowOff>
    </xdr:to>
    <xdr:sp macro="" textlink="">
      <xdr:nvSpPr>
        <xdr:cNvPr id="597" name="楕円 596">
          <a:extLst>
            <a:ext uri="{FF2B5EF4-FFF2-40B4-BE49-F238E27FC236}">
              <a16:creationId xmlns:a16="http://schemas.microsoft.com/office/drawing/2014/main" id="{3B8EA8CC-2029-4B48-B7B5-587E13DDBC6F}"/>
            </a:ext>
          </a:extLst>
        </xdr:cNvPr>
        <xdr:cNvSpPr/>
      </xdr:nvSpPr>
      <xdr:spPr>
        <a:xfrm>
          <a:off x="13652500" y="985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5419</xdr:rowOff>
    </xdr:from>
    <xdr:ext cx="534377" cy="259045"/>
    <xdr:sp macro="" textlink="">
      <xdr:nvSpPr>
        <xdr:cNvPr id="598" name="テキスト ボックス 597">
          <a:extLst>
            <a:ext uri="{FF2B5EF4-FFF2-40B4-BE49-F238E27FC236}">
              <a16:creationId xmlns:a16="http://schemas.microsoft.com/office/drawing/2014/main" id="{E6AE62AC-1F3A-4000-9B9D-A0B4C0E639CA}"/>
            </a:ext>
          </a:extLst>
        </xdr:cNvPr>
        <xdr:cNvSpPr txBox="1"/>
      </xdr:nvSpPr>
      <xdr:spPr>
        <a:xfrm>
          <a:off x="13436111" y="994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81699</xdr:rowOff>
    </xdr:from>
    <xdr:to>
      <xdr:col>67</xdr:col>
      <xdr:colOff>101600</xdr:colOff>
      <xdr:row>57</xdr:row>
      <xdr:rowOff>11849</xdr:rowOff>
    </xdr:to>
    <xdr:sp macro="" textlink="">
      <xdr:nvSpPr>
        <xdr:cNvPr id="599" name="楕円 598">
          <a:extLst>
            <a:ext uri="{FF2B5EF4-FFF2-40B4-BE49-F238E27FC236}">
              <a16:creationId xmlns:a16="http://schemas.microsoft.com/office/drawing/2014/main" id="{F57563DB-5FA3-4EBE-BCA0-BAB92FD6F86B}"/>
            </a:ext>
          </a:extLst>
        </xdr:cNvPr>
        <xdr:cNvSpPr/>
      </xdr:nvSpPr>
      <xdr:spPr>
        <a:xfrm>
          <a:off x="12763500" y="968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2976</xdr:rowOff>
    </xdr:from>
    <xdr:ext cx="534377" cy="259045"/>
    <xdr:sp macro="" textlink="">
      <xdr:nvSpPr>
        <xdr:cNvPr id="600" name="テキスト ボックス 599">
          <a:extLst>
            <a:ext uri="{FF2B5EF4-FFF2-40B4-BE49-F238E27FC236}">
              <a16:creationId xmlns:a16="http://schemas.microsoft.com/office/drawing/2014/main" id="{32ED70C8-B61B-46C9-B67F-1952860462DF}"/>
            </a:ext>
          </a:extLst>
        </xdr:cNvPr>
        <xdr:cNvSpPr txBox="1"/>
      </xdr:nvSpPr>
      <xdr:spPr>
        <a:xfrm>
          <a:off x="12547111" y="97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C7F08B00-0C72-4D69-B7C7-5FBF88321AE1}"/>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50F5248E-162F-4D7C-B5B2-A083C4615F2B}"/>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9A72074F-5685-4775-9BFB-4E2ED6E3FBB7}"/>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6132D891-68C7-4872-9FA1-935361076885}"/>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64D9BDB-6C03-4480-BDB0-93DA05C017BC}"/>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B25F053-9A8A-464A-A89C-B5B3CACD0FE6}"/>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E1C38FD3-108E-4B92-A39F-80C2142D061B}"/>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D44E6BDA-BC07-479F-851A-1BA48D084824}"/>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25092E7C-6CD3-4FC9-96F2-64E665F7746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4A6547A7-D400-4E0A-B19A-497A5AFB44E3}"/>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C5242D0E-9D59-4B94-B4C8-C009C7B2E7B8}"/>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61D11D1A-41CF-4500-83CA-BF2A656E7B46}"/>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267C425D-2DF8-429E-8DEA-E18DE9B61C23}"/>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483994D4-D5AB-4874-9BB3-051CD044B196}"/>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4E5D1D42-1FED-48B1-A845-0DEA009BB977}"/>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A5F22445-FC1F-46AF-9D73-968101F4E87E}"/>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CCA34151-B880-428E-8E3A-FA637A8A3762}"/>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113579F0-AE2C-481C-B7D8-424F261AAAD4}"/>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71D3D9F2-3084-4DAA-9304-FCE097802047}"/>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6D04A67B-12B4-4774-A7B5-7155014BB448}"/>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7EFAB7AA-8387-47BD-9F2F-6B9700072727}"/>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9A24935B-1FB7-4375-AF83-C5BD85804F51}"/>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5223053E-FC2B-4E7C-B3C3-96FA59FC9587}"/>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70FBDB31-4A77-49DD-AAB8-17EEA7262A3C}"/>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7477</xdr:rowOff>
    </xdr:from>
    <xdr:to>
      <xdr:col>85</xdr:col>
      <xdr:colOff>127000</xdr:colOff>
      <xdr:row>78</xdr:row>
      <xdr:rowOff>22417</xdr:rowOff>
    </xdr:to>
    <xdr:cxnSp macro="">
      <xdr:nvCxnSpPr>
        <xdr:cNvPr id="625" name="直線コネクタ 624">
          <a:extLst>
            <a:ext uri="{FF2B5EF4-FFF2-40B4-BE49-F238E27FC236}">
              <a16:creationId xmlns:a16="http://schemas.microsoft.com/office/drawing/2014/main" id="{63C16720-667B-409A-BB07-BFEA984C5A6A}"/>
            </a:ext>
          </a:extLst>
        </xdr:cNvPr>
        <xdr:cNvCxnSpPr/>
      </xdr:nvCxnSpPr>
      <xdr:spPr>
        <a:xfrm>
          <a:off x="15481300" y="13380577"/>
          <a:ext cx="838200" cy="1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BFD2961D-7CBF-4FB2-97DD-D9FA04E77AA3}"/>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98546A55-4061-4B56-8EEA-95976D800AAB}"/>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146233</xdr:rowOff>
    </xdr:from>
    <xdr:to>
      <xdr:col>81</xdr:col>
      <xdr:colOff>50800</xdr:colOff>
      <xdr:row>78</xdr:row>
      <xdr:rowOff>7477</xdr:rowOff>
    </xdr:to>
    <xdr:cxnSp macro="">
      <xdr:nvCxnSpPr>
        <xdr:cNvPr id="628" name="直線コネクタ 627">
          <a:extLst>
            <a:ext uri="{FF2B5EF4-FFF2-40B4-BE49-F238E27FC236}">
              <a16:creationId xmlns:a16="http://schemas.microsoft.com/office/drawing/2014/main" id="{CD0C751F-E79F-4B0B-BABE-42030F246705}"/>
            </a:ext>
          </a:extLst>
        </xdr:cNvPr>
        <xdr:cNvCxnSpPr/>
      </xdr:nvCxnSpPr>
      <xdr:spPr>
        <a:xfrm>
          <a:off x="14592300" y="13347883"/>
          <a:ext cx="889000" cy="3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6B520949-2791-4C11-A709-0D680D060AD8}"/>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id="{4474BDC0-67EE-4596-B95C-9E14105413C6}"/>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146233</xdr:rowOff>
    </xdr:from>
    <xdr:to>
      <xdr:col>76</xdr:col>
      <xdr:colOff>114300</xdr:colOff>
      <xdr:row>78</xdr:row>
      <xdr:rowOff>2792</xdr:rowOff>
    </xdr:to>
    <xdr:cxnSp macro="">
      <xdr:nvCxnSpPr>
        <xdr:cNvPr id="631" name="直線コネクタ 630">
          <a:extLst>
            <a:ext uri="{FF2B5EF4-FFF2-40B4-BE49-F238E27FC236}">
              <a16:creationId xmlns:a16="http://schemas.microsoft.com/office/drawing/2014/main" id="{879DEB4D-8491-4645-8E48-4B6AA2C12F87}"/>
            </a:ext>
          </a:extLst>
        </xdr:cNvPr>
        <xdr:cNvCxnSpPr/>
      </xdr:nvCxnSpPr>
      <xdr:spPr>
        <a:xfrm flipV="1">
          <a:off x="13703300" y="13347883"/>
          <a:ext cx="889000" cy="2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40B8D4EB-C8DD-459E-98D2-8C20DFD6991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a:extLst>
            <a:ext uri="{FF2B5EF4-FFF2-40B4-BE49-F238E27FC236}">
              <a16:creationId xmlns:a16="http://schemas.microsoft.com/office/drawing/2014/main" id="{5BC6DD39-F496-4967-8BDC-9F11D31A9477}"/>
            </a:ext>
          </a:extLst>
        </xdr:cNvPr>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2792</xdr:rowOff>
    </xdr:from>
    <xdr:to>
      <xdr:col>71</xdr:col>
      <xdr:colOff>177800</xdr:colOff>
      <xdr:row>78</xdr:row>
      <xdr:rowOff>25400</xdr:rowOff>
    </xdr:to>
    <xdr:cxnSp macro="">
      <xdr:nvCxnSpPr>
        <xdr:cNvPr id="634" name="直線コネクタ 633">
          <a:extLst>
            <a:ext uri="{FF2B5EF4-FFF2-40B4-BE49-F238E27FC236}">
              <a16:creationId xmlns:a16="http://schemas.microsoft.com/office/drawing/2014/main" id="{94A327AF-900D-4950-9EC6-B6CEF0620EB8}"/>
            </a:ext>
          </a:extLst>
        </xdr:cNvPr>
        <xdr:cNvCxnSpPr/>
      </xdr:nvCxnSpPr>
      <xdr:spPr>
        <a:xfrm flipV="1">
          <a:off x="12814300" y="13375892"/>
          <a:ext cx="889000" cy="2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4614AEBD-0564-49C8-9486-7B099F9B9D8F}"/>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a:extLst>
            <a:ext uri="{FF2B5EF4-FFF2-40B4-BE49-F238E27FC236}">
              <a16:creationId xmlns:a16="http://schemas.microsoft.com/office/drawing/2014/main" id="{C128C914-BCD6-47CF-8AEA-852129992D75}"/>
            </a:ext>
          </a:extLst>
        </xdr:cNvPr>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C92E144A-30EC-4249-93E8-61BB2A84BFA1}"/>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id="{61070925-D481-4D9C-94FC-2F93458EEF82}"/>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72006774-2662-49EC-A5C7-194C3D0FB9FF}"/>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3BBE9CC3-584F-45EB-968B-B0E39F0B6B93}"/>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C40384EE-5C7B-4578-B736-A03679634D58}"/>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68750CAB-F38C-48F2-96B9-7831283CCC7D}"/>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98CC01C0-685A-481D-9F03-2A5666C4E13D}"/>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143067</xdr:rowOff>
    </xdr:from>
    <xdr:to>
      <xdr:col>85</xdr:col>
      <xdr:colOff>177800</xdr:colOff>
      <xdr:row>78</xdr:row>
      <xdr:rowOff>73217</xdr:rowOff>
    </xdr:to>
    <xdr:sp macro="" textlink="">
      <xdr:nvSpPr>
        <xdr:cNvPr id="644" name="楕円 643">
          <a:extLst>
            <a:ext uri="{FF2B5EF4-FFF2-40B4-BE49-F238E27FC236}">
              <a16:creationId xmlns:a16="http://schemas.microsoft.com/office/drawing/2014/main" id="{252BC1B5-3F29-45F0-AAEC-247EA9B238CC}"/>
            </a:ext>
          </a:extLst>
        </xdr:cNvPr>
        <xdr:cNvSpPr/>
      </xdr:nvSpPr>
      <xdr:spPr>
        <a:xfrm>
          <a:off x="16268700" y="1334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378565" cy="259045"/>
    <xdr:sp macro="" textlink="">
      <xdr:nvSpPr>
        <xdr:cNvPr id="645" name="災害復旧費該当値テキスト">
          <a:extLst>
            <a:ext uri="{FF2B5EF4-FFF2-40B4-BE49-F238E27FC236}">
              <a16:creationId xmlns:a16="http://schemas.microsoft.com/office/drawing/2014/main" id="{81D9AAA4-069B-427E-B59B-9DF1A5A88778}"/>
            </a:ext>
          </a:extLst>
        </xdr:cNvPr>
        <xdr:cNvSpPr txBox="1"/>
      </xdr:nvSpPr>
      <xdr:spPr>
        <a:xfrm>
          <a:off x="16370300" y="13268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128127</xdr:rowOff>
    </xdr:from>
    <xdr:to>
      <xdr:col>81</xdr:col>
      <xdr:colOff>101600</xdr:colOff>
      <xdr:row>78</xdr:row>
      <xdr:rowOff>58277</xdr:rowOff>
    </xdr:to>
    <xdr:sp macro="" textlink="">
      <xdr:nvSpPr>
        <xdr:cNvPr id="646" name="楕円 645">
          <a:extLst>
            <a:ext uri="{FF2B5EF4-FFF2-40B4-BE49-F238E27FC236}">
              <a16:creationId xmlns:a16="http://schemas.microsoft.com/office/drawing/2014/main" id="{6C5DDB22-509D-4BA4-8424-EE89576EDAD3}"/>
            </a:ext>
          </a:extLst>
        </xdr:cNvPr>
        <xdr:cNvSpPr/>
      </xdr:nvSpPr>
      <xdr:spPr>
        <a:xfrm>
          <a:off x="15430500" y="1332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49404</xdr:rowOff>
    </xdr:from>
    <xdr:ext cx="469744" cy="259045"/>
    <xdr:sp macro="" textlink="">
      <xdr:nvSpPr>
        <xdr:cNvPr id="647" name="テキスト ボックス 646">
          <a:extLst>
            <a:ext uri="{FF2B5EF4-FFF2-40B4-BE49-F238E27FC236}">
              <a16:creationId xmlns:a16="http://schemas.microsoft.com/office/drawing/2014/main" id="{92D8203E-28EA-4F11-BF31-77EEF4792720}"/>
            </a:ext>
          </a:extLst>
        </xdr:cNvPr>
        <xdr:cNvSpPr txBox="1"/>
      </xdr:nvSpPr>
      <xdr:spPr>
        <a:xfrm>
          <a:off x="15246428" y="1342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95433</xdr:rowOff>
    </xdr:from>
    <xdr:to>
      <xdr:col>76</xdr:col>
      <xdr:colOff>165100</xdr:colOff>
      <xdr:row>78</xdr:row>
      <xdr:rowOff>25583</xdr:rowOff>
    </xdr:to>
    <xdr:sp macro="" textlink="">
      <xdr:nvSpPr>
        <xdr:cNvPr id="648" name="楕円 647">
          <a:extLst>
            <a:ext uri="{FF2B5EF4-FFF2-40B4-BE49-F238E27FC236}">
              <a16:creationId xmlns:a16="http://schemas.microsoft.com/office/drawing/2014/main" id="{DEE64C56-F4A5-4A15-BC5E-606A914E656D}"/>
            </a:ext>
          </a:extLst>
        </xdr:cNvPr>
        <xdr:cNvSpPr/>
      </xdr:nvSpPr>
      <xdr:spPr>
        <a:xfrm>
          <a:off x="14541500" y="1329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16710</xdr:rowOff>
    </xdr:from>
    <xdr:ext cx="469744" cy="259045"/>
    <xdr:sp macro="" textlink="">
      <xdr:nvSpPr>
        <xdr:cNvPr id="649" name="テキスト ボックス 648">
          <a:extLst>
            <a:ext uri="{FF2B5EF4-FFF2-40B4-BE49-F238E27FC236}">
              <a16:creationId xmlns:a16="http://schemas.microsoft.com/office/drawing/2014/main" id="{97462C00-246C-421D-8660-90EC7606497D}"/>
            </a:ext>
          </a:extLst>
        </xdr:cNvPr>
        <xdr:cNvSpPr txBox="1"/>
      </xdr:nvSpPr>
      <xdr:spPr>
        <a:xfrm>
          <a:off x="14357428" y="1338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123442</xdr:rowOff>
    </xdr:from>
    <xdr:to>
      <xdr:col>72</xdr:col>
      <xdr:colOff>38100</xdr:colOff>
      <xdr:row>78</xdr:row>
      <xdr:rowOff>53592</xdr:rowOff>
    </xdr:to>
    <xdr:sp macro="" textlink="">
      <xdr:nvSpPr>
        <xdr:cNvPr id="650" name="楕円 649">
          <a:extLst>
            <a:ext uri="{FF2B5EF4-FFF2-40B4-BE49-F238E27FC236}">
              <a16:creationId xmlns:a16="http://schemas.microsoft.com/office/drawing/2014/main" id="{C5A945DF-265E-4901-ACBE-7AD35DD6A518}"/>
            </a:ext>
          </a:extLst>
        </xdr:cNvPr>
        <xdr:cNvSpPr/>
      </xdr:nvSpPr>
      <xdr:spPr>
        <a:xfrm>
          <a:off x="13652500" y="13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44719</xdr:rowOff>
    </xdr:from>
    <xdr:ext cx="469744" cy="259045"/>
    <xdr:sp macro="" textlink="">
      <xdr:nvSpPr>
        <xdr:cNvPr id="651" name="テキスト ボックス 650">
          <a:extLst>
            <a:ext uri="{FF2B5EF4-FFF2-40B4-BE49-F238E27FC236}">
              <a16:creationId xmlns:a16="http://schemas.microsoft.com/office/drawing/2014/main" id="{9908C6CF-37E4-4101-A33E-BB2EB14BE507}"/>
            </a:ext>
          </a:extLst>
        </xdr:cNvPr>
        <xdr:cNvSpPr txBox="1"/>
      </xdr:nvSpPr>
      <xdr:spPr>
        <a:xfrm>
          <a:off x="13468428" y="13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2" name="楕円 651">
          <a:extLst>
            <a:ext uri="{FF2B5EF4-FFF2-40B4-BE49-F238E27FC236}">
              <a16:creationId xmlns:a16="http://schemas.microsoft.com/office/drawing/2014/main" id="{01D0E5DE-1C15-4E5E-9323-6137419B03A4}"/>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3" name="テキスト ボックス 652">
          <a:extLst>
            <a:ext uri="{FF2B5EF4-FFF2-40B4-BE49-F238E27FC236}">
              <a16:creationId xmlns:a16="http://schemas.microsoft.com/office/drawing/2014/main" id="{A6F66E55-ACB5-48EE-B746-06F177A4B1C3}"/>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F9CD1AE9-35FE-406F-9129-2F426A21A266}"/>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7483EFB1-E659-4CA2-801B-76E442FA7756}"/>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E4627B94-82A8-4481-B0E9-92EA5456688A}"/>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56A3B45F-A4B9-4645-B823-02EE4BDE4DC3}"/>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8630625F-7C3F-45F0-BC61-05422A622323}"/>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66DD2E92-3F59-41C1-B2A9-375EBD00A714}"/>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60B25486-3C17-471A-8CE6-829B2FCD7464}"/>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5BD37D00-11B2-4529-B732-43577A9DC4FA}"/>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150F7920-F55C-465B-BF57-3F498FE4A264}"/>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589B0C58-A451-439B-8219-2CB9133E6C53}"/>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4B37E8B5-3D7D-4BAE-8359-59E84F98648C}"/>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1752255E-13D5-4898-B041-E5EB66BB2B08}"/>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3AA9174E-B2C1-47DE-9803-A458D43A86CC}"/>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B36443BE-599B-45D0-B9A5-E3D3724B43AE}"/>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142ACF18-787C-4531-82C3-5A0240613CE2}"/>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585AD573-70E0-4EFD-B3C0-E6936438270A}"/>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A60F974-DFF0-4863-ADF3-86A01D71E2CE}"/>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1DA6FAF2-79E6-412F-81C1-8837CAB84B02}"/>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B6492B92-7973-4B94-99EB-EF8E6281C529}"/>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C766364C-98BB-4671-94B8-AB489CDB9926}"/>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E9B5B4A-95A2-41DE-A043-F5A07B857984}"/>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EA3FC791-DDF1-4757-9D39-E14A19104D37}"/>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3E717029-7B5F-404E-A5C2-B1FF06F1A4D6}"/>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5336749B-F32A-4F6A-AFC3-4F743493FBA4}"/>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A44E4A31-0404-4609-9096-0052C95FF64C}"/>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917C31A2-DFCF-4FEF-A375-28A6147B312C}"/>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A868E348-4527-4709-884A-4C87B3C1D328}"/>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8A84F086-4659-4D07-931F-B01A4950D0CD}"/>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4A9A9027-E631-47D1-890F-A0635FE97D8A}"/>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55099583-BB89-4EE5-940A-6FE6243FC09A}"/>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130952</xdr:rowOff>
    </xdr:from>
    <xdr:to>
      <xdr:col>85</xdr:col>
      <xdr:colOff>127000</xdr:colOff>
      <xdr:row>98</xdr:row>
      <xdr:rowOff>134060</xdr:rowOff>
    </xdr:to>
    <xdr:cxnSp macro="">
      <xdr:nvCxnSpPr>
        <xdr:cNvPr id="684" name="直線コネクタ 683">
          <a:extLst>
            <a:ext uri="{FF2B5EF4-FFF2-40B4-BE49-F238E27FC236}">
              <a16:creationId xmlns:a16="http://schemas.microsoft.com/office/drawing/2014/main" id="{CFF58D79-138E-4BD8-953D-D57F57AB9550}"/>
            </a:ext>
          </a:extLst>
        </xdr:cNvPr>
        <xdr:cNvCxnSpPr/>
      </xdr:nvCxnSpPr>
      <xdr:spPr>
        <a:xfrm flipV="1">
          <a:off x="15481300" y="16933052"/>
          <a:ext cx="8382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id="{5797434F-04FC-446F-AE76-AB0F328D6180}"/>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F01BFDD0-BB0C-41D5-8E49-C2A57E0EF233}"/>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134060</xdr:rowOff>
    </xdr:from>
    <xdr:to>
      <xdr:col>81</xdr:col>
      <xdr:colOff>50800</xdr:colOff>
      <xdr:row>98</xdr:row>
      <xdr:rowOff>135634</xdr:rowOff>
    </xdr:to>
    <xdr:cxnSp macro="">
      <xdr:nvCxnSpPr>
        <xdr:cNvPr id="687" name="直線コネクタ 686">
          <a:extLst>
            <a:ext uri="{FF2B5EF4-FFF2-40B4-BE49-F238E27FC236}">
              <a16:creationId xmlns:a16="http://schemas.microsoft.com/office/drawing/2014/main" id="{F6C96E0C-E899-4A32-A0F6-97D511E2ADF0}"/>
            </a:ext>
          </a:extLst>
        </xdr:cNvPr>
        <xdr:cNvCxnSpPr/>
      </xdr:nvCxnSpPr>
      <xdr:spPr>
        <a:xfrm flipV="1">
          <a:off x="14592300" y="16936160"/>
          <a:ext cx="889000" cy="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956F350D-5F8F-4FE9-B0C5-57361315772C}"/>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a:extLst>
            <a:ext uri="{FF2B5EF4-FFF2-40B4-BE49-F238E27FC236}">
              <a16:creationId xmlns:a16="http://schemas.microsoft.com/office/drawing/2014/main" id="{FDE4B236-9AE4-4548-B087-8FDADACD8003}"/>
            </a:ext>
          </a:extLst>
        </xdr:cNvPr>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135634</xdr:rowOff>
    </xdr:from>
    <xdr:to>
      <xdr:col>76</xdr:col>
      <xdr:colOff>114300</xdr:colOff>
      <xdr:row>98</xdr:row>
      <xdr:rowOff>139060</xdr:rowOff>
    </xdr:to>
    <xdr:cxnSp macro="">
      <xdr:nvCxnSpPr>
        <xdr:cNvPr id="690" name="直線コネクタ 689">
          <a:extLst>
            <a:ext uri="{FF2B5EF4-FFF2-40B4-BE49-F238E27FC236}">
              <a16:creationId xmlns:a16="http://schemas.microsoft.com/office/drawing/2014/main" id="{EF95C06F-749A-4364-930E-3B876229D28F}"/>
            </a:ext>
          </a:extLst>
        </xdr:cNvPr>
        <xdr:cNvCxnSpPr/>
      </xdr:nvCxnSpPr>
      <xdr:spPr>
        <a:xfrm flipV="1">
          <a:off x="13703300" y="16937734"/>
          <a:ext cx="889000" cy="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74E1E7F7-ACCB-4E7A-8AFD-1D1CACABF192}"/>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a:extLst>
            <a:ext uri="{FF2B5EF4-FFF2-40B4-BE49-F238E27FC236}">
              <a16:creationId xmlns:a16="http://schemas.microsoft.com/office/drawing/2014/main" id="{53A563AB-0C54-4155-9F1F-164B8905E745}"/>
            </a:ext>
          </a:extLst>
        </xdr:cNvPr>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139060</xdr:rowOff>
    </xdr:from>
    <xdr:to>
      <xdr:col>71</xdr:col>
      <xdr:colOff>177800</xdr:colOff>
      <xdr:row>98</xdr:row>
      <xdr:rowOff>145937</xdr:rowOff>
    </xdr:to>
    <xdr:cxnSp macro="">
      <xdr:nvCxnSpPr>
        <xdr:cNvPr id="693" name="直線コネクタ 692">
          <a:extLst>
            <a:ext uri="{FF2B5EF4-FFF2-40B4-BE49-F238E27FC236}">
              <a16:creationId xmlns:a16="http://schemas.microsoft.com/office/drawing/2014/main" id="{EA0B2EC3-68A2-4B77-80B4-BF5A2644BF8B}"/>
            </a:ext>
          </a:extLst>
        </xdr:cNvPr>
        <xdr:cNvCxnSpPr/>
      </xdr:nvCxnSpPr>
      <xdr:spPr>
        <a:xfrm flipV="1">
          <a:off x="12814300" y="16941160"/>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1D513533-5136-4C41-9FBF-B4587BE3D6C3}"/>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a:extLst>
            <a:ext uri="{FF2B5EF4-FFF2-40B4-BE49-F238E27FC236}">
              <a16:creationId xmlns:a16="http://schemas.microsoft.com/office/drawing/2014/main" id="{96FA07A6-8341-4615-B27D-B674CF479905}"/>
            </a:ext>
          </a:extLst>
        </xdr:cNvPr>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3ED1E3B8-3AD0-4AD0-BE87-0C5F4F9C6166}"/>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a:extLst>
            <a:ext uri="{FF2B5EF4-FFF2-40B4-BE49-F238E27FC236}">
              <a16:creationId xmlns:a16="http://schemas.microsoft.com/office/drawing/2014/main" id="{3863A71E-FAC2-4169-B769-BC9F5D8F1E4C}"/>
            </a:ext>
          </a:extLst>
        </xdr:cNvPr>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B969554B-CC01-47A6-B594-38CEF4058BC4}"/>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5EE4BAE4-4EB8-4744-AAC2-274C05AC8404}"/>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A6BE3F69-05EB-49D8-A4D0-008E1036ACF3}"/>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2A07692A-BF8B-43E0-BF43-71BB71DB28EB}"/>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443AAFFC-2E57-4647-B75C-EC52D63204FA}"/>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80152</xdr:rowOff>
    </xdr:from>
    <xdr:to>
      <xdr:col>85</xdr:col>
      <xdr:colOff>177800</xdr:colOff>
      <xdr:row>99</xdr:row>
      <xdr:rowOff>10302</xdr:rowOff>
    </xdr:to>
    <xdr:sp macro="" textlink="">
      <xdr:nvSpPr>
        <xdr:cNvPr id="703" name="楕円 702">
          <a:extLst>
            <a:ext uri="{FF2B5EF4-FFF2-40B4-BE49-F238E27FC236}">
              <a16:creationId xmlns:a16="http://schemas.microsoft.com/office/drawing/2014/main" id="{7FA2E3D6-6CE5-4645-AF86-1D7716305EA4}"/>
            </a:ext>
          </a:extLst>
        </xdr:cNvPr>
        <xdr:cNvSpPr/>
      </xdr:nvSpPr>
      <xdr:spPr>
        <a:xfrm>
          <a:off x="16268700" y="1688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166529</xdr:rowOff>
    </xdr:from>
    <xdr:ext cx="534377" cy="259045"/>
    <xdr:sp macro="" textlink="">
      <xdr:nvSpPr>
        <xdr:cNvPr id="704" name="公債費該当値テキスト">
          <a:extLst>
            <a:ext uri="{FF2B5EF4-FFF2-40B4-BE49-F238E27FC236}">
              <a16:creationId xmlns:a16="http://schemas.microsoft.com/office/drawing/2014/main" id="{EF871F8F-1C1F-4D1C-94C8-55B84241E422}"/>
            </a:ext>
          </a:extLst>
        </xdr:cNvPr>
        <xdr:cNvSpPr txBox="1"/>
      </xdr:nvSpPr>
      <xdr:spPr>
        <a:xfrm>
          <a:off x="16370300" y="1679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83260</xdr:rowOff>
    </xdr:from>
    <xdr:to>
      <xdr:col>81</xdr:col>
      <xdr:colOff>101600</xdr:colOff>
      <xdr:row>99</xdr:row>
      <xdr:rowOff>13410</xdr:rowOff>
    </xdr:to>
    <xdr:sp macro="" textlink="">
      <xdr:nvSpPr>
        <xdr:cNvPr id="705" name="楕円 704">
          <a:extLst>
            <a:ext uri="{FF2B5EF4-FFF2-40B4-BE49-F238E27FC236}">
              <a16:creationId xmlns:a16="http://schemas.microsoft.com/office/drawing/2014/main" id="{2BCBB4B6-7A61-4D22-82B4-70A2DE32D653}"/>
            </a:ext>
          </a:extLst>
        </xdr:cNvPr>
        <xdr:cNvSpPr/>
      </xdr:nvSpPr>
      <xdr:spPr>
        <a:xfrm>
          <a:off x="15430500" y="1688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4537</xdr:rowOff>
    </xdr:from>
    <xdr:ext cx="534377" cy="259045"/>
    <xdr:sp macro="" textlink="">
      <xdr:nvSpPr>
        <xdr:cNvPr id="706" name="テキスト ボックス 705">
          <a:extLst>
            <a:ext uri="{FF2B5EF4-FFF2-40B4-BE49-F238E27FC236}">
              <a16:creationId xmlns:a16="http://schemas.microsoft.com/office/drawing/2014/main" id="{326A8F82-B755-4DC0-A1AA-2FA189958E44}"/>
            </a:ext>
          </a:extLst>
        </xdr:cNvPr>
        <xdr:cNvSpPr txBox="1"/>
      </xdr:nvSpPr>
      <xdr:spPr>
        <a:xfrm>
          <a:off x="15214111" y="1697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84834</xdr:rowOff>
    </xdr:from>
    <xdr:to>
      <xdr:col>76</xdr:col>
      <xdr:colOff>165100</xdr:colOff>
      <xdr:row>99</xdr:row>
      <xdr:rowOff>14984</xdr:rowOff>
    </xdr:to>
    <xdr:sp macro="" textlink="">
      <xdr:nvSpPr>
        <xdr:cNvPr id="707" name="楕円 706">
          <a:extLst>
            <a:ext uri="{FF2B5EF4-FFF2-40B4-BE49-F238E27FC236}">
              <a16:creationId xmlns:a16="http://schemas.microsoft.com/office/drawing/2014/main" id="{FE74ECEE-D8FE-4000-BD13-BE3F1FA905C0}"/>
            </a:ext>
          </a:extLst>
        </xdr:cNvPr>
        <xdr:cNvSpPr/>
      </xdr:nvSpPr>
      <xdr:spPr>
        <a:xfrm>
          <a:off x="14541500" y="1688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6111</xdr:rowOff>
    </xdr:from>
    <xdr:ext cx="534377" cy="259045"/>
    <xdr:sp macro="" textlink="">
      <xdr:nvSpPr>
        <xdr:cNvPr id="708" name="テキスト ボックス 707">
          <a:extLst>
            <a:ext uri="{FF2B5EF4-FFF2-40B4-BE49-F238E27FC236}">
              <a16:creationId xmlns:a16="http://schemas.microsoft.com/office/drawing/2014/main" id="{5442343F-7B2A-46CD-8A7A-F3660D618930}"/>
            </a:ext>
          </a:extLst>
        </xdr:cNvPr>
        <xdr:cNvSpPr txBox="1"/>
      </xdr:nvSpPr>
      <xdr:spPr>
        <a:xfrm>
          <a:off x="14325111"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88260</xdr:rowOff>
    </xdr:from>
    <xdr:to>
      <xdr:col>72</xdr:col>
      <xdr:colOff>38100</xdr:colOff>
      <xdr:row>99</xdr:row>
      <xdr:rowOff>18410</xdr:rowOff>
    </xdr:to>
    <xdr:sp macro="" textlink="">
      <xdr:nvSpPr>
        <xdr:cNvPr id="709" name="楕円 708">
          <a:extLst>
            <a:ext uri="{FF2B5EF4-FFF2-40B4-BE49-F238E27FC236}">
              <a16:creationId xmlns:a16="http://schemas.microsoft.com/office/drawing/2014/main" id="{0E8A1CE5-5D4D-4406-AD64-BE6B12AA9CEF}"/>
            </a:ext>
          </a:extLst>
        </xdr:cNvPr>
        <xdr:cNvSpPr/>
      </xdr:nvSpPr>
      <xdr:spPr>
        <a:xfrm>
          <a:off x="13652500" y="168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9537</xdr:rowOff>
    </xdr:from>
    <xdr:ext cx="534377" cy="259045"/>
    <xdr:sp macro="" textlink="">
      <xdr:nvSpPr>
        <xdr:cNvPr id="710" name="テキスト ボックス 709">
          <a:extLst>
            <a:ext uri="{FF2B5EF4-FFF2-40B4-BE49-F238E27FC236}">
              <a16:creationId xmlns:a16="http://schemas.microsoft.com/office/drawing/2014/main" id="{9889BD9A-7FC1-478D-A5E7-E08D68F21FAE}"/>
            </a:ext>
          </a:extLst>
        </xdr:cNvPr>
        <xdr:cNvSpPr txBox="1"/>
      </xdr:nvSpPr>
      <xdr:spPr>
        <a:xfrm>
          <a:off x="13436111" y="1698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95137</xdr:rowOff>
    </xdr:from>
    <xdr:to>
      <xdr:col>67</xdr:col>
      <xdr:colOff>101600</xdr:colOff>
      <xdr:row>99</xdr:row>
      <xdr:rowOff>25287</xdr:rowOff>
    </xdr:to>
    <xdr:sp macro="" textlink="">
      <xdr:nvSpPr>
        <xdr:cNvPr id="711" name="楕円 710">
          <a:extLst>
            <a:ext uri="{FF2B5EF4-FFF2-40B4-BE49-F238E27FC236}">
              <a16:creationId xmlns:a16="http://schemas.microsoft.com/office/drawing/2014/main" id="{9D2D092C-3B99-4EE1-976D-1A098FBE0004}"/>
            </a:ext>
          </a:extLst>
        </xdr:cNvPr>
        <xdr:cNvSpPr/>
      </xdr:nvSpPr>
      <xdr:spPr>
        <a:xfrm>
          <a:off x="12763500" y="1689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16414</xdr:rowOff>
    </xdr:from>
    <xdr:ext cx="534377" cy="259045"/>
    <xdr:sp macro="" textlink="">
      <xdr:nvSpPr>
        <xdr:cNvPr id="712" name="テキスト ボックス 711">
          <a:extLst>
            <a:ext uri="{FF2B5EF4-FFF2-40B4-BE49-F238E27FC236}">
              <a16:creationId xmlns:a16="http://schemas.microsoft.com/office/drawing/2014/main" id="{632BB089-8E85-425B-8A74-0D62D94AB3DA}"/>
            </a:ext>
          </a:extLst>
        </xdr:cNvPr>
        <xdr:cNvSpPr txBox="1"/>
      </xdr:nvSpPr>
      <xdr:spPr>
        <a:xfrm>
          <a:off x="12547111" y="1698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179A2351-E37A-4389-9CCC-08B9190A084C}"/>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D7B90591-EF0B-4D65-9753-AD057D66B955}"/>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3A2939DE-D9F0-43DB-A93B-F59C83EEDC13}"/>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A31916EB-32DA-45CA-BD41-238FA6477A25}"/>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26F28F2-6380-4D66-8D86-AB9E04F7EA6E}"/>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CE353561-A8F5-4E97-9D55-D11EE752FDBE}"/>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74E6EE71-D21B-43A9-A10D-EA7A5D4790D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EF5DCCFB-5610-4B8D-B20B-9DAFB75BEB8B}"/>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80316CCE-85C3-452B-89D1-241340C04515}"/>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826AE5E6-96F9-4374-8DD3-86C9CEDEF444}"/>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1ACFBF3F-286B-407C-9AEA-A2103C89CD06}"/>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DF11D6EB-A2BC-4C54-BEC7-10DA8CE84C6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847B18E-D102-475F-B77F-D5A70D147FFC}"/>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D535FF00-6237-4F74-A25A-4DAE565F2129}"/>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2FC44FA9-28F0-4826-BA24-77D7444FC6CA}"/>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740E1199-B67C-4D29-869D-1069DF9CA28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47F35732-76FA-4D85-AB3A-402D49261323}"/>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257ECF02-A46C-435F-9055-A8B0B17C2891}"/>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77685DC3-B7A4-48A7-A8FC-A540E7C60C57}"/>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D59F360D-1271-4BB1-B0D2-EA327CAF2C92}"/>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DE48C4F2-ABD4-4391-A266-D1054E43A733}"/>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82B2F9BE-00B4-4540-9EC0-8CB6880EAC17}"/>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63FE91D-01FF-42BA-B008-0D0EA22F2C72}"/>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EFC708BD-17BE-4824-B1BE-97A47DF6E83C}"/>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D7393469-1D38-4DF4-A332-8446E0442823}"/>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9B78F513-96B8-4336-A49B-D541CD79EAFF}"/>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6E655414-034B-45A1-9B98-BD1A3FC87A17}"/>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57D1761A-197E-4BE0-88AF-EE223BCC6E66}"/>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8B9AB548-8712-42D2-BF5D-BA1068E3873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851831B2-42B9-4D82-ACC8-34F9AC2A08AF}"/>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79937033-C6B2-415D-823C-7D4B37330D7F}"/>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42BF4DBB-06FD-4FC3-A954-75F492E9A5E5}"/>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8DD81449-690F-407A-BC89-15098A3152DB}"/>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EB389C95-7ABC-42BE-8E0C-9F944A81BCB9}"/>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D0B95B64-5518-4ADB-AB15-FAD010D7B88D}"/>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2B806D21-0467-42DA-8A0B-7634241C348C}"/>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15AAA3CF-FCDE-49DD-9B88-B902144EE5F2}"/>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F855BFC7-CAB3-494E-92C5-36BD8E9F97D5}"/>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BDC70094-68BB-40B8-B86F-199CB2967566}"/>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66F06265-BE91-487B-85FD-588904A7114E}"/>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918A1BCB-9D3A-4935-8F18-C76D0A40E2EB}"/>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3EA0B4A6-35A0-451A-A0C5-E225E059BE2A}"/>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187981A6-ECA5-4570-B5EF-0347F4F3F8D8}"/>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5414BFDE-23B5-4CFC-A3B3-FF281C62BB0B}"/>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78FB7E4-E11B-44AB-AA4C-B397EDE57F5E}"/>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BC07877B-5D08-4DF6-A366-54B6DB51541D}"/>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72E8233C-4ED8-4717-92DD-2E151F2656BF}"/>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EFDE4AFD-C6B6-4758-AE3B-3F5E0985D7B8}"/>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F6D132EF-2970-4945-9749-2CD42F812C01}"/>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355DF561-1602-49CD-A44B-50E95A7A2C74}"/>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3B793892-4F0A-4BBD-A493-1E4E449103B1}"/>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D298E156-82C5-4312-A7B0-08BE1C3DD99F}"/>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FDC93FF-B872-4909-9FC7-FFE25829AD9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6ACAE8F4-3C15-43E9-9B65-F1B90616EA34}"/>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41CD734B-C644-4A2D-8708-F3DE60A83F7A}"/>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776C8F4-1F84-478C-8B13-1B10C2A20CAB}"/>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9FEF0A37-A838-4015-8D9E-4F315C108887}"/>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DF7C8C22-E9BF-417E-92FA-942F30AB36F2}"/>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2048C96-EFC3-4E6A-A393-1EEB0956A224}"/>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C2B062F0-A0B2-4FAF-94D9-AB30CA4613DA}"/>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9628E829-584A-49DC-9D70-1F531BB494D7}"/>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4A30A410-1FBB-4E28-9556-214A1A408A6B}"/>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80F396F-56E8-4C43-BA30-10F794723694}"/>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19747851-D69C-4401-83DA-21D9BE2C450C}"/>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54F00062-E7A2-4B20-A647-00C436027A13}"/>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17430DFB-9315-4A55-B12E-E8E317EA9644}"/>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F7FF4DC6-F253-4BC1-AD49-B3B9E13FEF6A}"/>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3047266A-073F-4BE1-A733-A9A84F431BAE}"/>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6F7216C0-0171-4274-823F-C4BF676E4FC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435630F9-3F6E-42E6-AD52-240C1F2E6B7B}"/>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4D1B5A3B-6633-40EF-B3F6-95E94221C633}"/>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487711DC-9D93-419D-96D5-0B3376BCA68F}"/>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7C7201E1-5B42-434D-AC66-3A11B5AEC5EA}"/>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62377DA6-6E50-4596-A99C-1CB8CA1507E4}"/>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70BA832B-579B-4219-B820-3492F065C035}"/>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2814DF6E-A659-492A-A640-56913B4F3726}"/>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341D927B-8B61-4932-9D16-1E787F3BDCE5}"/>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3A392E04-EA99-4A0C-9568-82D8DE457F03}"/>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533500EC-B1DF-4278-A3BE-5CB31746361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DD31A7E4-827A-401A-A183-CAD64763AC8F}"/>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47C87AB0-D39A-4032-A52E-EBF112C87F06}"/>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BB886294-231B-4658-9C08-E3BAE5CBCD6E}"/>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5693C9B7-5EBA-473F-BC4B-8FD58A64F537}"/>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9FD31861-9D36-4449-919A-E2FAB0B61A51}"/>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7F8EDF50-2512-4329-83A7-F525C9CFDEBF}"/>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9D5AA1B6-0300-444A-893D-F48BB1B83DD3}"/>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19CBA26E-E854-4CD3-80F8-BD4269ABF0D2}"/>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A87382AF-C913-48B0-91F7-D1355071B8D4}"/>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6A0EE145-204B-49E9-817E-E9C45AB5C9B7}"/>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72A82758-ADAB-4BE6-8ECE-E7519A590217}"/>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F9E03A6B-6501-4C76-9D01-46915ED566BE}"/>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93E57AB0-0267-4022-A98F-259A21EC317F}"/>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CEA788BC-EDC1-4BE3-9431-60F8A41A7ACC}"/>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10BE3504-4A9D-4D69-8846-4078B420AFFE}"/>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8E03B6EB-94E6-4EBE-BB7F-C2613E05ED4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FA3551C3-B760-476B-BE2F-D63E801A443E}"/>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EA5DCB15-8C77-405A-B850-498F0D6A0D4A}"/>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61CF2179-D14F-49B9-B2F6-326BE9144801}"/>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8B5D37B-5695-47C2-8069-A7E84F01890B}"/>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ECFD2428-D5F9-4B0A-940F-68A88D50DC1D}"/>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5CF18714-DFA7-4CCC-A08C-B7668C1BA3A8}"/>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ACA86BA4-569F-4967-92EE-1BBF180CA63A}"/>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D06DDAEA-EE9E-44BB-A9AD-6100B59B3ACB}"/>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E5EF9FB7-5E43-4B4D-871D-4CC9AA315035}"/>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CBDB622A-DDF2-432F-944B-0A663CE824B4}"/>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D575162E-716C-4AEC-B52D-952CE6B359C8}"/>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32D80176-588E-4EE0-9825-5E6601D8C7EE}"/>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57E69E47-AEDD-42EC-B16B-8B079516E74F}"/>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1B0E1A0D-E2FB-4207-AC9D-4E8702050EB8}"/>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38648A1C-4802-4C2E-B016-4AB94DBD1E14}"/>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61BC225B-DF34-471E-9D5E-76915E0B8ADC}"/>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F692DAD0-88F9-4E20-B0EF-626AFA8F18FC}"/>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AEDB898A-7F8B-4CC6-86E1-F01BD24C9489}"/>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96FF5DAF-50C5-4489-BF8A-6579C2550A4E}"/>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59B0B68B-D226-4575-9001-0EFB77E0B68D}"/>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特別定額給付金給付事業を実施している影響により、前年度との比較では大幅な減少となった。民生費は、住民税非課税世帯等臨時特別給付金事業や子育て世帯臨時特別給付金給付事業などの国事業の実施により、前年度と比べ大きく増加しているが、類似団体も同様の事業を実施していることから類似団体内平均値も同様の上り幅となっている。衛生費は、新型コロナウイルスワクチン接種事業が本格始動したことにより大きく増加しているが、こちらについても類似団体内平均値では同様の傾向を示している。労働費は、若者定着支援基金出捐金などの減少により微減している。農林水産業費は、新型コロナウイルス感染症まん延による経済対策支援に係る事業費は前年度とほぼ同額となったものの、産地生産基盤パワーアップ事業費補助金の支出額が増加したことにより、全体としても増加している。商工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年度に経済対策事業を大々的に行ったことや、エコロジーガーデン旧第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蚕室耐震補強改修工事を行ったことで、前年度との比較では減少している。土木費は、前年度以上に豪雪となったことに伴い道路の除排雪に係る経費が増加し、また、道路橋りょう長寿命化事業、金沢地区外流雪溝用水導入事業に多額の支出が伴ったことから、前年度と比べ増加している。教育費は、明倫学園建設事業におい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年度繰越明許予算執行分（校舎棟建設）と令和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年度現年予算執行分（体育館棟建設）が令和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年度に重なったことで多額の支出が伴い、類似団体内順位で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C619889B-8B7C-4D91-B29A-4C260FD684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7A5F4108-4FE3-4E88-8AF9-7B9DDF0E185B}"/>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87009CE4-A46D-4A61-B14B-BDA68760DC34}"/>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7B4C9252-EF92-42B8-BD7B-7886D1889D1D}"/>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F41C6BB7-1128-4D56-98DB-178A36A9B9C2}"/>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C01B238B-6B29-4BB9-8E62-5B8A8B3E44BB}"/>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8696DF36-47BA-4404-B91A-73FA700CDF9A}"/>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F5A55117-B668-4AEF-BDD3-23B4C5D0B801}"/>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A5C92694-6F5B-45CD-8682-CBEF256F1B6C}"/>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7DE3A3F4-F6F1-428A-BDAF-1A229F382673}"/>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E73D08E7-73E5-4354-AECD-427D68EF0E95}"/>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AAE05AA-9D2B-40FD-878F-0B5DDACD4D6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C9C72CB0-38AE-455A-A37D-0FCDF8B8173A}"/>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年度では新型コロナウイルス感染症に関連する各種事業を実施したことで財政調整基金は大幅に減少し、この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年の実質単年度収支は連続で赤字となったものの、令和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年度に剰余金処分を行っていることから、令和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財政調整基金残高は前年度より増加させることができた。しかし、今後も大規模な公共施設整備に伴い、基金に依存した財政運営が見込まれることから実質単年度収支は低下していくことが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1FCB8F7F-18B3-4204-8AE7-5A88439265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E591FF87-758E-4207-89D6-91175F10933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FB54A329-289D-4B0A-98DB-04EAF9065D71}"/>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4B6F4A50-21D5-4680-B08D-3089863D7D2F}"/>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D1BBA8D4-D620-473B-9593-BBF0E9C0F8F9}"/>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8C24B7FF-0176-4F23-8BC2-1E44D11D1342}"/>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30FD1A17-B339-4739-93F6-EB4B1C4CD571}"/>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9F31020-88BD-4516-AFDD-5B541D171B1E}"/>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96C2EBF-E64E-4B15-849C-ABC6B0138BC4}"/>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全ての会計で実質収支は黒字となっている。</a:t>
          </a:r>
        </a:p>
        <a:p>
          <a:r>
            <a:rPr kumimoji="1" lang="ja-JP" altLang="en-US" sz="1400">
              <a:latin typeface="ＭＳ ゴシック" pitchFamily="49" charset="-128"/>
              <a:ea typeface="ＭＳ ゴシック" pitchFamily="49" charset="-128"/>
            </a:rPr>
            <a:t>これは、一般会計と同様、各会計において経常経費の削減、定員の適正化による人件費の抑制など経営の効率化を行い、各保険料や使用料の徴収強化など収入確保に努めてきた結果が表れている。また、水道事業では費用負担の公平性の観点から料金体制を用途別から口径別に変更し、結果的に収入の増加につながっている。しかし、下水道事業会計など、会計によっては法令等に示される基準以上の一般会計繰入金によって黒字化がなされている会計もある。下水道事業会計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年度より地方公営企業法適用の公営企業会計に移行したが、今後はより一層の経営の効率化、経常経費の削減により、経営基盤の強化や財政マネジメントの向上等に取り組んでいく必要がある。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40938DC2-2777-4D96-8121-EF215EEAE408}"/>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868685CA-6C6C-43A1-A304-2389378B2562}"/>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7AB357EA-A227-4367-9643-426DE0EC58F3}"/>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E6C93E8C-9192-4F02-B438-9FB460A427F4}"/>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C98E1BAD-5C0D-48DC-A00E-C6CCF1280D41}"/>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614D447F-2219-4C1B-A08D-EC7240389B24}"/>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ADADC7D4-DF53-4691-9DE9-EC1116482431}"/>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173ECCA4-7964-4271-B412-33C7BF56019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946A5F6E-110A-4603-AB44-2D5C7CBEFB66}"/>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FAA1838A-EA58-4C8A-BDF9-04CB1F857E85}"/>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00.1\a&#36001;&#25919;&#35506;\05%20&#36001;&#25919;&#36939;&#21942;&#23460;\3.&#27770;&#31639;&#12501;&#12449;&#12452;&#12523;\&#27770;&#31639;&#21508;&#31278;&#36039;&#26009;&#12501;&#12449;&#12452;&#12523;\4.&#36001;&#25919;&#29366;&#27841;&#36039;&#26009;&#38598;\R03\07&#36861;&#21152;&#20998;\&#26412;&#25552;&#20986;\R03_05shinj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43674</v>
          </cell>
          <cell r="F3">
            <v>88968</v>
          </cell>
        </row>
        <row r="5">
          <cell r="A5" t="str">
            <v xml:space="preserve"> H30</v>
          </cell>
          <cell r="D5">
            <v>36403</v>
          </cell>
          <cell r="F5">
            <v>85173</v>
          </cell>
        </row>
        <row r="7">
          <cell r="A7" t="str">
            <v xml:space="preserve"> R01</v>
          </cell>
          <cell r="D7">
            <v>80917</v>
          </cell>
          <cell r="F7">
            <v>94081</v>
          </cell>
        </row>
        <row r="9">
          <cell r="A9" t="str">
            <v xml:space="preserve"> R02</v>
          </cell>
          <cell r="D9">
            <v>71282</v>
          </cell>
          <cell r="F9">
            <v>92632</v>
          </cell>
        </row>
        <row r="11">
          <cell r="A11" t="str">
            <v xml:space="preserve"> R03</v>
          </cell>
          <cell r="D11">
            <v>120327</v>
          </cell>
          <cell r="F11">
            <v>96469</v>
          </cell>
        </row>
        <row r="18">
          <cell r="B18" t="str">
            <v>H29</v>
          </cell>
          <cell r="C18" t="str">
            <v>H30</v>
          </cell>
          <cell r="D18" t="str">
            <v>R01</v>
          </cell>
          <cell r="E18" t="str">
            <v>R02</v>
          </cell>
          <cell r="F18" t="str">
            <v>R03</v>
          </cell>
        </row>
        <row r="19">
          <cell r="A19" t="str">
            <v>実質収支額</v>
          </cell>
          <cell r="B19">
            <v>7.27</v>
          </cell>
          <cell r="C19">
            <v>9.83</v>
          </cell>
          <cell r="D19">
            <v>7.89</v>
          </cell>
          <cell r="E19">
            <v>13.92</v>
          </cell>
          <cell r="F19">
            <v>12.1</v>
          </cell>
        </row>
        <row r="20">
          <cell r="A20" t="str">
            <v>財政調整基金残高</v>
          </cell>
          <cell r="B20">
            <v>21.84</v>
          </cell>
          <cell r="C20">
            <v>22.22</v>
          </cell>
          <cell r="D20">
            <v>22.64</v>
          </cell>
          <cell r="E20">
            <v>9.75</v>
          </cell>
          <cell r="F20">
            <v>15.53</v>
          </cell>
        </row>
        <row r="21">
          <cell r="A21" t="str">
            <v>実質単年度収支</v>
          </cell>
          <cell r="B21">
            <v>1.86</v>
          </cell>
          <cell r="C21">
            <v>2.94</v>
          </cell>
          <cell r="D21">
            <v>-1.28</v>
          </cell>
          <cell r="E21">
            <v>-6.22</v>
          </cell>
          <cell r="F21">
            <v>-1.74</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0.01</v>
          </cell>
          <cell r="D27" t="e">
            <v>#N/A</v>
          </cell>
          <cell r="E27">
            <v>0.01</v>
          </cell>
          <cell r="F27" t="e">
            <v>#N/A</v>
          </cell>
          <cell r="G27">
            <v>0.02</v>
          </cell>
          <cell r="H27" t="e">
            <v>#N/A</v>
          </cell>
          <cell r="I27">
            <v>0.75</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交通災害共済事業特別会計</v>
          </cell>
          <cell r="B30" t="e">
            <v>#N/A</v>
          </cell>
          <cell r="C30">
            <v>0</v>
          </cell>
          <cell r="D30" t="e">
            <v>#N/A</v>
          </cell>
          <cell r="E30">
            <v>0.02</v>
          </cell>
          <cell r="F30" t="e">
            <v>#N/A</v>
          </cell>
          <cell r="G30">
            <v>0.01</v>
          </cell>
          <cell r="H30" t="e">
            <v>#N/A</v>
          </cell>
          <cell r="I30">
            <v>0.02</v>
          </cell>
          <cell r="J30" t="e">
            <v>#N/A</v>
          </cell>
          <cell r="K30">
            <v>0.01</v>
          </cell>
        </row>
        <row r="31">
          <cell r="A31" t="str">
            <v>後期高齢者医療事業特別会計</v>
          </cell>
          <cell r="B31" t="e">
            <v>#N/A</v>
          </cell>
          <cell r="C31">
            <v>0.08</v>
          </cell>
          <cell r="D31" t="e">
            <v>#N/A</v>
          </cell>
          <cell r="E31">
            <v>0.11</v>
          </cell>
          <cell r="F31" t="e">
            <v>#N/A</v>
          </cell>
          <cell r="G31">
            <v>0.1</v>
          </cell>
          <cell r="H31" t="e">
            <v>#N/A</v>
          </cell>
          <cell r="I31">
            <v>0.12</v>
          </cell>
          <cell r="J31" t="e">
            <v>#N/A</v>
          </cell>
          <cell r="K31">
            <v>0.13</v>
          </cell>
        </row>
        <row r="32">
          <cell r="A32" t="str">
            <v>下水道事業特別会計</v>
          </cell>
          <cell r="B32" t="e">
            <v>#VALUE!</v>
          </cell>
          <cell r="C32" t="e">
            <v>#VALUE!</v>
          </cell>
          <cell r="D32" t="e">
            <v>#VALUE!</v>
          </cell>
          <cell r="E32" t="e">
            <v>#VALUE!</v>
          </cell>
          <cell r="F32" t="e">
            <v>#VALUE!</v>
          </cell>
          <cell r="G32" t="e">
            <v>#VALUE!</v>
          </cell>
          <cell r="H32" t="e">
            <v>#VALUE!</v>
          </cell>
          <cell r="I32" t="e">
            <v>#VALUE!</v>
          </cell>
          <cell r="J32" t="e">
            <v>#N/A</v>
          </cell>
          <cell r="K32">
            <v>1.03</v>
          </cell>
        </row>
        <row r="33">
          <cell r="A33" t="str">
            <v>介護保険事業特別会計</v>
          </cell>
          <cell r="B33" t="e">
            <v>#N/A</v>
          </cell>
          <cell r="C33">
            <v>1.05</v>
          </cell>
          <cell r="D33" t="e">
            <v>#N/A</v>
          </cell>
          <cell r="E33">
            <v>1.17</v>
          </cell>
          <cell r="F33" t="e">
            <v>#N/A</v>
          </cell>
          <cell r="G33">
            <v>0.57999999999999996</v>
          </cell>
          <cell r="H33" t="e">
            <v>#N/A</v>
          </cell>
          <cell r="I33">
            <v>0.72</v>
          </cell>
          <cell r="J33" t="e">
            <v>#N/A</v>
          </cell>
          <cell r="K33">
            <v>1.43</v>
          </cell>
        </row>
        <row r="34">
          <cell r="A34" t="str">
            <v>国民健康保険事業特別会計</v>
          </cell>
          <cell r="B34" t="e">
            <v>#N/A</v>
          </cell>
          <cell r="C34">
            <v>6.21</v>
          </cell>
          <cell r="D34" t="e">
            <v>#N/A</v>
          </cell>
          <cell r="E34">
            <v>6.05</v>
          </cell>
          <cell r="F34" t="e">
            <v>#N/A</v>
          </cell>
          <cell r="G34">
            <v>5.37</v>
          </cell>
          <cell r="H34" t="e">
            <v>#N/A</v>
          </cell>
          <cell r="I34">
            <v>5.93</v>
          </cell>
          <cell r="J34" t="e">
            <v>#N/A</v>
          </cell>
          <cell r="K34">
            <v>5.67</v>
          </cell>
        </row>
        <row r="35">
          <cell r="A35" t="str">
            <v>水道事業会計</v>
          </cell>
          <cell r="B35" t="e">
            <v>#N/A</v>
          </cell>
          <cell r="C35">
            <v>10.15</v>
          </cell>
          <cell r="D35" t="e">
            <v>#N/A</v>
          </cell>
          <cell r="E35">
            <v>10.18</v>
          </cell>
          <cell r="F35" t="e">
            <v>#N/A</v>
          </cell>
          <cell r="G35">
            <v>11.12</v>
          </cell>
          <cell r="H35" t="e">
            <v>#N/A</v>
          </cell>
          <cell r="I35">
            <v>11.45</v>
          </cell>
          <cell r="J35" t="e">
            <v>#N/A</v>
          </cell>
          <cell r="K35">
            <v>11.43</v>
          </cell>
        </row>
        <row r="36">
          <cell r="A36" t="str">
            <v>一般会計</v>
          </cell>
          <cell r="B36" t="e">
            <v>#N/A</v>
          </cell>
          <cell r="C36">
            <v>7.26</v>
          </cell>
          <cell r="D36" t="e">
            <v>#N/A</v>
          </cell>
          <cell r="E36">
            <v>9.82</v>
          </cell>
          <cell r="F36" t="e">
            <v>#N/A</v>
          </cell>
          <cell r="G36">
            <v>7.89</v>
          </cell>
          <cell r="H36" t="e">
            <v>#N/A</v>
          </cell>
          <cell r="I36">
            <v>13.92</v>
          </cell>
          <cell r="J36" t="e">
            <v>#N/A</v>
          </cell>
          <cell r="K36">
            <v>12.1</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1542</v>
          </cell>
          <cell r="G42">
            <v>1480</v>
          </cell>
          <cell r="J42">
            <v>1470</v>
          </cell>
          <cell r="M42">
            <v>1464</v>
          </cell>
          <cell r="P42">
            <v>1437</v>
          </cell>
        </row>
        <row r="43">
          <cell r="A43" t="str">
            <v>一時借入金の利子</v>
          </cell>
          <cell r="B43" t="str">
            <v>-</v>
          </cell>
          <cell r="E43" t="str">
            <v>-</v>
          </cell>
          <cell r="H43" t="str">
            <v>-</v>
          </cell>
          <cell r="K43" t="str">
            <v>-</v>
          </cell>
          <cell r="N43" t="str">
            <v>-</v>
          </cell>
        </row>
        <row r="44">
          <cell r="A44" t="str">
            <v>債務負担行為に基づく支出額</v>
          </cell>
          <cell r="B44">
            <v>259</v>
          </cell>
          <cell r="E44">
            <v>53</v>
          </cell>
          <cell r="H44">
            <v>53</v>
          </cell>
          <cell r="K44">
            <v>53</v>
          </cell>
          <cell r="N44">
            <v>26</v>
          </cell>
        </row>
        <row r="45">
          <cell r="A45" t="str">
            <v>組合等が起こした地方債の元利償還金に対する負担金等</v>
          </cell>
          <cell r="B45">
            <v>196</v>
          </cell>
          <cell r="E45">
            <v>112</v>
          </cell>
          <cell r="H45">
            <v>130</v>
          </cell>
          <cell r="K45">
            <v>120</v>
          </cell>
          <cell r="N45">
            <v>112</v>
          </cell>
        </row>
        <row r="46">
          <cell r="A46" t="str">
            <v>公営企業債の元利償還金に対する繰入金</v>
          </cell>
          <cell r="B46">
            <v>475</v>
          </cell>
          <cell r="E46">
            <v>439</v>
          </cell>
          <cell r="H46">
            <v>472</v>
          </cell>
          <cell r="K46">
            <v>438</v>
          </cell>
          <cell r="N46">
            <v>425</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1384</v>
          </cell>
          <cell r="E49">
            <v>1441</v>
          </cell>
          <cell r="H49">
            <v>1458</v>
          </cell>
          <cell r="K49">
            <v>1452</v>
          </cell>
          <cell r="N49">
            <v>1456</v>
          </cell>
        </row>
        <row r="50">
          <cell r="A50" t="str">
            <v>実質公債費比率の分子</v>
          </cell>
          <cell r="B50" t="e">
            <v>#N/A</v>
          </cell>
          <cell r="C50">
            <v>772</v>
          </cell>
          <cell r="D50" t="e">
            <v>#N/A</v>
          </cell>
          <cell r="E50" t="e">
            <v>#N/A</v>
          </cell>
          <cell r="F50">
            <v>565</v>
          </cell>
          <cell r="G50" t="e">
            <v>#N/A</v>
          </cell>
          <cell r="H50" t="e">
            <v>#N/A</v>
          </cell>
          <cell r="I50">
            <v>643</v>
          </cell>
          <cell r="J50" t="e">
            <v>#N/A</v>
          </cell>
          <cell r="K50" t="e">
            <v>#N/A</v>
          </cell>
          <cell r="L50">
            <v>599</v>
          </cell>
          <cell r="M50" t="e">
            <v>#N/A</v>
          </cell>
          <cell r="N50" t="e">
            <v>#N/A</v>
          </cell>
          <cell r="O50">
            <v>582</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13944</v>
          </cell>
          <cell r="G56">
            <v>14045</v>
          </cell>
          <cell r="J56">
            <v>14264</v>
          </cell>
          <cell r="M56">
            <v>14676</v>
          </cell>
          <cell r="P56">
            <v>14830</v>
          </cell>
        </row>
        <row r="57">
          <cell r="A57" t="str">
            <v>充当可能特定歳入</v>
          </cell>
          <cell r="D57">
            <v>2697</v>
          </cell>
          <cell r="G57">
            <v>2720</v>
          </cell>
          <cell r="J57">
            <v>2725</v>
          </cell>
          <cell r="M57">
            <v>2324</v>
          </cell>
          <cell r="P57">
            <v>2008</v>
          </cell>
        </row>
        <row r="58">
          <cell r="A58" t="str">
            <v>充当可能基金</v>
          </cell>
          <cell r="D58">
            <v>3896</v>
          </cell>
          <cell r="G58">
            <v>4358</v>
          </cell>
          <cell r="J58">
            <v>4998</v>
          </cell>
          <cell r="M58">
            <v>4867</v>
          </cell>
          <cell r="P58">
            <v>6111</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2434</v>
          </cell>
          <cell r="E62">
            <v>2348</v>
          </cell>
          <cell r="H62">
            <v>2271</v>
          </cell>
          <cell r="K62">
            <v>2187</v>
          </cell>
          <cell r="N62">
            <v>2165</v>
          </cell>
        </row>
        <row r="63">
          <cell r="A63" t="str">
            <v>組合等負担等見込額</v>
          </cell>
          <cell r="B63">
            <v>877</v>
          </cell>
          <cell r="E63">
            <v>1043</v>
          </cell>
          <cell r="H63">
            <v>915</v>
          </cell>
          <cell r="K63">
            <v>797</v>
          </cell>
          <cell r="N63">
            <v>763</v>
          </cell>
        </row>
        <row r="64">
          <cell r="A64" t="str">
            <v>公営企業債等繰入見込額</v>
          </cell>
          <cell r="B64">
            <v>5354</v>
          </cell>
          <cell r="E64">
            <v>5379</v>
          </cell>
          <cell r="H64">
            <v>5604</v>
          </cell>
          <cell r="K64">
            <v>4816</v>
          </cell>
          <cell r="N64">
            <v>4482</v>
          </cell>
        </row>
        <row r="65">
          <cell r="A65" t="str">
            <v>債務負担行為に基づく支出予定額</v>
          </cell>
          <cell r="B65">
            <v>259</v>
          </cell>
          <cell r="E65">
            <v>207</v>
          </cell>
          <cell r="H65">
            <v>154</v>
          </cell>
          <cell r="K65">
            <v>102</v>
          </cell>
          <cell r="N65">
            <v>51</v>
          </cell>
        </row>
        <row r="66">
          <cell r="A66" t="str">
            <v>一般会計等に係る地方債の現在高</v>
          </cell>
          <cell r="B66">
            <v>14701</v>
          </cell>
          <cell r="E66">
            <v>14359</v>
          </cell>
          <cell r="H66">
            <v>15171</v>
          </cell>
          <cell r="K66">
            <v>15488</v>
          </cell>
          <cell r="N66">
            <v>17207</v>
          </cell>
        </row>
        <row r="67">
          <cell r="A67" t="str">
            <v>将来負担比率の分子</v>
          </cell>
          <cell r="B67" t="e">
            <v>#N/A</v>
          </cell>
          <cell r="C67">
            <v>3088</v>
          </cell>
          <cell r="D67" t="e">
            <v>#N/A</v>
          </cell>
          <cell r="E67" t="e">
            <v>#N/A</v>
          </cell>
          <cell r="F67">
            <v>2213</v>
          </cell>
          <cell r="G67" t="e">
            <v>#N/A</v>
          </cell>
          <cell r="H67" t="e">
            <v>#N/A</v>
          </cell>
          <cell r="I67">
            <v>2129</v>
          </cell>
          <cell r="J67" t="e">
            <v>#N/A</v>
          </cell>
          <cell r="K67" t="e">
            <v>#N/A</v>
          </cell>
          <cell r="L67">
            <v>1522</v>
          </cell>
          <cell r="M67" t="e">
            <v>#N/A</v>
          </cell>
          <cell r="N67" t="e">
            <v>#N/A</v>
          </cell>
          <cell r="O67">
            <v>1720</v>
          </cell>
          <cell r="P67" t="e">
            <v>#N/A</v>
          </cell>
        </row>
        <row r="71">
          <cell r="B71" t="str">
            <v>R01</v>
          </cell>
          <cell r="C71" t="str">
            <v>R02</v>
          </cell>
          <cell r="D71" t="str">
            <v>R03</v>
          </cell>
        </row>
        <row r="72">
          <cell r="A72" t="str">
            <v>財政調整基金</v>
          </cell>
          <cell r="B72">
            <v>2139</v>
          </cell>
          <cell r="C72">
            <v>940</v>
          </cell>
          <cell r="D72">
            <v>1567</v>
          </cell>
        </row>
        <row r="73">
          <cell r="A73" t="str">
            <v>減債基金</v>
          </cell>
          <cell r="B73">
            <v>31</v>
          </cell>
          <cell r="C73">
            <v>45</v>
          </cell>
          <cell r="D73">
            <v>215</v>
          </cell>
        </row>
        <row r="74">
          <cell r="A74" t="str">
            <v>その他特定目的基金</v>
          </cell>
          <cell r="B74">
            <v>1795</v>
          </cell>
          <cell r="C74">
            <v>2934</v>
          </cell>
          <cell r="D74">
            <v>3327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39" customWidth="1"/>
    <col min="12" max="12" width="2.21875" style="39" customWidth="1"/>
    <col min="13" max="17" width="2.33203125" style="39" customWidth="1"/>
    <col min="18" max="119" width="2.109375" style="39" customWidth="1"/>
    <col min="120" max="16384" width="0" style="39" hidden="1"/>
  </cols>
  <sheetData>
    <row r="1" spans="1:119" ht="33" customHeight="1" x14ac:dyDescent="0.2">
      <c r="B1" s="564" t="s">
        <v>18</v>
      </c>
      <c r="C1" s="564"/>
      <c r="D1" s="564"/>
      <c r="E1" s="564"/>
      <c r="F1" s="564"/>
      <c r="G1" s="564"/>
      <c r="H1" s="564"/>
      <c r="I1" s="564"/>
      <c r="J1" s="564"/>
      <c r="K1" s="564"/>
      <c r="L1" s="564"/>
      <c r="M1" s="564"/>
      <c r="N1" s="564"/>
      <c r="O1" s="564"/>
      <c r="P1" s="564"/>
      <c r="Q1" s="564"/>
      <c r="R1" s="564"/>
      <c r="S1" s="564"/>
      <c r="T1" s="564"/>
      <c r="U1" s="564"/>
      <c r="V1" s="564"/>
      <c r="W1" s="564"/>
      <c r="X1" s="564"/>
      <c r="Y1" s="564"/>
      <c r="Z1" s="564"/>
      <c r="AA1" s="564"/>
      <c r="AB1" s="564"/>
      <c r="AC1" s="564"/>
      <c r="AD1" s="564"/>
      <c r="AE1" s="564"/>
      <c r="AF1" s="564"/>
      <c r="AG1" s="564"/>
      <c r="AH1" s="564"/>
      <c r="AI1" s="564"/>
      <c r="AJ1" s="564"/>
      <c r="AK1" s="564"/>
      <c r="AL1" s="564"/>
      <c r="AM1" s="564"/>
      <c r="AN1" s="564"/>
      <c r="AO1" s="564"/>
      <c r="AP1" s="564"/>
      <c r="AQ1" s="564"/>
      <c r="AR1" s="564"/>
      <c r="AS1" s="564"/>
      <c r="AT1" s="564"/>
      <c r="AU1" s="564"/>
      <c r="AV1" s="564"/>
      <c r="AW1" s="564"/>
      <c r="AX1" s="564"/>
      <c r="AY1" s="564"/>
      <c r="AZ1" s="564"/>
      <c r="BA1" s="564"/>
      <c r="BB1" s="564"/>
      <c r="BC1" s="564"/>
      <c r="BD1" s="564"/>
      <c r="BE1" s="564"/>
      <c r="BF1" s="564"/>
      <c r="BG1" s="564"/>
      <c r="BH1" s="564"/>
      <c r="BI1" s="564"/>
      <c r="BJ1" s="564"/>
      <c r="BK1" s="564"/>
      <c r="BL1" s="564"/>
      <c r="BM1" s="564"/>
      <c r="BN1" s="564"/>
      <c r="BO1" s="564"/>
      <c r="BP1" s="564"/>
      <c r="BQ1" s="564"/>
      <c r="BR1" s="564"/>
      <c r="BS1" s="564"/>
      <c r="BT1" s="564"/>
      <c r="BU1" s="564"/>
      <c r="BV1" s="564"/>
      <c r="BW1" s="564"/>
      <c r="BX1" s="564"/>
      <c r="BY1" s="564"/>
      <c r="BZ1" s="564"/>
      <c r="CA1" s="564"/>
      <c r="CB1" s="564"/>
      <c r="CC1" s="564"/>
      <c r="CD1" s="564"/>
      <c r="CE1" s="564"/>
      <c r="CF1" s="564"/>
      <c r="CG1" s="564"/>
      <c r="CH1" s="564"/>
      <c r="CI1" s="564"/>
      <c r="CJ1" s="564"/>
      <c r="CK1" s="564"/>
      <c r="CL1" s="564"/>
      <c r="CM1" s="564"/>
      <c r="CN1" s="564"/>
      <c r="CO1" s="564"/>
      <c r="CP1" s="564"/>
      <c r="CQ1" s="564"/>
      <c r="CR1" s="564"/>
      <c r="CS1" s="564"/>
      <c r="CT1" s="564"/>
      <c r="CU1" s="564"/>
      <c r="CV1" s="564"/>
      <c r="CW1" s="564"/>
      <c r="CX1" s="564"/>
      <c r="CY1" s="564"/>
      <c r="CZ1" s="564"/>
      <c r="DA1" s="564"/>
      <c r="DB1" s="564"/>
      <c r="DC1" s="564"/>
      <c r="DD1" s="564"/>
      <c r="DE1" s="564"/>
      <c r="DF1" s="564"/>
      <c r="DG1" s="564"/>
      <c r="DH1" s="564"/>
      <c r="DI1" s="564"/>
      <c r="DJ1" s="40"/>
      <c r="DK1" s="40"/>
      <c r="DL1" s="40"/>
      <c r="DM1" s="40"/>
      <c r="DN1" s="40"/>
      <c r="DO1" s="40"/>
    </row>
    <row r="2" spans="1:119" ht="24" thickBot="1" x14ac:dyDescent="0.25">
      <c r="B2" s="41" t="s">
        <v>19</v>
      </c>
      <c r="C2" s="41"/>
      <c r="D2" s="42"/>
    </row>
    <row r="3" spans="1:119" ht="18.75" customHeight="1" thickBot="1" x14ac:dyDescent="0.25">
      <c r="A3" s="40"/>
      <c r="B3" s="565" t="s">
        <v>20</v>
      </c>
      <c r="C3" s="566"/>
      <c r="D3" s="566"/>
      <c r="E3" s="567"/>
      <c r="F3" s="567"/>
      <c r="G3" s="567"/>
      <c r="H3" s="567"/>
      <c r="I3" s="567"/>
      <c r="J3" s="567"/>
      <c r="K3" s="567"/>
      <c r="L3" s="567" t="s">
        <v>21</v>
      </c>
      <c r="M3" s="567"/>
      <c r="N3" s="567"/>
      <c r="O3" s="567"/>
      <c r="P3" s="567"/>
      <c r="Q3" s="567"/>
      <c r="R3" s="570"/>
      <c r="S3" s="570"/>
      <c r="T3" s="570"/>
      <c r="U3" s="570"/>
      <c r="V3" s="571"/>
      <c r="W3" s="456" t="s">
        <v>22</v>
      </c>
      <c r="X3" s="457"/>
      <c r="Y3" s="457"/>
      <c r="Z3" s="457"/>
      <c r="AA3" s="457"/>
      <c r="AB3" s="566"/>
      <c r="AC3" s="570" t="s">
        <v>23</v>
      </c>
      <c r="AD3" s="457"/>
      <c r="AE3" s="457"/>
      <c r="AF3" s="457"/>
      <c r="AG3" s="457"/>
      <c r="AH3" s="457"/>
      <c r="AI3" s="457"/>
      <c r="AJ3" s="457"/>
      <c r="AK3" s="457"/>
      <c r="AL3" s="532"/>
      <c r="AM3" s="456" t="s">
        <v>24</v>
      </c>
      <c r="AN3" s="457"/>
      <c r="AO3" s="457"/>
      <c r="AP3" s="457"/>
      <c r="AQ3" s="457"/>
      <c r="AR3" s="457"/>
      <c r="AS3" s="457"/>
      <c r="AT3" s="457"/>
      <c r="AU3" s="457"/>
      <c r="AV3" s="457"/>
      <c r="AW3" s="457"/>
      <c r="AX3" s="532"/>
      <c r="AY3" s="524" t="s">
        <v>25</v>
      </c>
      <c r="AZ3" s="525"/>
      <c r="BA3" s="525"/>
      <c r="BB3" s="525"/>
      <c r="BC3" s="525"/>
      <c r="BD3" s="525"/>
      <c r="BE3" s="525"/>
      <c r="BF3" s="525"/>
      <c r="BG3" s="525"/>
      <c r="BH3" s="525"/>
      <c r="BI3" s="525"/>
      <c r="BJ3" s="525"/>
      <c r="BK3" s="525"/>
      <c r="BL3" s="525"/>
      <c r="BM3" s="574"/>
      <c r="BN3" s="456" t="s">
        <v>26</v>
      </c>
      <c r="BO3" s="457"/>
      <c r="BP3" s="457"/>
      <c r="BQ3" s="457"/>
      <c r="BR3" s="457"/>
      <c r="BS3" s="457"/>
      <c r="BT3" s="457"/>
      <c r="BU3" s="532"/>
      <c r="BV3" s="456" t="s">
        <v>27</v>
      </c>
      <c r="BW3" s="457"/>
      <c r="BX3" s="457"/>
      <c r="BY3" s="457"/>
      <c r="BZ3" s="457"/>
      <c r="CA3" s="457"/>
      <c r="CB3" s="457"/>
      <c r="CC3" s="532"/>
      <c r="CD3" s="524" t="s">
        <v>25</v>
      </c>
      <c r="CE3" s="525"/>
      <c r="CF3" s="525"/>
      <c r="CG3" s="525"/>
      <c r="CH3" s="525"/>
      <c r="CI3" s="525"/>
      <c r="CJ3" s="525"/>
      <c r="CK3" s="525"/>
      <c r="CL3" s="525"/>
      <c r="CM3" s="525"/>
      <c r="CN3" s="525"/>
      <c r="CO3" s="525"/>
      <c r="CP3" s="525"/>
      <c r="CQ3" s="525"/>
      <c r="CR3" s="525"/>
      <c r="CS3" s="574"/>
      <c r="CT3" s="456" t="s">
        <v>28</v>
      </c>
      <c r="CU3" s="457"/>
      <c r="CV3" s="457"/>
      <c r="CW3" s="457"/>
      <c r="CX3" s="457"/>
      <c r="CY3" s="457"/>
      <c r="CZ3" s="457"/>
      <c r="DA3" s="532"/>
      <c r="DB3" s="456" t="s">
        <v>29</v>
      </c>
      <c r="DC3" s="457"/>
      <c r="DD3" s="457"/>
      <c r="DE3" s="457"/>
      <c r="DF3" s="457"/>
      <c r="DG3" s="457"/>
      <c r="DH3" s="457"/>
      <c r="DI3" s="532"/>
    </row>
    <row r="4" spans="1:119" ht="18.75" customHeight="1" x14ac:dyDescent="0.2">
      <c r="A4" s="40"/>
      <c r="B4" s="540"/>
      <c r="C4" s="541"/>
      <c r="D4" s="541"/>
      <c r="E4" s="542"/>
      <c r="F4" s="542"/>
      <c r="G4" s="542"/>
      <c r="H4" s="542"/>
      <c r="I4" s="542"/>
      <c r="J4" s="542"/>
      <c r="K4" s="542"/>
      <c r="L4" s="542"/>
      <c r="M4" s="542"/>
      <c r="N4" s="542"/>
      <c r="O4" s="542"/>
      <c r="P4" s="542"/>
      <c r="Q4" s="542"/>
      <c r="R4" s="546"/>
      <c r="S4" s="546"/>
      <c r="T4" s="546"/>
      <c r="U4" s="546"/>
      <c r="V4" s="547"/>
      <c r="W4" s="533"/>
      <c r="X4" s="343"/>
      <c r="Y4" s="343"/>
      <c r="Z4" s="343"/>
      <c r="AA4" s="343"/>
      <c r="AB4" s="541"/>
      <c r="AC4" s="546"/>
      <c r="AD4" s="343"/>
      <c r="AE4" s="343"/>
      <c r="AF4" s="343"/>
      <c r="AG4" s="343"/>
      <c r="AH4" s="343"/>
      <c r="AI4" s="343"/>
      <c r="AJ4" s="343"/>
      <c r="AK4" s="343"/>
      <c r="AL4" s="534"/>
      <c r="AM4" s="491"/>
      <c r="AN4" s="409"/>
      <c r="AO4" s="409"/>
      <c r="AP4" s="409"/>
      <c r="AQ4" s="409"/>
      <c r="AR4" s="409"/>
      <c r="AS4" s="409"/>
      <c r="AT4" s="409"/>
      <c r="AU4" s="409"/>
      <c r="AV4" s="409"/>
      <c r="AW4" s="409"/>
      <c r="AX4" s="573"/>
      <c r="AY4" s="384" t="s">
        <v>30</v>
      </c>
      <c r="AZ4" s="385"/>
      <c r="BA4" s="385"/>
      <c r="BB4" s="385"/>
      <c r="BC4" s="385"/>
      <c r="BD4" s="385"/>
      <c r="BE4" s="385"/>
      <c r="BF4" s="385"/>
      <c r="BG4" s="385"/>
      <c r="BH4" s="385"/>
      <c r="BI4" s="385"/>
      <c r="BJ4" s="385"/>
      <c r="BK4" s="385"/>
      <c r="BL4" s="385"/>
      <c r="BM4" s="386"/>
      <c r="BN4" s="387">
        <v>24623861</v>
      </c>
      <c r="BO4" s="388"/>
      <c r="BP4" s="388"/>
      <c r="BQ4" s="388"/>
      <c r="BR4" s="388"/>
      <c r="BS4" s="388"/>
      <c r="BT4" s="388"/>
      <c r="BU4" s="389"/>
      <c r="BV4" s="387">
        <v>25934410</v>
      </c>
      <c r="BW4" s="388"/>
      <c r="BX4" s="388"/>
      <c r="BY4" s="388"/>
      <c r="BZ4" s="388"/>
      <c r="CA4" s="388"/>
      <c r="CB4" s="388"/>
      <c r="CC4" s="389"/>
      <c r="CD4" s="558" t="s">
        <v>31</v>
      </c>
      <c r="CE4" s="559"/>
      <c r="CF4" s="559"/>
      <c r="CG4" s="559"/>
      <c r="CH4" s="559"/>
      <c r="CI4" s="559"/>
      <c r="CJ4" s="559"/>
      <c r="CK4" s="559"/>
      <c r="CL4" s="559"/>
      <c r="CM4" s="559"/>
      <c r="CN4" s="559"/>
      <c r="CO4" s="559"/>
      <c r="CP4" s="559"/>
      <c r="CQ4" s="559"/>
      <c r="CR4" s="559"/>
      <c r="CS4" s="560"/>
      <c r="CT4" s="561">
        <v>12.1</v>
      </c>
      <c r="CU4" s="562"/>
      <c r="CV4" s="562"/>
      <c r="CW4" s="562"/>
      <c r="CX4" s="562"/>
      <c r="CY4" s="562"/>
      <c r="CZ4" s="562"/>
      <c r="DA4" s="563"/>
      <c r="DB4" s="561">
        <v>13.9</v>
      </c>
      <c r="DC4" s="562"/>
      <c r="DD4" s="562"/>
      <c r="DE4" s="562"/>
      <c r="DF4" s="562"/>
      <c r="DG4" s="562"/>
      <c r="DH4" s="562"/>
      <c r="DI4" s="563"/>
    </row>
    <row r="5" spans="1:119" ht="18.75" customHeight="1" x14ac:dyDescent="0.2">
      <c r="A5" s="40"/>
      <c r="B5" s="568"/>
      <c r="C5" s="410"/>
      <c r="D5" s="410"/>
      <c r="E5" s="569"/>
      <c r="F5" s="569"/>
      <c r="G5" s="569"/>
      <c r="H5" s="569"/>
      <c r="I5" s="569"/>
      <c r="J5" s="569"/>
      <c r="K5" s="569"/>
      <c r="L5" s="569"/>
      <c r="M5" s="569"/>
      <c r="N5" s="569"/>
      <c r="O5" s="569"/>
      <c r="P5" s="569"/>
      <c r="Q5" s="569"/>
      <c r="R5" s="408"/>
      <c r="S5" s="408"/>
      <c r="T5" s="408"/>
      <c r="U5" s="408"/>
      <c r="V5" s="572"/>
      <c r="W5" s="491"/>
      <c r="X5" s="409"/>
      <c r="Y5" s="409"/>
      <c r="Z5" s="409"/>
      <c r="AA5" s="409"/>
      <c r="AB5" s="410"/>
      <c r="AC5" s="408"/>
      <c r="AD5" s="409"/>
      <c r="AE5" s="409"/>
      <c r="AF5" s="409"/>
      <c r="AG5" s="409"/>
      <c r="AH5" s="409"/>
      <c r="AI5" s="409"/>
      <c r="AJ5" s="409"/>
      <c r="AK5" s="409"/>
      <c r="AL5" s="573"/>
      <c r="AM5" s="462" t="s">
        <v>32</v>
      </c>
      <c r="AN5" s="366"/>
      <c r="AO5" s="366"/>
      <c r="AP5" s="366"/>
      <c r="AQ5" s="366"/>
      <c r="AR5" s="366"/>
      <c r="AS5" s="366"/>
      <c r="AT5" s="367"/>
      <c r="AU5" s="442" t="s">
        <v>33</v>
      </c>
      <c r="AV5" s="443"/>
      <c r="AW5" s="443"/>
      <c r="AX5" s="443"/>
      <c r="AY5" s="372" t="s">
        <v>34</v>
      </c>
      <c r="AZ5" s="373"/>
      <c r="BA5" s="373"/>
      <c r="BB5" s="373"/>
      <c r="BC5" s="373"/>
      <c r="BD5" s="373"/>
      <c r="BE5" s="373"/>
      <c r="BF5" s="373"/>
      <c r="BG5" s="373"/>
      <c r="BH5" s="373"/>
      <c r="BI5" s="373"/>
      <c r="BJ5" s="373"/>
      <c r="BK5" s="373"/>
      <c r="BL5" s="373"/>
      <c r="BM5" s="374"/>
      <c r="BN5" s="392">
        <v>23395404</v>
      </c>
      <c r="BO5" s="393"/>
      <c r="BP5" s="393"/>
      <c r="BQ5" s="393"/>
      <c r="BR5" s="393"/>
      <c r="BS5" s="393"/>
      <c r="BT5" s="393"/>
      <c r="BU5" s="394"/>
      <c r="BV5" s="392">
        <v>24439550</v>
      </c>
      <c r="BW5" s="393"/>
      <c r="BX5" s="393"/>
      <c r="BY5" s="393"/>
      <c r="BZ5" s="393"/>
      <c r="CA5" s="393"/>
      <c r="CB5" s="393"/>
      <c r="CC5" s="394"/>
      <c r="CD5" s="401" t="s">
        <v>35</v>
      </c>
      <c r="CE5" s="346"/>
      <c r="CF5" s="346"/>
      <c r="CG5" s="346"/>
      <c r="CH5" s="346"/>
      <c r="CI5" s="346"/>
      <c r="CJ5" s="346"/>
      <c r="CK5" s="346"/>
      <c r="CL5" s="346"/>
      <c r="CM5" s="346"/>
      <c r="CN5" s="346"/>
      <c r="CO5" s="346"/>
      <c r="CP5" s="346"/>
      <c r="CQ5" s="346"/>
      <c r="CR5" s="346"/>
      <c r="CS5" s="402"/>
      <c r="CT5" s="362">
        <v>87</v>
      </c>
      <c r="CU5" s="363"/>
      <c r="CV5" s="363"/>
      <c r="CW5" s="363"/>
      <c r="CX5" s="363"/>
      <c r="CY5" s="363"/>
      <c r="CZ5" s="363"/>
      <c r="DA5" s="364"/>
      <c r="DB5" s="362">
        <v>94.1</v>
      </c>
      <c r="DC5" s="363"/>
      <c r="DD5" s="363"/>
      <c r="DE5" s="363"/>
      <c r="DF5" s="363"/>
      <c r="DG5" s="363"/>
      <c r="DH5" s="363"/>
      <c r="DI5" s="364"/>
    </row>
    <row r="6" spans="1:119" ht="18.75" customHeight="1" x14ac:dyDescent="0.2">
      <c r="A6" s="40"/>
      <c r="B6" s="538" t="s">
        <v>36</v>
      </c>
      <c r="C6" s="407"/>
      <c r="D6" s="407"/>
      <c r="E6" s="539"/>
      <c r="F6" s="539"/>
      <c r="G6" s="539"/>
      <c r="H6" s="539"/>
      <c r="I6" s="539"/>
      <c r="J6" s="539"/>
      <c r="K6" s="539"/>
      <c r="L6" s="539" t="s">
        <v>37</v>
      </c>
      <c r="M6" s="539"/>
      <c r="N6" s="539"/>
      <c r="O6" s="539"/>
      <c r="P6" s="539"/>
      <c r="Q6" s="539"/>
      <c r="R6" s="434"/>
      <c r="S6" s="434"/>
      <c r="T6" s="434"/>
      <c r="U6" s="434"/>
      <c r="V6" s="545"/>
      <c r="W6" s="473" t="s">
        <v>38</v>
      </c>
      <c r="X6" s="406"/>
      <c r="Y6" s="406"/>
      <c r="Z6" s="406"/>
      <c r="AA6" s="406"/>
      <c r="AB6" s="407"/>
      <c r="AC6" s="550" t="s">
        <v>39</v>
      </c>
      <c r="AD6" s="551"/>
      <c r="AE6" s="551"/>
      <c r="AF6" s="551"/>
      <c r="AG6" s="551"/>
      <c r="AH6" s="551"/>
      <c r="AI6" s="551"/>
      <c r="AJ6" s="551"/>
      <c r="AK6" s="551"/>
      <c r="AL6" s="552"/>
      <c r="AM6" s="462" t="s">
        <v>40</v>
      </c>
      <c r="AN6" s="366"/>
      <c r="AO6" s="366"/>
      <c r="AP6" s="366"/>
      <c r="AQ6" s="366"/>
      <c r="AR6" s="366"/>
      <c r="AS6" s="366"/>
      <c r="AT6" s="367"/>
      <c r="AU6" s="442" t="s">
        <v>33</v>
      </c>
      <c r="AV6" s="443"/>
      <c r="AW6" s="443"/>
      <c r="AX6" s="443"/>
      <c r="AY6" s="372" t="s">
        <v>41</v>
      </c>
      <c r="AZ6" s="373"/>
      <c r="BA6" s="373"/>
      <c r="BB6" s="373"/>
      <c r="BC6" s="373"/>
      <c r="BD6" s="373"/>
      <c r="BE6" s="373"/>
      <c r="BF6" s="373"/>
      <c r="BG6" s="373"/>
      <c r="BH6" s="373"/>
      <c r="BI6" s="373"/>
      <c r="BJ6" s="373"/>
      <c r="BK6" s="373"/>
      <c r="BL6" s="373"/>
      <c r="BM6" s="374"/>
      <c r="BN6" s="392">
        <v>1228457</v>
      </c>
      <c r="BO6" s="393"/>
      <c r="BP6" s="393"/>
      <c r="BQ6" s="393"/>
      <c r="BR6" s="393"/>
      <c r="BS6" s="393"/>
      <c r="BT6" s="393"/>
      <c r="BU6" s="394"/>
      <c r="BV6" s="392">
        <v>1494860</v>
      </c>
      <c r="BW6" s="393"/>
      <c r="BX6" s="393"/>
      <c r="BY6" s="393"/>
      <c r="BZ6" s="393"/>
      <c r="CA6" s="393"/>
      <c r="CB6" s="393"/>
      <c r="CC6" s="394"/>
      <c r="CD6" s="401" t="s">
        <v>42</v>
      </c>
      <c r="CE6" s="346"/>
      <c r="CF6" s="346"/>
      <c r="CG6" s="346"/>
      <c r="CH6" s="346"/>
      <c r="CI6" s="346"/>
      <c r="CJ6" s="346"/>
      <c r="CK6" s="346"/>
      <c r="CL6" s="346"/>
      <c r="CM6" s="346"/>
      <c r="CN6" s="346"/>
      <c r="CO6" s="346"/>
      <c r="CP6" s="346"/>
      <c r="CQ6" s="346"/>
      <c r="CR6" s="346"/>
      <c r="CS6" s="402"/>
      <c r="CT6" s="535">
        <v>91.9</v>
      </c>
      <c r="CU6" s="536"/>
      <c r="CV6" s="536"/>
      <c r="CW6" s="536"/>
      <c r="CX6" s="536"/>
      <c r="CY6" s="536"/>
      <c r="CZ6" s="536"/>
      <c r="DA6" s="537"/>
      <c r="DB6" s="535">
        <v>98.3</v>
      </c>
      <c r="DC6" s="536"/>
      <c r="DD6" s="536"/>
      <c r="DE6" s="536"/>
      <c r="DF6" s="536"/>
      <c r="DG6" s="536"/>
      <c r="DH6" s="536"/>
      <c r="DI6" s="537"/>
    </row>
    <row r="7" spans="1:119" ht="18.75" customHeight="1" x14ac:dyDescent="0.2">
      <c r="A7" s="40"/>
      <c r="B7" s="540"/>
      <c r="C7" s="541"/>
      <c r="D7" s="541"/>
      <c r="E7" s="542"/>
      <c r="F7" s="542"/>
      <c r="G7" s="542"/>
      <c r="H7" s="542"/>
      <c r="I7" s="542"/>
      <c r="J7" s="542"/>
      <c r="K7" s="542"/>
      <c r="L7" s="542"/>
      <c r="M7" s="542"/>
      <c r="N7" s="542"/>
      <c r="O7" s="542"/>
      <c r="P7" s="542"/>
      <c r="Q7" s="542"/>
      <c r="R7" s="546"/>
      <c r="S7" s="546"/>
      <c r="T7" s="546"/>
      <c r="U7" s="546"/>
      <c r="V7" s="547"/>
      <c r="W7" s="533"/>
      <c r="X7" s="343"/>
      <c r="Y7" s="343"/>
      <c r="Z7" s="343"/>
      <c r="AA7" s="343"/>
      <c r="AB7" s="541"/>
      <c r="AC7" s="553"/>
      <c r="AD7" s="344"/>
      <c r="AE7" s="344"/>
      <c r="AF7" s="344"/>
      <c r="AG7" s="344"/>
      <c r="AH7" s="344"/>
      <c r="AI7" s="344"/>
      <c r="AJ7" s="344"/>
      <c r="AK7" s="344"/>
      <c r="AL7" s="554"/>
      <c r="AM7" s="462" t="s">
        <v>43</v>
      </c>
      <c r="AN7" s="366"/>
      <c r="AO7" s="366"/>
      <c r="AP7" s="366"/>
      <c r="AQ7" s="366"/>
      <c r="AR7" s="366"/>
      <c r="AS7" s="366"/>
      <c r="AT7" s="367"/>
      <c r="AU7" s="442" t="s">
        <v>33</v>
      </c>
      <c r="AV7" s="443"/>
      <c r="AW7" s="443"/>
      <c r="AX7" s="443"/>
      <c r="AY7" s="372" t="s">
        <v>44</v>
      </c>
      <c r="AZ7" s="373"/>
      <c r="BA7" s="373"/>
      <c r="BB7" s="373"/>
      <c r="BC7" s="373"/>
      <c r="BD7" s="373"/>
      <c r="BE7" s="373"/>
      <c r="BF7" s="373"/>
      <c r="BG7" s="373"/>
      <c r="BH7" s="373"/>
      <c r="BI7" s="373"/>
      <c r="BJ7" s="373"/>
      <c r="BK7" s="373"/>
      <c r="BL7" s="373"/>
      <c r="BM7" s="374"/>
      <c r="BN7" s="392">
        <v>7318</v>
      </c>
      <c r="BO7" s="393"/>
      <c r="BP7" s="393"/>
      <c r="BQ7" s="393"/>
      <c r="BR7" s="393"/>
      <c r="BS7" s="393"/>
      <c r="BT7" s="393"/>
      <c r="BU7" s="394"/>
      <c r="BV7" s="392">
        <v>151122</v>
      </c>
      <c r="BW7" s="393"/>
      <c r="BX7" s="393"/>
      <c r="BY7" s="393"/>
      <c r="BZ7" s="393"/>
      <c r="CA7" s="393"/>
      <c r="CB7" s="393"/>
      <c r="CC7" s="394"/>
      <c r="CD7" s="401" t="s">
        <v>45</v>
      </c>
      <c r="CE7" s="346"/>
      <c r="CF7" s="346"/>
      <c r="CG7" s="346"/>
      <c r="CH7" s="346"/>
      <c r="CI7" s="346"/>
      <c r="CJ7" s="346"/>
      <c r="CK7" s="346"/>
      <c r="CL7" s="346"/>
      <c r="CM7" s="346"/>
      <c r="CN7" s="346"/>
      <c r="CO7" s="346"/>
      <c r="CP7" s="346"/>
      <c r="CQ7" s="346"/>
      <c r="CR7" s="346"/>
      <c r="CS7" s="402"/>
      <c r="CT7" s="392">
        <v>10091878</v>
      </c>
      <c r="CU7" s="393"/>
      <c r="CV7" s="393"/>
      <c r="CW7" s="393"/>
      <c r="CX7" s="393"/>
      <c r="CY7" s="393"/>
      <c r="CZ7" s="393"/>
      <c r="DA7" s="394"/>
      <c r="DB7" s="392">
        <v>9650318</v>
      </c>
      <c r="DC7" s="393"/>
      <c r="DD7" s="393"/>
      <c r="DE7" s="393"/>
      <c r="DF7" s="393"/>
      <c r="DG7" s="393"/>
      <c r="DH7" s="393"/>
      <c r="DI7" s="394"/>
    </row>
    <row r="8" spans="1:119" ht="18.75" customHeight="1" thickBot="1" x14ac:dyDescent="0.25">
      <c r="A8" s="40"/>
      <c r="B8" s="543"/>
      <c r="C8" s="474"/>
      <c r="D8" s="474"/>
      <c r="E8" s="544"/>
      <c r="F8" s="544"/>
      <c r="G8" s="544"/>
      <c r="H8" s="544"/>
      <c r="I8" s="544"/>
      <c r="J8" s="544"/>
      <c r="K8" s="544"/>
      <c r="L8" s="544"/>
      <c r="M8" s="544"/>
      <c r="N8" s="544"/>
      <c r="O8" s="544"/>
      <c r="P8" s="544"/>
      <c r="Q8" s="544"/>
      <c r="R8" s="548"/>
      <c r="S8" s="548"/>
      <c r="T8" s="548"/>
      <c r="U8" s="548"/>
      <c r="V8" s="549"/>
      <c r="W8" s="458"/>
      <c r="X8" s="459"/>
      <c r="Y8" s="459"/>
      <c r="Z8" s="459"/>
      <c r="AA8" s="459"/>
      <c r="AB8" s="474"/>
      <c r="AC8" s="555"/>
      <c r="AD8" s="556"/>
      <c r="AE8" s="556"/>
      <c r="AF8" s="556"/>
      <c r="AG8" s="556"/>
      <c r="AH8" s="556"/>
      <c r="AI8" s="556"/>
      <c r="AJ8" s="556"/>
      <c r="AK8" s="556"/>
      <c r="AL8" s="557"/>
      <c r="AM8" s="462" t="s">
        <v>46</v>
      </c>
      <c r="AN8" s="366"/>
      <c r="AO8" s="366"/>
      <c r="AP8" s="366"/>
      <c r="AQ8" s="366"/>
      <c r="AR8" s="366"/>
      <c r="AS8" s="366"/>
      <c r="AT8" s="367"/>
      <c r="AU8" s="442" t="s">
        <v>33</v>
      </c>
      <c r="AV8" s="443"/>
      <c r="AW8" s="443"/>
      <c r="AX8" s="443"/>
      <c r="AY8" s="372" t="s">
        <v>47</v>
      </c>
      <c r="AZ8" s="373"/>
      <c r="BA8" s="373"/>
      <c r="BB8" s="373"/>
      <c r="BC8" s="373"/>
      <c r="BD8" s="373"/>
      <c r="BE8" s="373"/>
      <c r="BF8" s="373"/>
      <c r="BG8" s="373"/>
      <c r="BH8" s="373"/>
      <c r="BI8" s="373"/>
      <c r="BJ8" s="373"/>
      <c r="BK8" s="373"/>
      <c r="BL8" s="373"/>
      <c r="BM8" s="374"/>
      <c r="BN8" s="392">
        <v>1221139</v>
      </c>
      <c r="BO8" s="393"/>
      <c r="BP8" s="393"/>
      <c r="BQ8" s="393"/>
      <c r="BR8" s="393"/>
      <c r="BS8" s="393"/>
      <c r="BT8" s="393"/>
      <c r="BU8" s="394"/>
      <c r="BV8" s="392">
        <v>1343738</v>
      </c>
      <c r="BW8" s="393"/>
      <c r="BX8" s="393"/>
      <c r="BY8" s="393"/>
      <c r="BZ8" s="393"/>
      <c r="CA8" s="393"/>
      <c r="CB8" s="393"/>
      <c r="CC8" s="394"/>
      <c r="CD8" s="401" t="s">
        <v>48</v>
      </c>
      <c r="CE8" s="346"/>
      <c r="CF8" s="346"/>
      <c r="CG8" s="346"/>
      <c r="CH8" s="346"/>
      <c r="CI8" s="346"/>
      <c r="CJ8" s="346"/>
      <c r="CK8" s="346"/>
      <c r="CL8" s="346"/>
      <c r="CM8" s="346"/>
      <c r="CN8" s="346"/>
      <c r="CO8" s="346"/>
      <c r="CP8" s="346"/>
      <c r="CQ8" s="346"/>
      <c r="CR8" s="346"/>
      <c r="CS8" s="402"/>
      <c r="CT8" s="497">
        <v>0.52</v>
      </c>
      <c r="CU8" s="498"/>
      <c r="CV8" s="498"/>
      <c r="CW8" s="498"/>
      <c r="CX8" s="498"/>
      <c r="CY8" s="498"/>
      <c r="CZ8" s="498"/>
      <c r="DA8" s="499"/>
      <c r="DB8" s="497">
        <v>0.53</v>
      </c>
      <c r="DC8" s="498"/>
      <c r="DD8" s="498"/>
      <c r="DE8" s="498"/>
      <c r="DF8" s="498"/>
      <c r="DG8" s="498"/>
      <c r="DH8" s="498"/>
      <c r="DI8" s="499"/>
    </row>
    <row r="9" spans="1:119" ht="18.75" customHeight="1" thickBot="1" x14ac:dyDescent="0.25">
      <c r="A9" s="40"/>
      <c r="B9" s="524" t="s">
        <v>49</v>
      </c>
      <c r="C9" s="525"/>
      <c r="D9" s="525"/>
      <c r="E9" s="525"/>
      <c r="F9" s="525"/>
      <c r="G9" s="525"/>
      <c r="H9" s="525"/>
      <c r="I9" s="525"/>
      <c r="J9" s="525"/>
      <c r="K9" s="445"/>
      <c r="L9" s="526" t="s">
        <v>50</v>
      </c>
      <c r="M9" s="527"/>
      <c r="N9" s="527"/>
      <c r="O9" s="527"/>
      <c r="P9" s="527"/>
      <c r="Q9" s="528"/>
      <c r="R9" s="529">
        <v>34432</v>
      </c>
      <c r="S9" s="530"/>
      <c r="T9" s="530"/>
      <c r="U9" s="530"/>
      <c r="V9" s="531"/>
      <c r="W9" s="456" t="s">
        <v>51</v>
      </c>
      <c r="X9" s="457"/>
      <c r="Y9" s="457"/>
      <c r="Z9" s="457"/>
      <c r="AA9" s="457"/>
      <c r="AB9" s="457"/>
      <c r="AC9" s="457"/>
      <c r="AD9" s="457"/>
      <c r="AE9" s="457"/>
      <c r="AF9" s="457"/>
      <c r="AG9" s="457"/>
      <c r="AH9" s="457"/>
      <c r="AI9" s="457"/>
      <c r="AJ9" s="457"/>
      <c r="AK9" s="457"/>
      <c r="AL9" s="532"/>
      <c r="AM9" s="462" t="s">
        <v>52</v>
      </c>
      <c r="AN9" s="366"/>
      <c r="AO9" s="366"/>
      <c r="AP9" s="366"/>
      <c r="AQ9" s="366"/>
      <c r="AR9" s="366"/>
      <c r="AS9" s="366"/>
      <c r="AT9" s="367"/>
      <c r="AU9" s="442" t="s">
        <v>33</v>
      </c>
      <c r="AV9" s="443"/>
      <c r="AW9" s="443"/>
      <c r="AX9" s="443"/>
      <c r="AY9" s="372" t="s">
        <v>53</v>
      </c>
      <c r="AZ9" s="373"/>
      <c r="BA9" s="373"/>
      <c r="BB9" s="373"/>
      <c r="BC9" s="373"/>
      <c r="BD9" s="373"/>
      <c r="BE9" s="373"/>
      <c r="BF9" s="373"/>
      <c r="BG9" s="373"/>
      <c r="BH9" s="373"/>
      <c r="BI9" s="373"/>
      <c r="BJ9" s="373"/>
      <c r="BK9" s="373"/>
      <c r="BL9" s="373"/>
      <c r="BM9" s="374"/>
      <c r="BN9" s="392">
        <v>-122599</v>
      </c>
      <c r="BO9" s="393"/>
      <c r="BP9" s="393"/>
      <c r="BQ9" s="393"/>
      <c r="BR9" s="393"/>
      <c r="BS9" s="393"/>
      <c r="BT9" s="393"/>
      <c r="BU9" s="394"/>
      <c r="BV9" s="392">
        <v>597969</v>
      </c>
      <c r="BW9" s="393"/>
      <c r="BX9" s="393"/>
      <c r="BY9" s="393"/>
      <c r="BZ9" s="393"/>
      <c r="CA9" s="393"/>
      <c r="CB9" s="393"/>
      <c r="CC9" s="394"/>
      <c r="CD9" s="401" t="s">
        <v>54</v>
      </c>
      <c r="CE9" s="346"/>
      <c r="CF9" s="346"/>
      <c r="CG9" s="346"/>
      <c r="CH9" s="346"/>
      <c r="CI9" s="346"/>
      <c r="CJ9" s="346"/>
      <c r="CK9" s="346"/>
      <c r="CL9" s="346"/>
      <c r="CM9" s="346"/>
      <c r="CN9" s="346"/>
      <c r="CO9" s="346"/>
      <c r="CP9" s="346"/>
      <c r="CQ9" s="346"/>
      <c r="CR9" s="346"/>
      <c r="CS9" s="402"/>
      <c r="CT9" s="362">
        <v>9.4</v>
      </c>
      <c r="CU9" s="363"/>
      <c r="CV9" s="363"/>
      <c r="CW9" s="363"/>
      <c r="CX9" s="363"/>
      <c r="CY9" s="363"/>
      <c r="CZ9" s="363"/>
      <c r="DA9" s="364"/>
      <c r="DB9" s="362">
        <v>9.1</v>
      </c>
      <c r="DC9" s="363"/>
      <c r="DD9" s="363"/>
      <c r="DE9" s="363"/>
      <c r="DF9" s="363"/>
      <c r="DG9" s="363"/>
      <c r="DH9" s="363"/>
      <c r="DI9" s="364"/>
    </row>
    <row r="10" spans="1:119" ht="18.75" customHeight="1" thickBot="1" x14ac:dyDescent="0.25">
      <c r="A10" s="40"/>
      <c r="B10" s="524"/>
      <c r="C10" s="525"/>
      <c r="D10" s="525"/>
      <c r="E10" s="525"/>
      <c r="F10" s="525"/>
      <c r="G10" s="525"/>
      <c r="H10" s="525"/>
      <c r="I10" s="525"/>
      <c r="J10" s="525"/>
      <c r="K10" s="445"/>
      <c r="L10" s="365" t="s">
        <v>55</v>
      </c>
      <c r="M10" s="366"/>
      <c r="N10" s="366"/>
      <c r="O10" s="366"/>
      <c r="P10" s="366"/>
      <c r="Q10" s="367"/>
      <c r="R10" s="368">
        <v>36894</v>
      </c>
      <c r="S10" s="369"/>
      <c r="T10" s="369"/>
      <c r="U10" s="369"/>
      <c r="V10" s="371"/>
      <c r="W10" s="533"/>
      <c r="X10" s="343"/>
      <c r="Y10" s="343"/>
      <c r="Z10" s="343"/>
      <c r="AA10" s="343"/>
      <c r="AB10" s="343"/>
      <c r="AC10" s="343"/>
      <c r="AD10" s="343"/>
      <c r="AE10" s="343"/>
      <c r="AF10" s="343"/>
      <c r="AG10" s="343"/>
      <c r="AH10" s="343"/>
      <c r="AI10" s="343"/>
      <c r="AJ10" s="343"/>
      <c r="AK10" s="343"/>
      <c r="AL10" s="534"/>
      <c r="AM10" s="462" t="s">
        <v>56</v>
      </c>
      <c r="AN10" s="366"/>
      <c r="AO10" s="366"/>
      <c r="AP10" s="366"/>
      <c r="AQ10" s="366"/>
      <c r="AR10" s="366"/>
      <c r="AS10" s="366"/>
      <c r="AT10" s="367"/>
      <c r="AU10" s="442" t="s">
        <v>33</v>
      </c>
      <c r="AV10" s="443"/>
      <c r="AW10" s="443"/>
      <c r="AX10" s="443"/>
      <c r="AY10" s="372" t="s">
        <v>57</v>
      </c>
      <c r="AZ10" s="373"/>
      <c r="BA10" s="373"/>
      <c r="BB10" s="373"/>
      <c r="BC10" s="373"/>
      <c r="BD10" s="373"/>
      <c r="BE10" s="373"/>
      <c r="BF10" s="373"/>
      <c r="BG10" s="373"/>
      <c r="BH10" s="373"/>
      <c r="BI10" s="373"/>
      <c r="BJ10" s="373"/>
      <c r="BK10" s="373"/>
      <c r="BL10" s="373"/>
      <c r="BM10" s="374"/>
      <c r="BN10" s="392">
        <v>380021</v>
      </c>
      <c r="BO10" s="393"/>
      <c r="BP10" s="393"/>
      <c r="BQ10" s="393"/>
      <c r="BR10" s="393"/>
      <c r="BS10" s="393"/>
      <c r="BT10" s="393"/>
      <c r="BU10" s="394"/>
      <c r="BV10" s="392">
        <v>140109</v>
      </c>
      <c r="BW10" s="393"/>
      <c r="BX10" s="393"/>
      <c r="BY10" s="393"/>
      <c r="BZ10" s="393"/>
      <c r="CA10" s="393"/>
      <c r="CB10" s="393"/>
      <c r="CC10" s="394"/>
      <c r="CD10" s="43" t="s">
        <v>58</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x14ac:dyDescent="0.25">
      <c r="A11" s="40"/>
      <c r="B11" s="524"/>
      <c r="C11" s="525"/>
      <c r="D11" s="525"/>
      <c r="E11" s="525"/>
      <c r="F11" s="525"/>
      <c r="G11" s="525"/>
      <c r="H11" s="525"/>
      <c r="I11" s="525"/>
      <c r="J11" s="525"/>
      <c r="K11" s="445"/>
      <c r="L11" s="347" t="s">
        <v>59</v>
      </c>
      <c r="M11" s="348"/>
      <c r="N11" s="348"/>
      <c r="O11" s="348"/>
      <c r="P11" s="348"/>
      <c r="Q11" s="349"/>
      <c r="R11" s="521" t="s">
        <v>60</v>
      </c>
      <c r="S11" s="522"/>
      <c r="T11" s="522"/>
      <c r="U11" s="522"/>
      <c r="V11" s="523"/>
      <c r="W11" s="533"/>
      <c r="X11" s="343"/>
      <c r="Y11" s="343"/>
      <c r="Z11" s="343"/>
      <c r="AA11" s="343"/>
      <c r="AB11" s="343"/>
      <c r="AC11" s="343"/>
      <c r="AD11" s="343"/>
      <c r="AE11" s="343"/>
      <c r="AF11" s="343"/>
      <c r="AG11" s="343"/>
      <c r="AH11" s="343"/>
      <c r="AI11" s="343"/>
      <c r="AJ11" s="343"/>
      <c r="AK11" s="343"/>
      <c r="AL11" s="534"/>
      <c r="AM11" s="462" t="s">
        <v>61</v>
      </c>
      <c r="AN11" s="366"/>
      <c r="AO11" s="366"/>
      <c r="AP11" s="366"/>
      <c r="AQ11" s="366"/>
      <c r="AR11" s="366"/>
      <c r="AS11" s="366"/>
      <c r="AT11" s="367"/>
      <c r="AU11" s="442" t="s">
        <v>33</v>
      </c>
      <c r="AV11" s="443"/>
      <c r="AW11" s="443"/>
      <c r="AX11" s="443"/>
      <c r="AY11" s="372" t="s">
        <v>62</v>
      </c>
      <c r="AZ11" s="373"/>
      <c r="BA11" s="373"/>
      <c r="BB11" s="373"/>
      <c r="BC11" s="373"/>
      <c r="BD11" s="373"/>
      <c r="BE11" s="373"/>
      <c r="BF11" s="373"/>
      <c r="BG11" s="373"/>
      <c r="BH11" s="373"/>
      <c r="BI11" s="373"/>
      <c r="BJ11" s="373"/>
      <c r="BK11" s="373"/>
      <c r="BL11" s="373"/>
      <c r="BM11" s="374"/>
      <c r="BN11" s="392">
        <v>0</v>
      </c>
      <c r="BO11" s="393"/>
      <c r="BP11" s="393"/>
      <c r="BQ11" s="393"/>
      <c r="BR11" s="393"/>
      <c r="BS11" s="393"/>
      <c r="BT11" s="393"/>
      <c r="BU11" s="394"/>
      <c r="BV11" s="392">
        <v>0</v>
      </c>
      <c r="BW11" s="393"/>
      <c r="BX11" s="393"/>
      <c r="BY11" s="393"/>
      <c r="BZ11" s="393"/>
      <c r="CA11" s="393"/>
      <c r="CB11" s="393"/>
      <c r="CC11" s="394"/>
      <c r="CD11" s="401" t="s">
        <v>63</v>
      </c>
      <c r="CE11" s="346"/>
      <c r="CF11" s="346"/>
      <c r="CG11" s="346"/>
      <c r="CH11" s="346"/>
      <c r="CI11" s="346"/>
      <c r="CJ11" s="346"/>
      <c r="CK11" s="346"/>
      <c r="CL11" s="346"/>
      <c r="CM11" s="346"/>
      <c r="CN11" s="346"/>
      <c r="CO11" s="346"/>
      <c r="CP11" s="346"/>
      <c r="CQ11" s="346"/>
      <c r="CR11" s="346"/>
      <c r="CS11" s="402"/>
      <c r="CT11" s="497" t="s">
        <v>64</v>
      </c>
      <c r="CU11" s="498"/>
      <c r="CV11" s="498"/>
      <c r="CW11" s="498"/>
      <c r="CX11" s="498"/>
      <c r="CY11" s="498"/>
      <c r="CZ11" s="498"/>
      <c r="DA11" s="499"/>
      <c r="DB11" s="497" t="s">
        <v>64</v>
      </c>
      <c r="DC11" s="498"/>
      <c r="DD11" s="498"/>
      <c r="DE11" s="498"/>
      <c r="DF11" s="498"/>
      <c r="DG11" s="498"/>
      <c r="DH11" s="498"/>
      <c r="DI11" s="499"/>
    </row>
    <row r="12" spans="1:119" ht="18.75" customHeight="1" x14ac:dyDescent="0.2">
      <c r="A12" s="40"/>
      <c r="B12" s="500" t="s">
        <v>65</v>
      </c>
      <c r="C12" s="501"/>
      <c r="D12" s="501"/>
      <c r="E12" s="501"/>
      <c r="F12" s="501"/>
      <c r="G12" s="501"/>
      <c r="H12" s="501"/>
      <c r="I12" s="501"/>
      <c r="J12" s="501"/>
      <c r="K12" s="502"/>
      <c r="L12" s="509" t="s">
        <v>66</v>
      </c>
      <c r="M12" s="510"/>
      <c r="N12" s="510"/>
      <c r="O12" s="510"/>
      <c r="P12" s="510"/>
      <c r="Q12" s="511"/>
      <c r="R12" s="512">
        <v>34127</v>
      </c>
      <c r="S12" s="513"/>
      <c r="T12" s="513"/>
      <c r="U12" s="513"/>
      <c r="V12" s="514"/>
      <c r="W12" s="515" t="s">
        <v>25</v>
      </c>
      <c r="X12" s="443"/>
      <c r="Y12" s="443"/>
      <c r="Z12" s="443"/>
      <c r="AA12" s="443"/>
      <c r="AB12" s="516"/>
      <c r="AC12" s="517" t="s">
        <v>67</v>
      </c>
      <c r="AD12" s="518"/>
      <c r="AE12" s="518"/>
      <c r="AF12" s="518"/>
      <c r="AG12" s="519"/>
      <c r="AH12" s="517" t="s">
        <v>68</v>
      </c>
      <c r="AI12" s="518"/>
      <c r="AJ12" s="518"/>
      <c r="AK12" s="518"/>
      <c r="AL12" s="520"/>
      <c r="AM12" s="462" t="s">
        <v>69</v>
      </c>
      <c r="AN12" s="366"/>
      <c r="AO12" s="366"/>
      <c r="AP12" s="366"/>
      <c r="AQ12" s="366"/>
      <c r="AR12" s="366"/>
      <c r="AS12" s="366"/>
      <c r="AT12" s="367"/>
      <c r="AU12" s="442" t="s">
        <v>70</v>
      </c>
      <c r="AV12" s="443"/>
      <c r="AW12" s="443"/>
      <c r="AX12" s="443"/>
      <c r="AY12" s="372" t="s">
        <v>71</v>
      </c>
      <c r="AZ12" s="373"/>
      <c r="BA12" s="373"/>
      <c r="BB12" s="373"/>
      <c r="BC12" s="373"/>
      <c r="BD12" s="373"/>
      <c r="BE12" s="373"/>
      <c r="BF12" s="373"/>
      <c r="BG12" s="373"/>
      <c r="BH12" s="373"/>
      <c r="BI12" s="373"/>
      <c r="BJ12" s="373"/>
      <c r="BK12" s="373"/>
      <c r="BL12" s="373"/>
      <c r="BM12" s="374"/>
      <c r="BN12" s="392">
        <v>433000</v>
      </c>
      <c r="BO12" s="393"/>
      <c r="BP12" s="393"/>
      <c r="BQ12" s="393"/>
      <c r="BR12" s="393"/>
      <c r="BS12" s="393"/>
      <c r="BT12" s="393"/>
      <c r="BU12" s="394"/>
      <c r="BV12" s="392">
        <v>1338701</v>
      </c>
      <c r="BW12" s="393"/>
      <c r="BX12" s="393"/>
      <c r="BY12" s="393"/>
      <c r="BZ12" s="393"/>
      <c r="CA12" s="393"/>
      <c r="CB12" s="393"/>
      <c r="CC12" s="394"/>
      <c r="CD12" s="401" t="s">
        <v>72</v>
      </c>
      <c r="CE12" s="346"/>
      <c r="CF12" s="346"/>
      <c r="CG12" s="346"/>
      <c r="CH12" s="346"/>
      <c r="CI12" s="346"/>
      <c r="CJ12" s="346"/>
      <c r="CK12" s="346"/>
      <c r="CL12" s="346"/>
      <c r="CM12" s="346"/>
      <c r="CN12" s="346"/>
      <c r="CO12" s="346"/>
      <c r="CP12" s="346"/>
      <c r="CQ12" s="346"/>
      <c r="CR12" s="346"/>
      <c r="CS12" s="402"/>
      <c r="CT12" s="497" t="s">
        <v>64</v>
      </c>
      <c r="CU12" s="498"/>
      <c r="CV12" s="498"/>
      <c r="CW12" s="498"/>
      <c r="CX12" s="498"/>
      <c r="CY12" s="498"/>
      <c r="CZ12" s="498"/>
      <c r="DA12" s="499"/>
      <c r="DB12" s="497" t="s">
        <v>64</v>
      </c>
      <c r="DC12" s="498"/>
      <c r="DD12" s="498"/>
      <c r="DE12" s="498"/>
      <c r="DF12" s="498"/>
      <c r="DG12" s="498"/>
      <c r="DH12" s="498"/>
      <c r="DI12" s="499"/>
    </row>
    <row r="13" spans="1:119" ht="18.75" customHeight="1" x14ac:dyDescent="0.2">
      <c r="A13" s="40"/>
      <c r="B13" s="503"/>
      <c r="C13" s="504"/>
      <c r="D13" s="504"/>
      <c r="E13" s="504"/>
      <c r="F13" s="504"/>
      <c r="G13" s="504"/>
      <c r="H13" s="504"/>
      <c r="I13" s="504"/>
      <c r="J13" s="504"/>
      <c r="K13" s="505"/>
      <c r="L13" s="49"/>
      <c r="M13" s="485" t="s">
        <v>73</v>
      </c>
      <c r="N13" s="486"/>
      <c r="O13" s="486"/>
      <c r="P13" s="486"/>
      <c r="Q13" s="487"/>
      <c r="R13" s="488">
        <v>33759</v>
      </c>
      <c r="S13" s="489"/>
      <c r="T13" s="489"/>
      <c r="U13" s="489"/>
      <c r="V13" s="490"/>
      <c r="W13" s="473" t="s">
        <v>74</v>
      </c>
      <c r="X13" s="406"/>
      <c r="Y13" s="406"/>
      <c r="Z13" s="406"/>
      <c r="AA13" s="406"/>
      <c r="AB13" s="407"/>
      <c r="AC13" s="368">
        <v>1520</v>
      </c>
      <c r="AD13" s="369"/>
      <c r="AE13" s="369"/>
      <c r="AF13" s="369"/>
      <c r="AG13" s="370"/>
      <c r="AH13" s="368">
        <v>1779</v>
      </c>
      <c r="AI13" s="369"/>
      <c r="AJ13" s="369"/>
      <c r="AK13" s="369"/>
      <c r="AL13" s="371"/>
      <c r="AM13" s="462" t="s">
        <v>75</v>
      </c>
      <c r="AN13" s="366"/>
      <c r="AO13" s="366"/>
      <c r="AP13" s="366"/>
      <c r="AQ13" s="366"/>
      <c r="AR13" s="366"/>
      <c r="AS13" s="366"/>
      <c r="AT13" s="367"/>
      <c r="AU13" s="442" t="s">
        <v>70</v>
      </c>
      <c r="AV13" s="443"/>
      <c r="AW13" s="443"/>
      <c r="AX13" s="443"/>
      <c r="AY13" s="372" t="s">
        <v>76</v>
      </c>
      <c r="AZ13" s="373"/>
      <c r="BA13" s="373"/>
      <c r="BB13" s="373"/>
      <c r="BC13" s="373"/>
      <c r="BD13" s="373"/>
      <c r="BE13" s="373"/>
      <c r="BF13" s="373"/>
      <c r="BG13" s="373"/>
      <c r="BH13" s="373"/>
      <c r="BI13" s="373"/>
      <c r="BJ13" s="373"/>
      <c r="BK13" s="373"/>
      <c r="BL13" s="373"/>
      <c r="BM13" s="374"/>
      <c r="BN13" s="392">
        <v>-175578</v>
      </c>
      <c r="BO13" s="393"/>
      <c r="BP13" s="393"/>
      <c r="BQ13" s="393"/>
      <c r="BR13" s="393"/>
      <c r="BS13" s="393"/>
      <c r="BT13" s="393"/>
      <c r="BU13" s="394"/>
      <c r="BV13" s="392">
        <v>-600623</v>
      </c>
      <c r="BW13" s="393"/>
      <c r="BX13" s="393"/>
      <c r="BY13" s="393"/>
      <c r="BZ13" s="393"/>
      <c r="CA13" s="393"/>
      <c r="CB13" s="393"/>
      <c r="CC13" s="394"/>
      <c r="CD13" s="401" t="s">
        <v>77</v>
      </c>
      <c r="CE13" s="346"/>
      <c r="CF13" s="346"/>
      <c r="CG13" s="346"/>
      <c r="CH13" s="346"/>
      <c r="CI13" s="346"/>
      <c r="CJ13" s="346"/>
      <c r="CK13" s="346"/>
      <c r="CL13" s="346"/>
      <c r="CM13" s="346"/>
      <c r="CN13" s="346"/>
      <c r="CO13" s="346"/>
      <c r="CP13" s="346"/>
      <c r="CQ13" s="346"/>
      <c r="CR13" s="346"/>
      <c r="CS13" s="402"/>
      <c r="CT13" s="362">
        <v>7.1</v>
      </c>
      <c r="CU13" s="363"/>
      <c r="CV13" s="363"/>
      <c r="CW13" s="363"/>
      <c r="CX13" s="363"/>
      <c r="CY13" s="363"/>
      <c r="CZ13" s="363"/>
      <c r="DA13" s="364"/>
      <c r="DB13" s="362">
        <v>7.2</v>
      </c>
      <c r="DC13" s="363"/>
      <c r="DD13" s="363"/>
      <c r="DE13" s="363"/>
      <c r="DF13" s="363"/>
      <c r="DG13" s="363"/>
      <c r="DH13" s="363"/>
      <c r="DI13" s="364"/>
    </row>
    <row r="14" spans="1:119" ht="18.75" customHeight="1" thickBot="1" x14ac:dyDescent="0.25">
      <c r="A14" s="40"/>
      <c r="B14" s="503"/>
      <c r="C14" s="504"/>
      <c r="D14" s="504"/>
      <c r="E14" s="504"/>
      <c r="F14" s="504"/>
      <c r="G14" s="504"/>
      <c r="H14" s="504"/>
      <c r="I14" s="504"/>
      <c r="J14" s="504"/>
      <c r="K14" s="505"/>
      <c r="L14" s="478" t="s">
        <v>78</v>
      </c>
      <c r="M14" s="495"/>
      <c r="N14" s="495"/>
      <c r="O14" s="495"/>
      <c r="P14" s="495"/>
      <c r="Q14" s="496"/>
      <c r="R14" s="488">
        <v>34787</v>
      </c>
      <c r="S14" s="489"/>
      <c r="T14" s="489"/>
      <c r="U14" s="489"/>
      <c r="V14" s="490"/>
      <c r="W14" s="491"/>
      <c r="X14" s="409"/>
      <c r="Y14" s="409"/>
      <c r="Z14" s="409"/>
      <c r="AA14" s="409"/>
      <c r="AB14" s="410"/>
      <c r="AC14" s="481">
        <v>9</v>
      </c>
      <c r="AD14" s="482"/>
      <c r="AE14" s="482"/>
      <c r="AF14" s="482"/>
      <c r="AG14" s="483"/>
      <c r="AH14" s="481">
        <v>9.9</v>
      </c>
      <c r="AI14" s="482"/>
      <c r="AJ14" s="482"/>
      <c r="AK14" s="482"/>
      <c r="AL14" s="484"/>
      <c r="AM14" s="462"/>
      <c r="AN14" s="366"/>
      <c r="AO14" s="366"/>
      <c r="AP14" s="366"/>
      <c r="AQ14" s="366"/>
      <c r="AR14" s="366"/>
      <c r="AS14" s="366"/>
      <c r="AT14" s="367"/>
      <c r="AU14" s="442"/>
      <c r="AV14" s="443"/>
      <c r="AW14" s="443"/>
      <c r="AX14" s="443"/>
      <c r="AY14" s="372"/>
      <c r="AZ14" s="373"/>
      <c r="BA14" s="373"/>
      <c r="BB14" s="373"/>
      <c r="BC14" s="373"/>
      <c r="BD14" s="373"/>
      <c r="BE14" s="373"/>
      <c r="BF14" s="373"/>
      <c r="BG14" s="373"/>
      <c r="BH14" s="373"/>
      <c r="BI14" s="373"/>
      <c r="BJ14" s="373"/>
      <c r="BK14" s="373"/>
      <c r="BL14" s="373"/>
      <c r="BM14" s="374"/>
      <c r="BN14" s="392"/>
      <c r="BO14" s="393"/>
      <c r="BP14" s="393"/>
      <c r="BQ14" s="393"/>
      <c r="BR14" s="393"/>
      <c r="BS14" s="393"/>
      <c r="BT14" s="393"/>
      <c r="BU14" s="394"/>
      <c r="BV14" s="392"/>
      <c r="BW14" s="393"/>
      <c r="BX14" s="393"/>
      <c r="BY14" s="393"/>
      <c r="BZ14" s="393"/>
      <c r="CA14" s="393"/>
      <c r="CB14" s="393"/>
      <c r="CC14" s="394"/>
      <c r="CD14" s="398" t="s">
        <v>79</v>
      </c>
      <c r="CE14" s="399"/>
      <c r="CF14" s="399"/>
      <c r="CG14" s="399"/>
      <c r="CH14" s="399"/>
      <c r="CI14" s="399"/>
      <c r="CJ14" s="399"/>
      <c r="CK14" s="399"/>
      <c r="CL14" s="399"/>
      <c r="CM14" s="399"/>
      <c r="CN14" s="399"/>
      <c r="CO14" s="399"/>
      <c r="CP14" s="399"/>
      <c r="CQ14" s="399"/>
      <c r="CR14" s="399"/>
      <c r="CS14" s="400"/>
      <c r="CT14" s="492">
        <v>19.3</v>
      </c>
      <c r="CU14" s="493"/>
      <c r="CV14" s="493"/>
      <c r="CW14" s="493"/>
      <c r="CX14" s="493"/>
      <c r="CY14" s="493"/>
      <c r="CZ14" s="493"/>
      <c r="DA14" s="494"/>
      <c r="DB14" s="492">
        <v>18</v>
      </c>
      <c r="DC14" s="493"/>
      <c r="DD14" s="493"/>
      <c r="DE14" s="493"/>
      <c r="DF14" s="493"/>
      <c r="DG14" s="493"/>
      <c r="DH14" s="493"/>
      <c r="DI14" s="494"/>
    </row>
    <row r="15" spans="1:119" ht="18.75" customHeight="1" x14ac:dyDescent="0.2">
      <c r="A15" s="40"/>
      <c r="B15" s="503"/>
      <c r="C15" s="504"/>
      <c r="D15" s="504"/>
      <c r="E15" s="504"/>
      <c r="F15" s="504"/>
      <c r="G15" s="504"/>
      <c r="H15" s="504"/>
      <c r="I15" s="504"/>
      <c r="J15" s="504"/>
      <c r="K15" s="505"/>
      <c r="L15" s="49"/>
      <c r="M15" s="485" t="s">
        <v>73</v>
      </c>
      <c r="N15" s="486"/>
      <c r="O15" s="486"/>
      <c r="P15" s="486"/>
      <c r="Q15" s="487"/>
      <c r="R15" s="488">
        <v>34360</v>
      </c>
      <c r="S15" s="489"/>
      <c r="T15" s="489"/>
      <c r="U15" s="489"/>
      <c r="V15" s="490"/>
      <c r="W15" s="473" t="s">
        <v>80</v>
      </c>
      <c r="X15" s="406"/>
      <c r="Y15" s="406"/>
      <c r="Z15" s="406"/>
      <c r="AA15" s="406"/>
      <c r="AB15" s="407"/>
      <c r="AC15" s="368">
        <v>4883</v>
      </c>
      <c r="AD15" s="369"/>
      <c r="AE15" s="369"/>
      <c r="AF15" s="369"/>
      <c r="AG15" s="370"/>
      <c r="AH15" s="368">
        <v>5083</v>
      </c>
      <c r="AI15" s="369"/>
      <c r="AJ15" s="369"/>
      <c r="AK15" s="369"/>
      <c r="AL15" s="371"/>
      <c r="AM15" s="462"/>
      <c r="AN15" s="366"/>
      <c r="AO15" s="366"/>
      <c r="AP15" s="366"/>
      <c r="AQ15" s="366"/>
      <c r="AR15" s="366"/>
      <c r="AS15" s="366"/>
      <c r="AT15" s="367"/>
      <c r="AU15" s="442"/>
      <c r="AV15" s="443"/>
      <c r="AW15" s="443"/>
      <c r="AX15" s="443"/>
      <c r="AY15" s="384" t="s">
        <v>81</v>
      </c>
      <c r="AZ15" s="385"/>
      <c r="BA15" s="385"/>
      <c r="BB15" s="385"/>
      <c r="BC15" s="385"/>
      <c r="BD15" s="385"/>
      <c r="BE15" s="385"/>
      <c r="BF15" s="385"/>
      <c r="BG15" s="385"/>
      <c r="BH15" s="385"/>
      <c r="BI15" s="385"/>
      <c r="BJ15" s="385"/>
      <c r="BK15" s="385"/>
      <c r="BL15" s="385"/>
      <c r="BM15" s="386"/>
      <c r="BN15" s="387">
        <v>4152831</v>
      </c>
      <c r="BO15" s="388"/>
      <c r="BP15" s="388"/>
      <c r="BQ15" s="388"/>
      <c r="BR15" s="388"/>
      <c r="BS15" s="388"/>
      <c r="BT15" s="388"/>
      <c r="BU15" s="389"/>
      <c r="BV15" s="387">
        <v>4347852</v>
      </c>
      <c r="BW15" s="388"/>
      <c r="BX15" s="388"/>
      <c r="BY15" s="388"/>
      <c r="BZ15" s="388"/>
      <c r="CA15" s="388"/>
      <c r="CB15" s="388"/>
      <c r="CC15" s="389"/>
      <c r="CD15" s="475" t="s">
        <v>82</v>
      </c>
      <c r="CE15" s="476"/>
      <c r="CF15" s="476"/>
      <c r="CG15" s="476"/>
      <c r="CH15" s="476"/>
      <c r="CI15" s="476"/>
      <c r="CJ15" s="476"/>
      <c r="CK15" s="476"/>
      <c r="CL15" s="476"/>
      <c r="CM15" s="476"/>
      <c r="CN15" s="476"/>
      <c r="CO15" s="476"/>
      <c r="CP15" s="476"/>
      <c r="CQ15" s="476"/>
      <c r="CR15" s="476"/>
      <c r="CS15" s="477"/>
      <c r="CT15" s="50"/>
      <c r="CU15" s="51"/>
      <c r="CV15" s="51"/>
      <c r="CW15" s="51"/>
      <c r="CX15" s="51"/>
      <c r="CY15" s="51"/>
      <c r="CZ15" s="51"/>
      <c r="DA15" s="52"/>
      <c r="DB15" s="50"/>
      <c r="DC15" s="51"/>
      <c r="DD15" s="51"/>
      <c r="DE15" s="51"/>
      <c r="DF15" s="51"/>
      <c r="DG15" s="51"/>
      <c r="DH15" s="51"/>
      <c r="DI15" s="52"/>
    </row>
    <row r="16" spans="1:119" ht="18.75" customHeight="1" x14ac:dyDescent="0.2">
      <c r="A16" s="40"/>
      <c r="B16" s="503"/>
      <c r="C16" s="504"/>
      <c r="D16" s="504"/>
      <c r="E16" s="504"/>
      <c r="F16" s="504"/>
      <c r="G16" s="504"/>
      <c r="H16" s="504"/>
      <c r="I16" s="504"/>
      <c r="J16" s="504"/>
      <c r="K16" s="505"/>
      <c r="L16" s="478" t="s">
        <v>83</v>
      </c>
      <c r="M16" s="479"/>
      <c r="N16" s="479"/>
      <c r="O16" s="479"/>
      <c r="P16" s="479"/>
      <c r="Q16" s="480"/>
      <c r="R16" s="470" t="s">
        <v>84</v>
      </c>
      <c r="S16" s="471"/>
      <c r="T16" s="471"/>
      <c r="U16" s="471"/>
      <c r="V16" s="472"/>
      <c r="W16" s="491"/>
      <c r="X16" s="409"/>
      <c r="Y16" s="409"/>
      <c r="Z16" s="409"/>
      <c r="AA16" s="409"/>
      <c r="AB16" s="410"/>
      <c r="AC16" s="481">
        <v>28.9</v>
      </c>
      <c r="AD16" s="482"/>
      <c r="AE16" s="482"/>
      <c r="AF16" s="482"/>
      <c r="AG16" s="483"/>
      <c r="AH16" s="481">
        <v>28.3</v>
      </c>
      <c r="AI16" s="482"/>
      <c r="AJ16" s="482"/>
      <c r="AK16" s="482"/>
      <c r="AL16" s="484"/>
      <c r="AM16" s="462"/>
      <c r="AN16" s="366"/>
      <c r="AO16" s="366"/>
      <c r="AP16" s="366"/>
      <c r="AQ16" s="366"/>
      <c r="AR16" s="366"/>
      <c r="AS16" s="366"/>
      <c r="AT16" s="367"/>
      <c r="AU16" s="442"/>
      <c r="AV16" s="443"/>
      <c r="AW16" s="443"/>
      <c r="AX16" s="443"/>
      <c r="AY16" s="372" t="s">
        <v>85</v>
      </c>
      <c r="AZ16" s="373"/>
      <c r="BA16" s="373"/>
      <c r="BB16" s="373"/>
      <c r="BC16" s="373"/>
      <c r="BD16" s="373"/>
      <c r="BE16" s="373"/>
      <c r="BF16" s="373"/>
      <c r="BG16" s="373"/>
      <c r="BH16" s="373"/>
      <c r="BI16" s="373"/>
      <c r="BJ16" s="373"/>
      <c r="BK16" s="373"/>
      <c r="BL16" s="373"/>
      <c r="BM16" s="374"/>
      <c r="BN16" s="392">
        <v>8443628</v>
      </c>
      <c r="BO16" s="393"/>
      <c r="BP16" s="393"/>
      <c r="BQ16" s="393"/>
      <c r="BR16" s="393"/>
      <c r="BS16" s="393"/>
      <c r="BT16" s="393"/>
      <c r="BU16" s="394"/>
      <c r="BV16" s="392">
        <v>8097196</v>
      </c>
      <c r="BW16" s="393"/>
      <c r="BX16" s="393"/>
      <c r="BY16" s="393"/>
      <c r="BZ16" s="393"/>
      <c r="CA16" s="393"/>
      <c r="CB16" s="393"/>
      <c r="CC16" s="394"/>
      <c r="CD16" s="53"/>
      <c r="CE16" s="390"/>
      <c r="CF16" s="390"/>
      <c r="CG16" s="390"/>
      <c r="CH16" s="390"/>
      <c r="CI16" s="390"/>
      <c r="CJ16" s="390"/>
      <c r="CK16" s="390"/>
      <c r="CL16" s="390"/>
      <c r="CM16" s="390"/>
      <c r="CN16" s="390"/>
      <c r="CO16" s="390"/>
      <c r="CP16" s="390"/>
      <c r="CQ16" s="390"/>
      <c r="CR16" s="390"/>
      <c r="CS16" s="391"/>
      <c r="CT16" s="362"/>
      <c r="CU16" s="363"/>
      <c r="CV16" s="363"/>
      <c r="CW16" s="363"/>
      <c r="CX16" s="363"/>
      <c r="CY16" s="363"/>
      <c r="CZ16" s="363"/>
      <c r="DA16" s="364"/>
      <c r="DB16" s="362"/>
      <c r="DC16" s="363"/>
      <c r="DD16" s="363"/>
      <c r="DE16" s="363"/>
      <c r="DF16" s="363"/>
      <c r="DG16" s="363"/>
      <c r="DH16" s="363"/>
      <c r="DI16" s="364"/>
    </row>
    <row r="17" spans="1:113" ht="18.75" customHeight="1" thickBot="1" x14ac:dyDescent="0.25">
      <c r="A17" s="40"/>
      <c r="B17" s="506"/>
      <c r="C17" s="507"/>
      <c r="D17" s="507"/>
      <c r="E17" s="507"/>
      <c r="F17" s="507"/>
      <c r="G17" s="507"/>
      <c r="H17" s="507"/>
      <c r="I17" s="507"/>
      <c r="J17" s="507"/>
      <c r="K17" s="508"/>
      <c r="L17" s="54"/>
      <c r="M17" s="467" t="s">
        <v>86</v>
      </c>
      <c r="N17" s="468"/>
      <c r="O17" s="468"/>
      <c r="P17" s="468"/>
      <c r="Q17" s="469"/>
      <c r="R17" s="470" t="s">
        <v>87</v>
      </c>
      <c r="S17" s="471"/>
      <c r="T17" s="471"/>
      <c r="U17" s="471"/>
      <c r="V17" s="472"/>
      <c r="W17" s="473" t="s">
        <v>88</v>
      </c>
      <c r="X17" s="406"/>
      <c r="Y17" s="406"/>
      <c r="Z17" s="406"/>
      <c r="AA17" s="406"/>
      <c r="AB17" s="407"/>
      <c r="AC17" s="368">
        <v>10518</v>
      </c>
      <c r="AD17" s="369"/>
      <c r="AE17" s="369"/>
      <c r="AF17" s="369"/>
      <c r="AG17" s="370"/>
      <c r="AH17" s="368">
        <v>11127</v>
      </c>
      <c r="AI17" s="369"/>
      <c r="AJ17" s="369"/>
      <c r="AK17" s="369"/>
      <c r="AL17" s="371"/>
      <c r="AM17" s="462"/>
      <c r="AN17" s="366"/>
      <c r="AO17" s="366"/>
      <c r="AP17" s="366"/>
      <c r="AQ17" s="366"/>
      <c r="AR17" s="366"/>
      <c r="AS17" s="366"/>
      <c r="AT17" s="367"/>
      <c r="AU17" s="442"/>
      <c r="AV17" s="443"/>
      <c r="AW17" s="443"/>
      <c r="AX17" s="443"/>
      <c r="AY17" s="372" t="s">
        <v>89</v>
      </c>
      <c r="AZ17" s="373"/>
      <c r="BA17" s="373"/>
      <c r="BB17" s="373"/>
      <c r="BC17" s="373"/>
      <c r="BD17" s="373"/>
      <c r="BE17" s="373"/>
      <c r="BF17" s="373"/>
      <c r="BG17" s="373"/>
      <c r="BH17" s="373"/>
      <c r="BI17" s="373"/>
      <c r="BJ17" s="373"/>
      <c r="BK17" s="373"/>
      <c r="BL17" s="373"/>
      <c r="BM17" s="374"/>
      <c r="BN17" s="392">
        <v>5242116</v>
      </c>
      <c r="BO17" s="393"/>
      <c r="BP17" s="393"/>
      <c r="BQ17" s="393"/>
      <c r="BR17" s="393"/>
      <c r="BS17" s="393"/>
      <c r="BT17" s="393"/>
      <c r="BU17" s="394"/>
      <c r="BV17" s="392">
        <v>5502709</v>
      </c>
      <c r="BW17" s="393"/>
      <c r="BX17" s="393"/>
      <c r="BY17" s="393"/>
      <c r="BZ17" s="393"/>
      <c r="CA17" s="393"/>
      <c r="CB17" s="393"/>
      <c r="CC17" s="394"/>
      <c r="CD17" s="53"/>
      <c r="CE17" s="390"/>
      <c r="CF17" s="390"/>
      <c r="CG17" s="390"/>
      <c r="CH17" s="390"/>
      <c r="CI17" s="390"/>
      <c r="CJ17" s="390"/>
      <c r="CK17" s="390"/>
      <c r="CL17" s="390"/>
      <c r="CM17" s="390"/>
      <c r="CN17" s="390"/>
      <c r="CO17" s="390"/>
      <c r="CP17" s="390"/>
      <c r="CQ17" s="390"/>
      <c r="CR17" s="390"/>
      <c r="CS17" s="391"/>
      <c r="CT17" s="362"/>
      <c r="CU17" s="363"/>
      <c r="CV17" s="363"/>
      <c r="CW17" s="363"/>
      <c r="CX17" s="363"/>
      <c r="CY17" s="363"/>
      <c r="CZ17" s="363"/>
      <c r="DA17" s="364"/>
      <c r="DB17" s="362"/>
      <c r="DC17" s="363"/>
      <c r="DD17" s="363"/>
      <c r="DE17" s="363"/>
      <c r="DF17" s="363"/>
      <c r="DG17" s="363"/>
      <c r="DH17" s="363"/>
      <c r="DI17" s="364"/>
    </row>
    <row r="18" spans="1:113" ht="18.75" customHeight="1" thickBot="1" x14ac:dyDescent="0.25">
      <c r="A18" s="40"/>
      <c r="B18" s="444" t="s">
        <v>90</v>
      </c>
      <c r="C18" s="445"/>
      <c r="D18" s="445"/>
      <c r="E18" s="446"/>
      <c r="F18" s="446"/>
      <c r="G18" s="446"/>
      <c r="H18" s="446"/>
      <c r="I18" s="446"/>
      <c r="J18" s="446"/>
      <c r="K18" s="446"/>
      <c r="L18" s="463">
        <v>222.85</v>
      </c>
      <c r="M18" s="463"/>
      <c r="N18" s="463"/>
      <c r="O18" s="463"/>
      <c r="P18" s="463"/>
      <c r="Q18" s="463"/>
      <c r="R18" s="464"/>
      <c r="S18" s="464"/>
      <c r="T18" s="464"/>
      <c r="U18" s="464"/>
      <c r="V18" s="465"/>
      <c r="W18" s="458"/>
      <c r="X18" s="459"/>
      <c r="Y18" s="459"/>
      <c r="Z18" s="459"/>
      <c r="AA18" s="459"/>
      <c r="AB18" s="474"/>
      <c r="AC18" s="356">
        <v>62.2</v>
      </c>
      <c r="AD18" s="357"/>
      <c r="AE18" s="357"/>
      <c r="AF18" s="357"/>
      <c r="AG18" s="466"/>
      <c r="AH18" s="356">
        <v>61.9</v>
      </c>
      <c r="AI18" s="357"/>
      <c r="AJ18" s="357"/>
      <c r="AK18" s="357"/>
      <c r="AL18" s="358"/>
      <c r="AM18" s="462"/>
      <c r="AN18" s="366"/>
      <c r="AO18" s="366"/>
      <c r="AP18" s="366"/>
      <c r="AQ18" s="366"/>
      <c r="AR18" s="366"/>
      <c r="AS18" s="366"/>
      <c r="AT18" s="367"/>
      <c r="AU18" s="442"/>
      <c r="AV18" s="443"/>
      <c r="AW18" s="443"/>
      <c r="AX18" s="443"/>
      <c r="AY18" s="372" t="s">
        <v>91</v>
      </c>
      <c r="AZ18" s="373"/>
      <c r="BA18" s="373"/>
      <c r="BB18" s="373"/>
      <c r="BC18" s="373"/>
      <c r="BD18" s="373"/>
      <c r="BE18" s="373"/>
      <c r="BF18" s="373"/>
      <c r="BG18" s="373"/>
      <c r="BH18" s="373"/>
      <c r="BI18" s="373"/>
      <c r="BJ18" s="373"/>
      <c r="BK18" s="373"/>
      <c r="BL18" s="373"/>
      <c r="BM18" s="374"/>
      <c r="BN18" s="392">
        <v>9137368</v>
      </c>
      <c r="BO18" s="393"/>
      <c r="BP18" s="393"/>
      <c r="BQ18" s="393"/>
      <c r="BR18" s="393"/>
      <c r="BS18" s="393"/>
      <c r="BT18" s="393"/>
      <c r="BU18" s="394"/>
      <c r="BV18" s="392">
        <v>9107672</v>
      </c>
      <c r="BW18" s="393"/>
      <c r="BX18" s="393"/>
      <c r="BY18" s="393"/>
      <c r="BZ18" s="393"/>
      <c r="CA18" s="393"/>
      <c r="CB18" s="393"/>
      <c r="CC18" s="394"/>
      <c r="CD18" s="53"/>
      <c r="CE18" s="390"/>
      <c r="CF18" s="390"/>
      <c r="CG18" s="390"/>
      <c r="CH18" s="390"/>
      <c r="CI18" s="390"/>
      <c r="CJ18" s="390"/>
      <c r="CK18" s="390"/>
      <c r="CL18" s="390"/>
      <c r="CM18" s="390"/>
      <c r="CN18" s="390"/>
      <c r="CO18" s="390"/>
      <c r="CP18" s="390"/>
      <c r="CQ18" s="390"/>
      <c r="CR18" s="390"/>
      <c r="CS18" s="391"/>
      <c r="CT18" s="362"/>
      <c r="CU18" s="363"/>
      <c r="CV18" s="363"/>
      <c r="CW18" s="363"/>
      <c r="CX18" s="363"/>
      <c r="CY18" s="363"/>
      <c r="CZ18" s="363"/>
      <c r="DA18" s="364"/>
      <c r="DB18" s="362"/>
      <c r="DC18" s="363"/>
      <c r="DD18" s="363"/>
      <c r="DE18" s="363"/>
      <c r="DF18" s="363"/>
      <c r="DG18" s="363"/>
      <c r="DH18" s="363"/>
      <c r="DI18" s="364"/>
    </row>
    <row r="19" spans="1:113" ht="18.75" customHeight="1" thickBot="1" x14ac:dyDescent="0.25">
      <c r="A19" s="40"/>
      <c r="B19" s="444" t="s">
        <v>92</v>
      </c>
      <c r="C19" s="445"/>
      <c r="D19" s="445"/>
      <c r="E19" s="446"/>
      <c r="F19" s="446"/>
      <c r="G19" s="446"/>
      <c r="H19" s="446"/>
      <c r="I19" s="446"/>
      <c r="J19" s="446"/>
      <c r="K19" s="446"/>
      <c r="L19" s="447">
        <v>155</v>
      </c>
      <c r="M19" s="447"/>
      <c r="N19" s="447"/>
      <c r="O19" s="447"/>
      <c r="P19" s="447"/>
      <c r="Q19" s="447"/>
      <c r="R19" s="448"/>
      <c r="S19" s="448"/>
      <c r="T19" s="448"/>
      <c r="U19" s="448"/>
      <c r="V19" s="449"/>
      <c r="W19" s="456"/>
      <c r="X19" s="457"/>
      <c r="Y19" s="457"/>
      <c r="Z19" s="457"/>
      <c r="AA19" s="457"/>
      <c r="AB19" s="457"/>
      <c r="AC19" s="460"/>
      <c r="AD19" s="460"/>
      <c r="AE19" s="460"/>
      <c r="AF19" s="460"/>
      <c r="AG19" s="460"/>
      <c r="AH19" s="460"/>
      <c r="AI19" s="460"/>
      <c r="AJ19" s="460"/>
      <c r="AK19" s="460"/>
      <c r="AL19" s="461"/>
      <c r="AM19" s="462"/>
      <c r="AN19" s="366"/>
      <c r="AO19" s="366"/>
      <c r="AP19" s="366"/>
      <c r="AQ19" s="366"/>
      <c r="AR19" s="366"/>
      <c r="AS19" s="366"/>
      <c r="AT19" s="367"/>
      <c r="AU19" s="442"/>
      <c r="AV19" s="443"/>
      <c r="AW19" s="443"/>
      <c r="AX19" s="443"/>
      <c r="AY19" s="372" t="s">
        <v>93</v>
      </c>
      <c r="AZ19" s="373"/>
      <c r="BA19" s="373"/>
      <c r="BB19" s="373"/>
      <c r="BC19" s="373"/>
      <c r="BD19" s="373"/>
      <c r="BE19" s="373"/>
      <c r="BF19" s="373"/>
      <c r="BG19" s="373"/>
      <c r="BH19" s="373"/>
      <c r="BI19" s="373"/>
      <c r="BJ19" s="373"/>
      <c r="BK19" s="373"/>
      <c r="BL19" s="373"/>
      <c r="BM19" s="374"/>
      <c r="BN19" s="392">
        <v>14778996</v>
      </c>
      <c r="BO19" s="393"/>
      <c r="BP19" s="393"/>
      <c r="BQ19" s="393"/>
      <c r="BR19" s="393"/>
      <c r="BS19" s="393"/>
      <c r="BT19" s="393"/>
      <c r="BU19" s="394"/>
      <c r="BV19" s="392">
        <v>15321342</v>
      </c>
      <c r="BW19" s="393"/>
      <c r="BX19" s="393"/>
      <c r="BY19" s="393"/>
      <c r="BZ19" s="393"/>
      <c r="CA19" s="393"/>
      <c r="CB19" s="393"/>
      <c r="CC19" s="394"/>
      <c r="CD19" s="53"/>
      <c r="CE19" s="390"/>
      <c r="CF19" s="390"/>
      <c r="CG19" s="390"/>
      <c r="CH19" s="390"/>
      <c r="CI19" s="390"/>
      <c r="CJ19" s="390"/>
      <c r="CK19" s="390"/>
      <c r="CL19" s="390"/>
      <c r="CM19" s="390"/>
      <c r="CN19" s="390"/>
      <c r="CO19" s="390"/>
      <c r="CP19" s="390"/>
      <c r="CQ19" s="390"/>
      <c r="CR19" s="390"/>
      <c r="CS19" s="391"/>
      <c r="CT19" s="362"/>
      <c r="CU19" s="363"/>
      <c r="CV19" s="363"/>
      <c r="CW19" s="363"/>
      <c r="CX19" s="363"/>
      <c r="CY19" s="363"/>
      <c r="CZ19" s="363"/>
      <c r="DA19" s="364"/>
      <c r="DB19" s="362"/>
      <c r="DC19" s="363"/>
      <c r="DD19" s="363"/>
      <c r="DE19" s="363"/>
      <c r="DF19" s="363"/>
      <c r="DG19" s="363"/>
      <c r="DH19" s="363"/>
      <c r="DI19" s="364"/>
    </row>
    <row r="20" spans="1:113" ht="18.75" customHeight="1" thickBot="1" x14ac:dyDescent="0.25">
      <c r="A20" s="40"/>
      <c r="B20" s="444" t="s">
        <v>94</v>
      </c>
      <c r="C20" s="445"/>
      <c r="D20" s="445"/>
      <c r="E20" s="446"/>
      <c r="F20" s="446"/>
      <c r="G20" s="446"/>
      <c r="H20" s="446"/>
      <c r="I20" s="446"/>
      <c r="J20" s="446"/>
      <c r="K20" s="446"/>
      <c r="L20" s="447">
        <v>12857</v>
      </c>
      <c r="M20" s="447"/>
      <c r="N20" s="447"/>
      <c r="O20" s="447"/>
      <c r="P20" s="447"/>
      <c r="Q20" s="447"/>
      <c r="R20" s="448"/>
      <c r="S20" s="448"/>
      <c r="T20" s="448"/>
      <c r="U20" s="448"/>
      <c r="V20" s="449"/>
      <c r="W20" s="458"/>
      <c r="X20" s="459"/>
      <c r="Y20" s="459"/>
      <c r="Z20" s="459"/>
      <c r="AA20" s="459"/>
      <c r="AB20" s="459"/>
      <c r="AC20" s="450"/>
      <c r="AD20" s="450"/>
      <c r="AE20" s="450"/>
      <c r="AF20" s="450"/>
      <c r="AG20" s="450"/>
      <c r="AH20" s="450"/>
      <c r="AI20" s="450"/>
      <c r="AJ20" s="450"/>
      <c r="AK20" s="450"/>
      <c r="AL20" s="451"/>
      <c r="AM20" s="452"/>
      <c r="AN20" s="348"/>
      <c r="AO20" s="348"/>
      <c r="AP20" s="348"/>
      <c r="AQ20" s="348"/>
      <c r="AR20" s="348"/>
      <c r="AS20" s="348"/>
      <c r="AT20" s="349"/>
      <c r="AU20" s="453"/>
      <c r="AV20" s="454"/>
      <c r="AW20" s="454"/>
      <c r="AX20" s="455"/>
      <c r="AY20" s="372"/>
      <c r="AZ20" s="373"/>
      <c r="BA20" s="373"/>
      <c r="BB20" s="373"/>
      <c r="BC20" s="373"/>
      <c r="BD20" s="373"/>
      <c r="BE20" s="373"/>
      <c r="BF20" s="373"/>
      <c r="BG20" s="373"/>
      <c r="BH20" s="373"/>
      <c r="BI20" s="373"/>
      <c r="BJ20" s="373"/>
      <c r="BK20" s="373"/>
      <c r="BL20" s="373"/>
      <c r="BM20" s="374"/>
      <c r="BN20" s="392"/>
      <c r="BO20" s="393"/>
      <c r="BP20" s="393"/>
      <c r="BQ20" s="393"/>
      <c r="BR20" s="393"/>
      <c r="BS20" s="393"/>
      <c r="BT20" s="393"/>
      <c r="BU20" s="394"/>
      <c r="BV20" s="392"/>
      <c r="BW20" s="393"/>
      <c r="BX20" s="393"/>
      <c r="BY20" s="393"/>
      <c r="BZ20" s="393"/>
      <c r="CA20" s="393"/>
      <c r="CB20" s="393"/>
      <c r="CC20" s="394"/>
      <c r="CD20" s="53"/>
      <c r="CE20" s="390"/>
      <c r="CF20" s="390"/>
      <c r="CG20" s="390"/>
      <c r="CH20" s="390"/>
      <c r="CI20" s="390"/>
      <c r="CJ20" s="390"/>
      <c r="CK20" s="390"/>
      <c r="CL20" s="390"/>
      <c r="CM20" s="390"/>
      <c r="CN20" s="390"/>
      <c r="CO20" s="390"/>
      <c r="CP20" s="390"/>
      <c r="CQ20" s="390"/>
      <c r="CR20" s="390"/>
      <c r="CS20" s="391"/>
      <c r="CT20" s="362"/>
      <c r="CU20" s="363"/>
      <c r="CV20" s="363"/>
      <c r="CW20" s="363"/>
      <c r="CX20" s="363"/>
      <c r="CY20" s="363"/>
      <c r="CZ20" s="363"/>
      <c r="DA20" s="364"/>
      <c r="DB20" s="362"/>
      <c r="DC20" s="363"/>
      <c r="DD20" s="363"/>
      <c r="DE20" s="363"/>
      <c r="DF20" s="363"/>
      <c r="DG20" s="363"/>
      <c r="DH20" s="363"/>
      <c r="DI20" s="364"/>
    </row>
    <row r="21" spans="1:113" ht="18.75" customHeight="1" thickBot="1" x14ac:dyDescent="0.25">
      <c r="A21" s="40"/>
      <c r="B21" s="422" t="s">
        <v>95</v>
      </c>
      <c r="C21" s="423"/>
      <c r="D21" s="423"/>
      <c r="E21" s="423"/>
      <c r="F21" s="423"/>
      <c r="G21" s="423"/>
      <c r="H21" s="423"/>
      <c r="I21" s="423"/>
      <c r="J21" s="423"/>
      <c r="K21" s="423"/>
      <c r="L21" s="423"/>
      <c r="M21" s="423"/>
      <c r="N21" s="423"/>
      <c r="O21" s="423"/>
      <c r="P21" s="423"/>
      <c r="Q21" s="423"/>
      <c r="R21" s="423"/>
      <c r="S21" s="423"/>
      <c r="T21" s="423"/>
      <c r="U21" s="423"/>
      <c r="V21" s="423"/>
      <c r="W21" s="423"/>
      <c r="X21" s="423"/>
      <c r="Y21" s="423"/>
      <c r="Z21" s="423"/>
      <c r="AA21" s="423"/>
      <c r="AB21" s="423"/>
      <c r="AC21" s="423"/>
      <c r="AD21" s="423"/>
      <c r="AE21" s="423"/>
      <c r="AF21" s="423"/>
      <c r="AG21" s="423"/>
      <c r="AH21" s="423"/>
      <c r="AI21" s="423"/>
      <c r="AJ21" s="423"/>
      <c r="AK21" s="423"/>
      <c r="AL21" s="423"/>
      <c r="AM21" s="423"/>
      <c r="AN21" s="423"/>
      <c r="AO21" s="423"/>
      <c r="AP21" s="423"/>
      <c r="AQ21" s="423"/>
      <c r="AR21" s="423"/>
      <c r="AS21" s="423"/>
      <c r="AT21" s="423"/>
      <c r="AU21" s="423"/>
      <c r="AV21" s="423"/>
      <c r="AW21" s="423"/>
      <c r="AX21" s="424"/>
      <c r="AY21" s="359"/>
      <c r="AZ21" s="360"/>
      <c r="BA21" s="360"/>
      <c r="BB21" s="360"/>
      <c r="BC21" s="360"/>
      <c r="BD21" s="360"/>
      <c r="BE21" s="360"/>
      <c r="BF21" s="360"/>
      <c r="BG21" s="360"/>
      <c r="BH21" s="360"/>
      <c r="BI21" s="360"/>
      <c r="BJ21" s="360"/>
      <c r="BK21" s="360"/>
      <c r="BL21" s="360"/>
      <c r="BM21" s="361"/>
      <c r="BN21" s="395"/>
      <c r="BO21" s="396"/>
      <c r="BP21" s="396"/>
      <c r="BQ21" s="396"/>
      <c r="BR21" s="396"/>
      <c r="BS21" s="396"/>
      <c r="BT21" s="396"/>
      <c r="BU21" s="397"/>
      <c r="BV21" s="395"/>
      <c r="BW21" s="396"/>
      <c r="BX21" s="396"/>
      <c r="BY21" s="396"/>
      <c r="BZ21" s="396"/>
      <c r="CA21" s="396"/>
      <c r="CB21" s="396"/>
      <c r="CC21" s="397"/>
      <c r="CD21" s="53"/>
      <c r="CE21" s="390"/>
      <c r="CF21" s="390"/>
      <c r="CG21" s="390"/>
      <c r="CH21" s="390"/>
      <c r="CI21" s="390"/>
      <c r="CJ21" s="390"/>
      <c r="CK21" s="390"/>
      <c r="CL21" s="390"/>
      <c r="CM21" s="390"/>
      <c r="CN21" s="390"/>
      <c r="CO21" s="390"/>
      <c r="CP21" s="390"/>
      <c r="CQ21" s="390"/>
      <c r="CR21" s="390"/>
      <c r="CS21" s="391"/>
      <c r="CT21" s="362"/>
      <c r="CU21" s="363"/>
      <c r="CV21" s="363"/>
      <c r="CW21" s="363"/>
      <c r="CX21" s="363"/>
      <c r="CY21" s="363"/>
      <c r="CZ21" s="363"/>
      <c r="DA21" s="364"/>
      <c r="DB21" s="362"/>
      <c r="DC21" s="363"/>
      <c r="DD21" s="363"/>
      <c r="DE21" s="363"/>
      <c r="DF21" s="363"/>
      <c r="DG21" s="363"/>
      <c r="DH21" s="363"/>
      <c r="DI21" s="364"/>
    </row>
    <row r="22" spans="1:113" ht="18.75" customHeight="1" x14ac:dyDescent="0.2">
      <c r="A22" s="40"/>
      <c r="B22" s="425" t="s">
        <v>96</v>
      </c>
      <c r="C22" s="426"/>
      <c r="D22" s="427"/>
      <c r="E22" s="434" t="s">
        <v>25</v>
      </c>
      <c r="F22" s="406"/>
      <c r="G22" s="406"/>
      <c r="H22" s="406"/>
      <c r="I22" s="406"/>
      <c r="J22" s="406"/>
      <c r="K22" s="407"/>
      <c r="L22" s="434" t="s">
        <v>97</v>
      </c>
      <c r="M22" s="406"/>
      <c r="N22" s="406"/>
      <c r="O22" s="406"/>
      <c r="P22" s="407"/>
      <c r="Q22" s="416" t="s">
        <v>98</v>
      </c>
      <c r="R22" s="417"/>
      <c r="S22" s="417"/>
      <c r="T22" s="417"/>
      <c r="U22" s="417"/>
      <c r="V22" s="435"/>
      <c r="W22" s="437" t="s">
        <v>99</v>
      </c>
      <c r="X22" s="426"/>
      <c r="Y22" s="427"/>
      <c r="Z22" s="434" t="s">
        <v>25</v>
      </c>
      <c r="AA22" s="406"/>
      <c r="AB22" s="406"/>
      <c r="AC22" s="406"/>
      <c r="AD22" s="406"/>
      <c r="AE22" s="406"/>
      <c r="AF22" s="406"/>
      <c r="AG22" s="407"/>
      <c r="AH22" s="405" t="s">
        <v>100</v>
      </c>
      <c r="AI22" s="406"/>
      <c r="AJ22" s="406"/>
      <c r="AK22" s="406"/>
      <c r="AL22" s="407"/>
      <c r="AM22" s="405" t="s">
        <v>101</v>
      </c>
      <c r="AN22" s="411"/>
      <c r="AO22" s="411"/>
      <c r="AP22" s="411"/>
      <c r="AQ22" s="411"/>
      <c r="AR22" s="412"/>
      <c r="AS22" s="416" t="s">
        <v>98</v>
      </c>
      <c r="AT22" s="417"/>
      <c r="AU22" s="417"/>
      <c r="AV22" s="417"/>
      <c r="AW22" s="417"/>
      <c r="AX22" s="418"/>
      <c r="AY22" s="384" t="s">
        <v>102</v>
      </c>
      <c r="AZ22" s="385"/>
      <c r="BA22" s="385"/>
      <c r="BB22" s="385"/>
      <c r="BC22" s="385"/>
      <c r="BD22" s="385"/>
      <c r="BE22" s="385"/>
      <c r="BF22" s="385"/>
      <c r="BG22" s="385"/>
      <c r="BH22" s="385"/>
      <c r="BI22" s="385"/>
      <c r="BJ22" s="385"/>
      <c r="BK22" s="385"/>
      <c r="BL22" s="385"/>
      <c r="BM22" s="386"/>
      <c r="BN22" s="387">
        <v>17206897</v>
      </c>
      <c r="BO22" s="388"/>
      <c r="BP22" s="388"/>
      <c r="BQ22" s="388"/>
      <c r="BR22" s="388"/>
      <c r="BS22" s="388"/>
      <c r="BT22" s="388"/>
      <c r="BU22" s="389"/>
      <c r="BV22" s="387">
        <v>15487945</v>
      </c>
      <c r="BW22" s="388"/>
      <c r="BX22" s="388"/>
      <c r="BY22" s="388"/>
      <c r="BZ22" s="388"/>
      <c r="CA22" s="388"/>
      <c r="CB22" s="388"/>
      <c r="CC22" s="389"/>
      <c r="CD22" s="53"/>
      <c r="CE22" s="390"/>
      <c r="CF22" s="390"/>
      <c r="CG22" s="390"/>
      <c r="CH22" s="390"/>
      <c r="CI22" s="390"/>
      <c r="CJ22" s="390"/>
      <c r="CK22" s="390"/>
      <c r="CL22" s="390"/>
      <c r="CM22" s="390"/>
      <c r="CN22" s="390"/>
      <c r="CO22" s="390"/>
      <c r="CP22" s="390"/>
      <c r="CQ22" s="390"/>
      <c r="CR22" s="390"/>
      <c r="CS22" s="391"/>
      <c r="CT22" s="362"/>
      <c r="CU22" s="363"/>
      <c r="CV22" s="363"/>
      <c r="CW22" s="363"/>
      <c r="CX22" s="363"/>
      <c r="CY22" s="363"/>
      <c r="CZ22" s="363"/>
      <c r="DA22" s="364"/>
      <c r="DB22" s="362"/>
      <c r="DC22" s="363"/>
      <c r="DD22" s="363"/>
      <c r="DE22" s="363"/>
      <c r="DF22" s="363"/>
      <c r="DG22" s="363"/>
      <c r="DH22" s="363"/>
      <c r="DI22" s="364"/>
    </row>
    <row r="23" spans="1:113" ht="18.75" customHeight="1" x14ac:dyDescent="0.2">
      <c r="A23" s="40"/>
      <c r="B23" s="428"/>
      <c r="C23" s="429"/>
      <c r="D23" s="430"/>
      <c r="E23" s="408"/>
      <c r="F23" s="409"/>
      <c r="G23" s="409"/>
      <c r="H23" s="409"/>
      <c r="I23" s="409"/>
      <c r="J23" s="409"/>
      <c r="K23" s="410"/>
      <c r="L23" s="408"/>
      <c r="M23" s="409"/>
      <c r="N23" s="409"/>
      <c r="O23" s="409"/>
      <c r="P23" s="410"/>
      <c r="Q23" s="419"/>
      <c r="R23" s="420"/>
      <c r="S23" s="420"/>
      <c r="T23" s="420"/>
      <c r="U23" s="420"/>
      <c r="V23" s="436"/>
      <c r="W23" s="438"/>
      <c r="X23" s="429"/>
      <c r="Y23" s="430"/>
      <c r="Z23" s="408"/>
      <c r="AA23" s="409"/>
      <c r="AB23" s="409"/>
      <c r="AC23" s="409"/>
      <c r="AD23" s="409"/>
      <c r="AE23" s="409"/>
      <c r="AF23" s="409"/>
      <c r="AG23" s="410"/>
      <c r="AH23" s="408"/>
      <c r="AI23" s="409"/>
      <c r="AJ23" s="409"/>
      <c r="AK23" s="409"/>
      <c r="AL23" s="410"/>
      <c r="AM23" s="413"/>
      <c r="AN23" s="414"/>
      <c r="AO23" s="414"/>
      <c r="AP23" s="414"/>
      <c r="AQ23" s="414"/>
      <c r="AR23" s="415"/>
      <c r="AS23" s="419"/>
      <c r="AT23" s="420"/>
      <c r="AU23" s="420"/>
      <c r="AV23" s="420"/>
      <c r="AW23" s="420"/>
      <c r="AX23" s="421"/>
      <c r="AY23" s="372" t="s">
        <v>103</v>
      </c>
      <c r="AZ23" s="373"/>
      <c r="BA23" s="373"/>
      <c r="BB23" s="373"/>
      <c r="BC23" s="373"/>
      <c r="BD23" s="373"/>
      <c r="BE23" s="373"/>
      <c r="BF23" s="373"/>
      <c r="BG23" s="373"/>
      <c r="BH23" s="373"/>
      <c r="BI23" s="373"/>
      <c r="BJ23" s="373"/>
      <c r="BK23" s="373"/>
      <c r="BL23" s="373"/>
      <c r="BM23" s="374"/>
      <c r="BN23" s="392">
        <v>15735526</v>
      </c>
      <c r="BO23" s="393"/>
      <c r="BP23" s="393"/>
      <c r="BQ23" s="393"/>
      <c r="BR23" s="393"/>
      <c r="BS23" s="393"/>
      <c r="BT23" s="393"/>
      <c r="BU23" s="394"/>
      <c r="BV23" s="392">
        <v>13962614</v>
      </c>
      <c r="BW23" s="393"/>
      <c r="BX23" s="393"/>
      <c r="BY23" s="393"/>
      <c r="BZ23" s="393"/>
      <c r="CA23" s="393"/>
      <c r="CB23" s="393"/>
      <c r="CC23" s="394"/>
      <c r="CD23" s="53"/>
      <c r="CE23" s="390"/>
      <c r="CF23" s="390"/>
      <c r="CG23" s="390"/>
      <c r="CH23" s="390"/>
      <c r="CI23" s="390"/>
      <c r="CJ23" s="390"/>
      <c r="CK23" s="390"/>
      <c r="CL23" s="390"/>
      <c r="CM23" s="390"/>
      <c r="CN23" s="390"/>
      <c r="CO23" s="390"/>
      <c r="CP23" s="390"/>
      <c r="CQ23" s="390"/>
      <c r="CR23" s="390"/>
      <c r="CS23" s="391"/>
      <c r="CT23" s="362"/>
      <c r="CU23" s="363"/>
      <c r="CV23" s="363"/>
      <c r="CW23" s="363"/>
      <c r="CX23" s="363"/>
      <c r="CY23" s="363"/>
      <c r="CZ23" s="363"/>
      <c r="DA23" s="364"/>
      <c r="DB23" s="362"/>
      <c r="DC23" s="363"/>
      <c r="DD23" s="363"/>
      <c r="DE23" s="363"/>
      <c r="DF23" s="363"/>
      <c r="DG23" s="363"/>
      <c r="DH23" s="363"/>
      <c r="DI23" s="364"/>
    </row>
    <row r="24" spans="1:113" ht="18.75" customHeight="1" thickBot="1" x14ac:dyDescent="0.25">
      <c r="A24" s="40"/>
      <c r="B24" s="428"/>
      <c r="C24" s="429"/>
      <c r="D24" s="430"/>
      <c r="E24" s="365" t="s">
        <v>104</v>
      </c>
      <c r="F24" s="366"/>
      <c r="G24" s="366"/>
      <c r="H24" s="366"/>
      <c r="I24" s="366"/>
      <c r="J24" s="366"/>
      <c r="K24" s="367"/>
      <c r="L24" s="368">
        <v>1</v>
      </c>
      <c r="M24" s="369"/>
      <c r="N24" s="369"/>
      <c r="O24" s="369"/>
      <c r="P24" s="370"/>
      <c r="Q24" s="368">
        <v>9200</v>
      </c>
      <c r="R24" s="369"/>
      <c r="S24" s="369"/>
      <c r="T24" s="369"/>
      <c r="U24" s="369"/>
      <c r="V24" s="370"/>
      <c r="W24" s="438"/>
      <c r="X24" s="429"/>
      <c r="Y24" s="430"/>
      <c r="Z24" s="365" t="s">
        <v>105</v>
      </c>
      <c r="AA24" s="366"/>
      <c r="AB24" s="366"/>
      <c r="AC24" s="366"/>
      <c r="AD24" s="366"/>
      <c r="AE24" s="366"/>
      <c r="AF24" s="366"/>
      <c r="AG24" s="367"/>
      <c r="AH24" s="368">
        <v>236</v>
      </c>
      <c r="AI24" s="369"/>
      <c r="AJ24" s="369"/>
      <c r="AK24" s="369"/>
      <c r="AL24" s="370"/>
      <c r="AM24" s="368">
        <v>733252</v>
      </c>
      <c r="AN24" s="369"/>
      <c r="AO24" s="369"/>
      <c r="AP24" s="369"/>
      <c r="AQ24" s="369"/>
      <c r="AR24" s="370"/>
      <c r="AS24" s="368">
        <v>3107</v>
      </c>
      <c r="AT24" s="369"/>
      <c r="AU24" s="369"/>
      <c r="AV24" s="369"/>
      <c r="AW24" s="369"/>
      <c r="AX24" s="371"/>
      <c r="AY24" s="359" t="s">
        <v>106</v>
      </c>
      <c r="AZ24" s="360"/>
      <c r="BA24" s="360"/>
      <c r="BB24" s="360"/>
      <c r="BC24" s="360"/>
      <c r="BD24" s="360"/>
      <c r="BE24" s="360"/>
      <c r="BF24" s="360"/>
      <c r="BG24" s="360"/>
      <c r="BH24" s="360"/>
      <c r="BI24" s="360"/>
      <c r="BJ24" s="360"/>
      <c r="BK24" s="360"/>
      <c r="BL24" s="360"/>
      <c r="BM24" s="361"/>
      <c r="BN24" s="392">
        <v>10478044</v>
      </c>
      <c r="BO24" s="393"/>
      <c r="BP24" s="393"/>
      <c r="BQ24" s="393"/>
      <c r="BR24" s="393"/>
      <c r="BS24" s="393"/>
      <c r="BT24" s="393"/>
      <c r="BU24" s="394"/>
      <c r="BV24" s="392">
        <v>8748153</v>
      </c>
      <c r="BW24" s="393"/>
      <c r="BX24" s="393"/>
      <c r="BY24" s="393"/>
      <c r="BZ24" s="393"/>
      <c r="CA24" s="393"/>
      <c r="CB24" s="393"/>
      <c r="CC24" s="394"/>
      <c r="CD24" s="53"/>
      <c r="CE24" s="390"/>
      <c r="CF24" s="390"/>
      <c r="CG24" s="390"/>
      <c r="CH24" s="390"/>
      <c r="CI24" s="390"/>
      <c r="CJ24" s="390"/>
      <c r="CK24" s="390"/>
      <c r="CL24" s="390"/>
      <c r="CM24" s="390"/>
      <c r="CN24" s="390"/>
      <c r="CO24" s="390"/>
      <c r="CP24" s="390"/>
      <c r="CQ24" s="390"/>
      <c r="CR24" s="390"/>
      <c r="CS24" s="391"/>
      <c r="CT24" s="362"/>
      <c r="CU24" s="363"/>
      <c r="CV24" s="363"/>
      <c r="CW24" s="363"/>
      <c r="CX24" s="363"/>
      <c r="CY24" s="363"/>
      <c r="CZ24" s="363"/>
      <c r="DA24" s="364"/>
      <c r="DB24" s="362"/>
      <c r="DC24" s="363"/>
      <c r="DD24" s="363"/>
      <c r="DE24" s="363"/>
      <c r="DF24" s="363"/>
      <c r="DG24" s="363"/>
      <c r="DH24" s="363"/>
      <c r="DI24" s="364"/>
    </row>
    <row r="25" spans="1:113" ht="18.75" customHeight="1" x14ac:dyDescent="0.2">
      <c r="A25" s="40"/>
      <c r="B25" s="428"/>
      <c r="C25" s="429"/>
      <c r="D25" s="430"/>
      <c r="E25" s="365" t="s">
        <v>107</v>
      </c>
      <c r="F25" s="366"/>
      <c r="G25" s="366"/>
      <c r="H25" s="366"/>
      <c r="I25" s="366"/>
      <c r="J25" s="366"/>
      <c r="K25" s="367"/>
      <c r="L25" s="368">
        <v>1</v>
      </c>
      <c r="M25" s="369"/>
      <c r="N25" s="369"/>
      <c r="O25" s="369"/>
      <c r="P25" s="370"/>
      <c r="Q25" s="368">
        <v>7000</v>
      </c>
      <c r="R25" s="369"/>
      <c r="S25" s="369"/>
      <c r="T25" s="369"/>
      <c r="U25" s="369"/>
      <c r="V25" s="370"/>
      <c r="W25" s="438"/>
      <c r="X25" s="429"/>
      <c r="Y25" s="430"/>
      <c r="Z25" s="365" t="s">
        <v>108</v>
      </c>
      <c r="AA25" s="366"/>
      <c r="AB25" s="366"/>
      <c r="AC25" s="366"/>
      <c r="AD25" s="366"/>
      <c r="AE25" s="366"/>
      <c r="AF25" s="366"/>
      <c r="AG25" s="367"/>
      <c r="AH25" s="368" t="s">
        <v>64</v>
      </c>
      <c r="AI25" s="369"/>
      <c r="AJ25" s="369"/>
      <c r="AK25" s="369"/>
      <c r="AL25" s="370"/>
      <c r="AM25" s="368" t="s">
        <v>64</v>
      </c>
      <c r="AN25" s="369"/>
      <c r="AO25" s="369"/>
      <c r="AP25" s="369"/>
      <c r="AQ25" s="369"/>
      <c r="AR25" s="370"/>
      <c r="AS25" s="368" t="s">
        <v>64</v>
      </c>
      <c r="AT25" s="369"/>
      <c r="AU25" s="369"/>
      <c r="AV25" s="369"/>
      <c r="AW25" s="369"/>
      <c r="AX25" s="371"/>
      <c r="AY25" s="384" t="s">
        <v>109</v>
      </c>
      <c r="AZ25" s="385"/>
      <c r="BA25" s="385"/>
      <c r="BB25" s="385"/>
      <c r="BC25" s="385"/>
      <c r="BD25" s="385"/>
      <c r="BE25" s="385"/>
      <c r="BF25" s="385"/>
      <c r="BG25" s="385"/>
      <c r="BH25" s="385"/>
      <c r="BI25" s="385"/>
      <c r="BJ25" s="385"/>
      <c r="BK25" s="385"/>
      <c r="BL25" s="385"/>
      <c r="BM25" s="386"/>
      <c r="BN25" s="387">
        <v>283137</v>
      </c>
      <c r="BO25" s="388"/>
      <c r="BP25" s="388"/>
      <c r="BQ25" s="388"/>
      <c r="BR25" s="388"/>
      <c r="BS25" s="388"/>
      <c r="BT25" s="388"/>
      <c r="BU25" s="389"/>
      <c r="BV25" s="387">
        <v>164671</v>
      </c>
      <c r="BW25" s="388"/>
      <c r="BX25" s="388"/>
      <c r="BY25" s="388"/>
      <c r="BZ25" s="388"/>
      <c r="CA25" s="388"/>
      <c r="CB25" s="388"/>
      <c r="CC25" s="389"/>
      <c r="CD25" s="53"/>
      <c r="CE25" s="390"/>
      <c r="CF25" s="390"/>
      <c r="CG25" s="390"/>
      <c r="CH25" s="390"/>
      <c r="CI25" s="390"/>
      <c r="CJ25" s="390"/>
      <c r="CK25" s="390"/>
      <c r="CL25" s="390"/>
      <c r="CM25" s="390"/>
      <c r="CN25" s="390"/>
      <c r="CO25" s="390"/>
      <c r="CP25" s="390"/>
      <c r="CQ25" s="390"/>
      <c r="CR25" s="390"/>
      <c r="CS25" s="391"/>
      <c r="CT25" s="362"/>
      <c r="CU25" s="363"/>
      <c r="CV25" s="363"/>
      <c r="CW25" s="363"/>
      <c r="CX25" s="363"/>
      <c r="CY25" s="363"/>
      <c r="CZ25" s="363"/>
      <c r="DA25" s="364"/>
      <c r="DB25" s="362"/>
      <c r="DC25" s="363"/>
      <c r="DD25" s="363"/>
      <c r="DE25" s="363"/>
      <c r="DF25" s="363"/>
      <c r="DG25" s="363"/>
      <c r="DH25" s="363"/>
      <c r="DI25" s="364"/>
    </row>
    <row r="26" spans="1:113" ht="18.75" customHeight="1" x14ac:dyDescent="0.2">
      <c r="A26" s="40"/>
      <c r="B26" s="428"/>
      <c r="C26" s="429"/>
      <c r="D26" s="430"/>
      <c r="E26" s="365" t="s">
        <v>110</v>
      </c>
      <c r="F26" s="366"/>
      <c r="G26" s="366"/>
      <c r="H26" s="366"/>
      <c r="I26" s="366"/>
      <c r="J26" s="366"/>
      <c r="K26" s="367"/>
      <c r="L26" s="368">
        <v>1</v>
      </c>
      <c r="M26" s="369"/>
      <c r="N26" s="369"/>
      <c r="O26" s="369"/>
      <c r="P26" s="370"/>
      <c r="Q26" s="368">
        <v>5900</v>
      </c>
      <c r="R26" s="369"/>
      <c r="S26" s="369"/>
      <c r="T26" s="369"/>
      <c r="U26" s="369"/>
      <c r="V26" s="370"/>
      <c r="W26" s="438"/>
      <c r="X26" s="429"/>
      <c r="Y26" s="430"/>
      <c r="Z26" s="365" t="s">
        <v>111</v>
      </c>
      <c r="AA26" s="403"/>
      <c r="AB26" s="403"/>
      <c r="AC26" s="403"/>
      <c r="AD26" s="403"/>
      <c r="AE26" s="403"/>
      <c r="AF26" s="403"/>
      <c r="AG26" s="404"/>
      <c r="AH26" s="368">
        <v>13</v>
      </c>
      <c r="AI26" s="369"/>
      <c r="AJ26" s="369"/>
      <c r="AK26" s="369"/>
      <c r="AL26" s="370"/>
      <c r="AM26" s="368">
        <v>46410</v>
      </c>
      <c r="AN26" s="369"/>
      <c r="AO26" s="369"/>
      <c r="AP26" s="369"/>
      <c r="AQ26" s="369"/>
      <c r="AR26" s="370"/>
      <c r="AS26" s="368">
        <v>3570</v>
      </c>
      <c r="AT26" s="369"/>
      <c r="AU26" s="369"/>
      <c r="AV26" s="369"/>
      <c r="AW26" s="369"/>
      <c r="AX26" s="371"/>
      <c r="AY26" s="401" t="s">
        <v>112</v>
      </c>
      <c r="AZ26" s="346"/>
      <c r="BA26" s="346"/>
      <c r="BB26" s="346"/>
      <c r="BC26" s="346"/>
      <c r="BD26" s="346"/>
      <c r="BE26" s="346"/>
      <c r="BF26" s="346"/>
      <c r="BG26" s="346"/>
      <c r="BH26" s="346"/>
      <c r="BI26" s="346"/>
      <c r="BJ26" s="346"/>
      <c r="BK26" s="346"/>
      <c r="BL26" s="346"/>
      <c r="BM26" s="402"/>
      <c r="BN26" s="392" t="s">
        <v>64</v>
      </c>
      <c r="BO26" s="393"/>
      <c r="BP26" s="393"/>
      <c r="BQ26" s="393"/>
      <c r="BR26" s="393"/>
      <c r="BS26" s="393"/>
      <c r="BT26" s="393"/>
      <c r="BU26" s="394"/>
      <c r="BV26" s="392" t="s">
        <v>64</v>
      </c>
      <c r="BW26" s="393"/>
      <c r="BX26" s="393"/>
      <c r="BY26" s="393"/>
      <c r="BZ26" s="393"/>
      <c r="CA26" s="393"/>
      <c r="CB26" s="393"/>
      <c r="CC26" s="394"/>
      <c r="CD26" s="53"/>
      <c r="CE26" s="390"/>
      <c r="CF26" s="390"/>
      <c r="CG26" s="390"/>
      <c r="CH26" s="390"/>
      <c r="CI26" s="390"/>
      <c r="CJ26" s="390"/>
      <c r="CK26" s="390"/>
      <c r="CL26" s="390"/>
      <c r="CM26" s="390"/>
      <c r="CN26" s="390"/>
      <c r="CO26" s="390"/>
      <c r="CP26" s="390"/>
      <c r="CQ26" s="390"/>
      <c r="CR26" s="390"/>
      <c r="CS26" s="391"/>
      <c r="CT26" s="362"/>
      <c r="CU26" s="363"/>
      <c r="CV26" s="363"/>
      <c r="CW26" s="363"/>
      <c r="CX26" s="363"/>
      <c r="CY26" s="363"/>
      <c r="CZ26" s="363"/>
      <c r="DA26" s="364"/>
      <c r="DB26" s="362"/>
      <c r="DC26" s="363"/>
      <c r="DD26" s="363"/>
      <c r="DE26" s="363"/>
      <c r="DF26" s="363"/>
      <c r="DG26" s="363"/>
      <c r="DH26" s="363"/>
      <c r="DI26" s="364"/>
    </row>
    <row r="27" spans="1:113" ht="18.75" customHeight="1" thickBot="1" x14ac:dyDescent="0.25">
      <c r="A27" s="40"/>
      <c r="B27" s="428"/>
      <c r="C27" s="429"/>
      <c r="D27" s="430"/>
      <c r="E27" s="365" t="s">
        <v>113</v>
      </c>
      <c r="F27" s="366"/>
      <c r="G27" s="366"/>
      <c r="H27" s="366"/>
      <c r="I27" s="366"/>
      <c r="J27" s="366"/>
      <c r="K27" s="367"/>
      <c r="L27" s="368">
        <v>1</v>
      </c>
      <c r="M27" s="369"/>
      <c r="N27" s="369"/>
      <c r="O27" s="369"/>
      <c r="P27" s="370"/>
      <c r="Q27" s="368">
        <v>4480</v>
      </c>
      <c r="R27" s="369"/>
      <c r="S27" s="369"/>
      <c r="T27" s="369"/>
      <c r="U27" s="369"/>
      <c r="V27" s="370"/>
      <c r="W27" s="438"/>
      <c r="X27" s="429"/>
      <c r="Y27" s="430"/>
      <c r="Z27" s="365" t="s">
        <v>114</v>
      </c>
      <c r="AA27" s="366"/>
      <c r="AB27" s="366"/>
      <c r="AC27" s="366"/>
      <c r="AD27" s="366"/>
      <c r="AE27" s="366"/>
      <c r="AF27" s="366"/>
      <c r="AG27" s="367"/>
      <c r="AH27" s="368">
        <v>4</v>
      </c>
      <c r="AI27" s="369"/>
      <c r="AJ27" s="369"/>
      <c r="AK27" s="369"/>
      <c r="AL27" s="370"/>
      <c r="AM27" s="368">
        <v>15164</v>
      </c>
      <c r="AN27" s="369"/>
      <c r="AO27" s="369"/>
      <c r="AP27" s="369"/>
      <c r="AQ27" s="369"/>
      <c r="AR27" s="370"/>
      <c r="AS27" s="368">
        <v>3791</v>
      </c>
      <c r="AT27" s="369"/>
      <c r="AU27" s="369"/>
      <c r="AV27" s="369"/>
      <c r="AW27" s="369"/>
      <c r="AX27" s="371"/>
      <c r="AY27" s="398" t="s">
        <v>115</v>
      </c>
      <c r="AZ27" s="399"/>
      <c r="BA27" s="399"/>
      <c r="BB27" s="399"/>
      <c r="BC27" s="399"/>
      <c r="BD27" s="399"/>
      <c r="BE27" s="399"/>
      <c r="BF27" s="399"/>
      <c r="BG27" s="399"/>
      <c r="BH27" s="399"/>
      <c r="BI27" s="399"/>
      <c r="BJ27" s="399"/>
      <c r="BK27" s="399"/>
      <c r="BL27" s="399"/>
      <c r="BM27" s="400"/>
      <c r="BN27" s="395">
        <v>170000</v>
      </c>
      <c r="BO27" s="396"/>
      <c r="BP27" s="396"/>
      <c r="BQ27" s="396"/>
      <c r="BR27" s="396"/>
      <c r="BS27" s="396"/>
      <c r="BT27" s="396"/>
      <c r="BU27" s="397"/>
      <c r="BV27" s="395">
        <v>170000</v>
      </c>
      <c r="BW27" s="396"/>
      <c r="BX27" s="396"/>
      <c r="BY27" s="396"/>
      <c r="BZ27" s="396"/>
      <c r="CA27" s="396"/>
      <c r="CB27" s="396"/>
      <c r="CC27" s="397"/>
      <c r="CD27" s="55"/>
      <c r="CE27" s="390"/>
      <c r="CF27" s="390"/>
      <c r="CG27" s="390"/>
      <c r="CH27" s="390"/>
      <c r="CI27" s="390"/>
      <c r="CJ27" s="390"/>
      <c r="CK27" s="390"/>
      <c r="CL27" s="390"/>
      <c r="CM27" s="390"/>
      <c r="CN27" s="390"/>
      <c r="CO27" s="390"/>
      <c r="CP27" s="390"/>
      <c r="CQ27" s="390"/>
      <c r="CR27" s="390"/>
      <c r="CS27" s="391"/>
      <c r="CT27" s="362"/>
      <c r="CU27" s="363"/>
      <c r="CV27" s="363"/>
      <c r="CW27" s="363"/>
      <c r="CX27" s="363"/>
      <c r="CY27" s="363"/>
      <c r="CZ27" s="363"/>
      <c r="DA27" s="364"/>
      <c r="DB27" s="362"/>
      <c r="DC27" s="363"/>
      <c r="DD27" s="363"/>
      <c r="DE27" s="363"/>
      <c r="DF27" s="363"/>
      <c r="DG27" s="363"/>
      <c r="DH27" s="363"/>
      <c r="DI27" s="364"/>
    </row>
    <row r="28" spans="1:113" ht="18.75" customHeight="1" x14ac:dyDescent="0.2">
      <c r="A28" s="40"/>
      <c r="B28" s="428"/>
      <c r="C28" s="429"/>
      <c r="D28" s="430"/>
      <c r="E28" s="365" t="s">
        <v>116</v>
      </c>
      <c r="F28" s="366"/>
      <c r="G28" s="366"/>
      <c r="H28" s="366"/>
      <c r="I28" s="366"/>
      <c r="J28" s="366"/>
      <c r="K28" s="367"/>
      <c r="L28" s="368">
        <v>1</v>
      </c>
      <c r="M28" s="369"/>
      <c r="N28" s="369"/>
      <c r="O28" s="369"/>
      <c r="P28" s="370"/>
      <c r="Q28" s="368">
        <v>3950</v>
      </c>
      <c r="R28" s="369"/>
      <c r="S28" s="369"/>
      <c r="T28" s="369"/>
      <c r="U28" s="369"/>
      <c r="V28" s="370"/>
      <c r="W28" s="438"/>
      <c r="X28" s="429"/>
      <c r="Y28" s="430"/>
      <c r="Z28" s="365" t="s">
        <v>117</v>
      </c>
      <c r="AA28" s="366"/>
      <c r="AB28" s="366"/>
      <c r="AC28" s="366"/>
      <c r="AD28" s="366"/>
      <c r="AE28" s="366"/>
      <c r="AF28" s="366"/>
      <c r="AG28" s="367"/>
      <c r="AH28" s="368" t="s">
        <v>64</v>
      </c>
      <c r="AI28" s="369"/>
      <c r="AJ28" s="369"/>
      <c r="AK28" s="369"/>
      <c r="AL28" s="370"/>
      <c r="AM28" s="368" t="s">
        <v>64</v>
      </c>
      <c r="AN28" s="369"/>
      <c r="AO28" s="369"/>
      <c r="AP28" s="369"/>
      <c r="AQ28" s="369"/>
      <c r="AR28" s="370"/>
      <c r="AS28" s="368" t="s">
        <v>64</v>
      </c>
      <c r="AT28" s="369"/>
      <c r="AU28" s="369"/>
      <c r="AV28" s="369"/>
      <c r="AW28" s="369"/>
      <c r="AX28" s="371"/>
      <c r="AY28" s="375" t="s">
        <v>118</v>
      </c>
      <c r="AZ28" s="376"/>
      <c r="BA28" s="376"/>
      <c r="BB28" s="377"/>
      <c r="BC28" s="384" t="s">
        <v>119</v>
      </c>
      <c r="BD28" s="385"/>
      <c r="BE28" s="385"/>
      <c r="BF28" s="385"/>
      <c r="BG28" s="385"/>
      <c r="BH28" s="385"/>
      <c r="BI28" s="385"/>
      <c r="BJ28" s="385"/>
      <c r="BK28" s="385"/>
      <c r="BL28" s="385"/>
      <c r="BM28" s="386"/>
      <c r="BN28" s="387">
        <v>1567452</v>
      </c>
      <c r="BO28" s="388"/>
      <c r="BP28" s="388"/>
      <c r="BQ28" s="388"/>
      <c r="BR28" s="388"/>
      <c r="BS28" s="388"/>
      <c r="BT28" s="388"/>
      <c r="BU28" s="389"/>
      <c r="BV28" s="387">
        <v>940431</v>
      </c>
      <c r="BW28" s="388"/>
      <c r="BX28" s="388"/>
      <c r="BY28" s="388"/>
      <c r="BZ28" s="388"/>
      <c r="CA28" s="388"/>
      <c r="CB28" s="388"/>
      <c r="CC28" s="389"/>
      <c r="CD28" s="53"/>
      <c r="CE28" s="390"/>
      <c r="CF28" s="390"/>
      <c r="CG28" s="390"/>
      <c r="CH28" s="390"/>
      <c r="CI28" s="390"/>
      <c r="CJ28" s="390"/>
      <c r="CK28" s="390"/>
      <c r="CL28" s="390"/>
      <c r="CM28" s="390"/>
      <c r="CN28" s="390"/>
      <c r="CO28" s="390"/>
      <c r="CP28" s="390"/>
      <c r="CQ28" s="390"/>
      <c r="CR28" s="390"/>
      <c r="CS28" s="391"/>
      <c r="CT28" s="362"/>
      <c r="CU28" s="363"/>
      <c r="CV28" s="363"/>
      <c r="CW28" s="363"/>
      <c r="CX28" s="363"/>
      <c r="CY28" s="363"/>
      <c r="CZ28" s="363"/>
      <c r="DA28" s="364"/>
      <c r="DB28" s="362"/>
      <c r="DC28" s="363"/>
      <c r="DD28" s="363"/>
      <c r="DE28" s="363"/>
      <c r="DF28" s="363"/>
      <c r="DG28" s="363"/>
      <c r="DH28" s="363"/>
      <c r="DI28" s="364"/>
    </row>
    <row r="29" spans="1:113" ht="18.75" customHeight="1" x14ac:dyDescent="0.2">
      <c r="A29" s="40"/>
      <c r="B29" s="428"/>
      <c r="C29" s="429"/>
      <c r="D29" s="430"/>
      <c r="E29" s="365" t="s">
        <v>120</v>
      </c>
      <c r="F29" s="366"/>
      <c r="G29" s="366"/>
      <c r="H29" s="366"/>
      <c r="I29" s="366"/>
      <c r="J29" s="366"/>
      <c r="K29" s="367"/>
      <c r="L29" s="368">
        <v>16</v>
      </c>
      <c r="M29" s="369"/>
      <c r="N29" s="369"/>
      <c r="O29" s="369"/>
      <c r="P29" s="370"/>
      <c r="Q29" s="368">
        <v>3700</v>
      </c>
      <c r="R29" s="369"/>
      <c r="S29" s="369"/>
      <c r="T29" s="369"/>
      <c r="U29" s="369"/>
      <c r="V29" s="370"/>
      <c r="W29" s="439"/>
      <c r="X29" s="440"/>
      <c r="Y29" s="441"/>
      <c r="Z29" s="365" t="s">
        <v>121</v>
      </c>
      <c r="AA29" s="366"/>
      <c r="AB29" s="366"/>
      <c r="AC29" s="366"/>
      <c r="AD29" s="366"/>
      <c r="AE29" s="366"/>
      <c r="AF29" s="366"/>
      <c r="AG29" s="367"/>
      <c r="AH29" s="368">
        <v>240</v>
      </c>
      <c r="AI29" s="369"/>
      <c r="AJ29" s="369"/>
      <c r="AK29" s="369"/>
      <c r="AL29" s="370"/>
      <c r="AM29" s="368">
        <v>748416</v>
      </c>
      <c r="AN29" s="369"/>
      <c r="AO29" s="369"/>
      <c r="AP29" s="369"/>
      <c r="AQ29" s="369"/>
      <c r="AR29" s="370"/>
      <c r="AS29" s="368">
        <v>3118</v>
      </c>
      <c r="AT29" s="369"/>
      <c r="AU29" s="369"/>
      <c r="AV29" s="369"/>
      <c r="AW29" s="369"/>
      <c r="AX29" s="371"/>
      <c r="AY29" s="378"/>
      <c r="AZ29" s="379"/>
      <c r="BA29" s="379"/>
      <c r="BB29" s="380"/>
      <c r="BC29" s="372" t="s">
        <v>122</v>
      </c>
      <c r="BD29" s="373"/>
      <c r="BE29" s="373"/>
      <c r="BF29" s="373"/>
      <c r="BG29" s="373"/>
      <c r="BH29" s="373"/>
      <c r="BI29" s="373"/>
      <c r="BJ29" s="373"/>
      <c r="BK29" s="373"/>
      <c r="BL29" s="373"/>
      <c r="BM29" s="374"/>
      <c r="BN29" s="392">
        <v>215383</v>
      </c>
      <c r="BO29" s="393"/>
      <c r="BP29" s="393"/>
      <c r="BQ29" s="393"/>
      <c r="BR29" s="393"/>
      <c r="BS29" s="393"/>
      <c r="BT29" s="393"/>
      <c r="BU29" s="394"/>
      <c r="BV29" s="392">
        <v>45063</v>
      </c>
      <c r="BW29" s="393"/>
      <c r="BX29" s="393"/>
      <c r="BY29" s="393"/>
      <c r="BZ29" s="393"/>
      <c r="CA29" s="393"/>
      <c r="CB29" s="393"/>
      <c r="CC29" s="394"/>
      <c r="CD29" s="55"/>
      <c r="CE29" s="390"/>
      <c r="CF29" s="390"/>
      <c r="CG29" s="390"/>
      <c r="CH29" s="390"/>
      <c r="CI29" s="390"/>
      <c r="CJ29" s="390"/>
      <c r="CK29" s="390"/>
      <c r="CL29" s="390"/>
      <c r="CM29" s="390"/>
      <c r="CN29" s="390"/>
      <c r="CO29" s="390"/>
      <c r="CP29" s="390"/>
      <c r="CQ29" s="390"/>
      <c r="CR29" s="390"/>
      <c r="CS29" s="391"/>
      <c r="CT29" s="362"/>
      <c r="CU29" s="363"/>
      <c r="CV29" s="363"/>
      <c r="CW29" s="363"/>
      <c r="CX29" s="363"/>
      <c r="CY29" s="363"/>
      <c r="CZ29" s="363"/>
      <c r="DA29" s="364"/>
      <c r="DB29" s="362"/>
      <c r="DC29" s="363"/>
      <c r="DD29" s="363"/>
      <c r="DE29" s="363"/>
      <c r="DF29" s="363"/>
      <c r="DG29" s="363"/>
      <c r="DH29" s="363"/>
      <c r="DI29" s="364"/>
    </row>
    <row r="30" spans="1:113" ht="18.75" customHeight="1" thickBot="1" x14ac:dyDescent="0.25">
      <c r="A30" s="40"/>
      <c r="B30" s="431"/>
      <c r="C30" s="432"/>
      <c r="D30" s="433"/>
      <c r="E30" s="347"/>
      <c r="F30" s="348"/>
      <c r="G30" s="348"/>
      <c r="H30" s="348"/>
      <c r="I30" s="348"/>
      <c r="J30" s="348"/>
      <c r="K30" s="349"/>
      <c r="L30" s="350"/>
      <c r="M30" s="351"/>
      <c r="N30" s="351"/>
      <c r="O30" s="351"/>
      <c r="P30" s="352"/>
      <c r="Q30" s="350"/>
      <c r="R30" s="351"/>
      <c r="S30" s="351"/>
      <c r="T30" s="351"/>
      <c r="U30" s="351"/>
      <c r="V30" s="352"/>
      <c r="W30" s="353" t="s">
        <v>123</v>
      </c>
      <c r="X30" s="354"/>
      <c r="Y30" s="354"/>
      <c r="Z30" s="354"/>
      <c r="AA30" s="354"/>
      <c r="AB30" s="354"/>
      <c r="AC30" s="354"/>
      <c r="AD30" s="354"/>
      <c r="AE30" s="354"/>
      <c r="AF30" s="354"/>
      <c r="AG30" s="355"/>
      <c r="AH30" s="356">
        <v>99.3</v>
      </c>
      <c r="AI30" s="357"/>
      <c r="AJ30" s="357"/>
      <c r="AK30" s="357"/>
      <c r="AL30" s="357"/>
      <c r="AM30" s="357"/>
      <c r="AN30" s="357"/>
      <c r="AO30" s="357"/>
      <c r="AP30" s="357"/>
      <c r="AQ30" s="357"/>
      <c r="AR30" s="357"/>
      <c r="AS30" s="357"/>
      <c r="AT30" s="357"/>
      <c r="AU30" s="357"/>
      <c r="AV30" s="357"/>
      <c r="AW30" s="357"/>
      <c r="AX30" s="358"/>
      <c r="AY30" s="381"/>
      <c r="AZ30" s="382"/>
      <c r="BA30" s="382"/>
      <c r="BB30" s="383"/>
      <c r="BC30" s="359" t="s">
        <v>124</v>
      </c>
      <c r="BD30" s="360"/>
      <c r="BE30" s="360"/>
      <c r="BF30" s="360"/>
      <c r="BG30" s="360"/>
      <c r="BH30" s="360"/>
      <c r="BI30" s="360"/>
      <c r="BJ30" s="360"/>
      <c r="BK30" s="360"/>
      <c r="BL30" s="360"/>
      <c r="BM30" s="361"/>
      <c r="BN30" s="395">
        <v>3327431</v>
      </c>
      <c r="BO30" s="396"/>
      <c r="BP30" s="396"/>
      <c r="BQ30" s="396"/>
      <c r="BR30" s="396"/>
      <c r="BS30" s="396"/>
      <c r="BT30" s="396"/>
      <c r="BU30" s="397"/>
      <c r="BV30" s="395">
        <v>2933723</v>
      </c>
      <c r="BW30" s="396"/>
      <c r="BX30" s="396"/>
      <c r="BY30" s="396"/>
      <c r="BZ30" s="396"/>
      <c r="CA30" s="396"/>
      <c r="CB30" s="396"/>
      <c r="CC30" s="397"/>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x14ac:dyDescent="0.2">
      <c r="A31" s="40"/>
      <c r="B31" s="62"/>
      <c r="DI31" s="63"/>
    </row>
    <row r="32" spans="1:113" ht="13.5" customHeight="1" x14ac:dyDescent="0.2">
      <c r="A32" s="40"/>
      <c r="B32" s="64"/>
      <c r="C32" s="345" t="s">
        <v>125</v>
      </c>
      <c r="D32" s="345"/>
      <c r="E32" s="345"/>
      <c r="F32" s="345"/>
      <c r="G32" s="345"/>
      <c r="H32" s="345"/>
      <c r="I32" s="345"/>
      <c r="J32" s="345"/>
      <c r="K32" s="345"/>
      <c r="L32" s="345"/>
      <c r="M32" s="345"/>
      <c r="N32" s="345"/>
      <c r="O32" s="345"/>
      <c r="P32" s="345"/>
      <c r="Q32" s="345"/>
      <c r="R32" s="345"/>
      <c r="S32" s="345"/>
      <c r="U32" s="346" t="s">
        <v>126</v>
      </c>
      <c r="V32" s="346"/>
      <c r="W32" s="346"/>
      <c r="X32" s="346"/>
      <c r="Y32" s="346"/>
      <c r="Z32" s="346"/>
      <c r="AA32" s="346"/>
      <c r="AB32" s="346"/>
      <c r="AC32" s="346"/>
      <c r="AD32" s="346"/>
      <c r="AE32" s="346"/>
      <c r="AF32" s="346"/>
      <c r="AG32" s="346"/>
      <c r="AH32" s="346"/>
      <c r="AI32" s="346"/>
      <c r="AJ32" s="346"/>
      <c r="AK32" s="346"/>
      <c r="AM32" s="346" t="s">
        <v>127</v>
      </c>
      <c r="AN32" s="346"/>
      <c r="AO32" s="346"/>
      <c r="AP32" s="346"/>
      <c r="AQ32" s="346"/>
      <c r="AR32" s="346"/>
      <c r="AS32" s="346"/>
      <c r="AT32" s="346"/>
      <c r="AU32" s="346"/>
      <c r="AV32" s="346"/>
      <c r="AW32" s="346"/>
      <c r="AX32" s="346"/>
      <c r="AY32" s="346"/>
      <c r="AZ32" s="346"/>
      <c r="BA32" s="346"/>
      <c r="BB32" s="346"/>
      <c r="BC32" s="346"/>
      <c r="BE32" s="346" t="s">
        <v>128</v>
      </c>
      <c r="BF32" s="346"/>
      <c r="BG32" s="346"/>
      <c r="BH32" s="346"/>
      <c r="BI32" s="346"/>
      <c r="BJ32" s="346"/>
      <c r="BK32" s="346"/>
      <c r="BL32" s="346"/>
      <c r="BM32" s="346"/>
      <c r="BN32" s="346"/>
      <c r="BO32" s="346"/>
      <c r="BP32" s="346"/>
      <c r="BQ32" s="346"/>
      <c r="BR32" s="346"/>
      <c r="BS32" s="346"/>
      <c r="BT32" s="346"/>
      <c r="BU32" s="346"/>
      <c r="BW32" s="346" t="s">
        <v>129</v>
      </c>
      <c r="BX32" s="346"/>
      <c r="BY32" s="346"/>
      <c r="BZ32" s="346"/>
      <c r="CA32" s="346"/>
      <c r="CB32" s="346"/>
      <c r="CC32" s="346"/>
      <c r="CD32" s="346"/>
      <c r="CE32" s="346"/>
      <c r="CF32" s="346"/>
      <c r="CG32" s="346"/>
      <c r="CH32" s="346"/>
      <c r="CI32" s="346"/>
      <c r="CJ32" s="346"/>
      <c r="CK32" s="346"/>
      <c r="CL32" s="346"/>
      <c r="CM32" s="346"/>
      <c r="CO32" s="346" t="s">
        <v>130</v>
      </c>
      <c r="CP32" s="346"/>
      <c r="CQ32" s="346"/>
      <c r="CR32" s="346"/>
      <c r="CS32" s="346"/>
      <c r="CT32" s="346"/>
      <c r="CU32" s="346"/>
      <c r="CV32" s="346"/>
      <c r="CW32" s="346"/>
      <c r="CX32" s="346"/>
      <c r="CY32" s="346"/>
      <c r="CZ32" s="346"/>
      <c r="DA32" s="346"/>
      <c r="DB32" s="346"/>
      <c r="DC32" s="346"/>
      <c r="DD32" s="346"/>
      <c r="DE32" s="346"/>
      <c r="DI32" s="63"/>
    </row>
    <row r="33" spans="1:113" ht="13.5" customHeight="1" x14ac:dyDescent="0.2">
      <c r="A33" s="40"/>
      <c r="B33" s="64"/>
      <c r="C33" s="344" t="s">
        <v>131</v>
      </c>
      <c r="D33" s="344"/>
      <c r="E33" s="343" t="s">
        <v>132</v>
      </c>
      <c r="F33" s="343"/>
      <c r="G33" s="343"/>
      <c r="H33" s="343"/>
      <c r="I33" s="343"/>
      <c r="J33" s="343"/>
      <c r="K33" s="343"/>
      <c r="L33" s="343"/>
      <c r="M33" s="343"/>
      <c r="N33" s="343"/>
      <c r="O33" s="343"/>
      <c r="P33" s="343"/>
      <c r="Q33" s="343"/>
      <c r="R33" s="343"/>
      <c r="S33" s="343"/>
      <c r="T33" s="65"/>
      <c r="U33" s="344" t="s">
        <v>131</v>
      </c>
      <c r="V33" s="344"/>
      <c r="W33" s="343" t="s">
        <v>132</v>
      </c>
      <c r="X33" s="343"/>
      <c r="Y33" s="343"/>
      <c r="Z33" s="343"/>
      <c r="AA33" s="343"/>
      <c r="AB33" s="343"/>
      <c r="AC33" s="343"/>
      <c r="AD33" s="343"/>
      <c r="AE33" s="343"/>
      <c r="AF33" s="343"/>
      <c r="AG33" s="343"/>
      <c r="AH33" s="343"/>
      <c r="AI33" s="343"/>
      <c r="AJ33" s="343"/>
      <c r="AK33" s="343"/>
      <c r="AL33" s="65"/>
      <c r="AM33" s="344" t="s">
        <v>131</v>
      </c>
      <c r="AN33" s="344"/>
      <c r="AO33" s="343" t="s">
        <v>132</v>
      </c>
      <c r="AP33" s="343"/>
      <c r="AQ33" s="343"/>
      <c r="AR33" s="343"/>
      <c r="AS33" s="343"/>
      <c r="AT33" s="343"/>
      <c r="AU33" s="343"/>
      <c r="AV33" s="343"/>
      <c r="AW33" s="343"/>
      <c r="AX33" s="343"/>
      <c r="AY33" s="343"/>
      <c r="AZ33" s="343"/>
      <c r="BA33" s="343"/>
      <c r="BB33" s="343"/>
      <c r="BC33" s="343"/>
      <c r="BD33" s="66"/>
      <c r="BE33" s="343" t="s">
        <v>133</v>
      </c>
      <c r="BF33" s="343"/>
      <c r="BG33" s="343" t="s">
        <v>134</v>
      </c>
      <c r="BH33" s="343"/>
      <c r="BI33" s="343"/>
      <c r="BJ33" s="343"/>
      <c r="BK33" s="343"/>
      <c r="BL33" s="343"/>
      <c r="BM33" s="343"/>
      <c r="BN33" s="343"/>
      <c r="BO33" s="343"/>
      <c r="BP33" s="343"/>
      <c r="BQ33" s="343"/>
      <c r="BR33" s="343"/>
      <c r="BS33" s="343"/>
      <c r="BT33" s="343"/>
      <c r="BU33" s="343"/>
      <c r="BV33" s="66"/>
      <c r="BW33" s="344" t="s">
        <v>133</v>
      </c>
      <c r="BX33" s="344"/>
      <c r="BY33" s="343" t="s">
        <v>135</v>
      </c>
      <c r="BZ33" s="343"/>
      <c r="CA33" s="343"/>
      <c r="CB33" s="343"/>
      <c r="CC33" s="343"/>
      <c r="CD33" s="343"/>
      <c r="CE33" s="343"/>
      <c r="CF33" s="343"/>
      <c r="CG33" s="343"/>
      <c r="CH33" s="343"/>
      <c r="CI33" s="343"/>
      <c r="CJ33" s="343"/>
      <c r="CK33" s="343"/>
      <c r="CL33" s="343"/>
      <c r="CM33" s="343"/>
      <c r="CN33" s="65"/>
      <c r="CO33" s="344" t="s">
        <v>131</v>
      </c>
      <c r="CP33" s="344"/>
      <c r="CQ33" s="343" t="s">
        <v>136</v>
      </c>
      <c r="CR33" s="343"/>
      <c r="CS33" s="343"/>
      <c r="CT33" s="343"/>
      <c r="CU33" s="343"/>
      <c r="CV33" s="343"/>
      <c r="CW33" s="343"/>
      <c r="CX33" s="343"/>
      <c r="CY33" s="343"/>
      <c r="CZ33" s="343"/>
      <c r="DA33" s="343"/>
      <c r="DB33" s="343"/>
      <c r="DC33" s="343"/>
      <c r="DD33" s="343"/>
      <c r="DE33" s="343"/>
      <c r="DF33" s="65"/>
      <c r="DG33" s="342" t="s">
        <v>137</v>
      </c>
      <c r="DH33" s="342"/>
      <c r="DI33" s="67"/>
    </row>
    <row r="34" spans="1:113" ht="32.25" customHeight="1" x14ac:dyDescent="0.2">
      <c r="A34" s="40"/>
      <c r="B34" s="64"/>
      <c r="C34" s="340">
        <f>IF(E34="","",1)</f>
        <v>1</v>
      </c>
      <c r="D34" s="340"/>
      <c r="E34" s="341" t="str">
        <f>IF('各会計、関係団体の財政状況及び健全化判断比率'!B7="","",'各会計、関係団体の財政状況及び健全化判断比率'!B7)</f>
        <v>一般会計</v>
      </c>
      <c r="F34" s="341"/>
      <c r="G34" s="341"/>
      <c r="H34" s="341"/>
      <c r="I34" s="341"/>
      <c r="J34" s="341"/>
      <c r="K34" s="341"/>
      <c r="L34" s="341"/>
      <c r="M34" s="341"/>
      <c r="N34" s="341"/>
      <c r="O34" s="341"/>
      <c r="P34" s="341"/>
      <c r="Q34" s="341"/>
      <c r="R34" s="341"/>
      <c r="S34" s="341"/>
      <c r="T34" s="40"/>
      <c r="U34" s="340">
        <f>IF(W34="","",MAX(C34:D43)+1)</f>
        <v>2</v>
      </c>
      <c r="V34" s="340"/>
      <c r="W34" s="341" t="str">
        <f>IF('各会計、関係団体の財政状況及び健全化判断比率'!B28="","",'各会計、関係団体の財政状況及び健全化判断比率'!B28)</f>
        <v>国民健康保険事業特別会計</v>
      </c>
      <c r="X34" s="341"/>
      <c r="Y34" s="341"/>
      <c r="Z34" s="341"/>
      <c r="AA34" s="341"/>
      <c r="AB34" s="341"/>
      <c r="AC34" s="341"/>
      <c r="AD34" s="341"/>
      <c r="AE34" s="341"/>
      <c r="AF34" s="341"/>
      <c r="AG34" s="341"/>
      <c r="AH34" s="341"/>
      <c r="AI34" s="341"/>
      <c r="AJ34" s="341"/>
      <c r="AK34" s="341"/>
      <c r="AL34" s="40"/>
      <c r="AM34" s="340">
        <f>IF(AO34="","",MAX(C34:D43,U34:V43)+1)</f>
        <v>6</v>
      </c>
      <c r="AN34" s="340"/>
      <c r="AO34" s="341" t="str">
        <f>IF('各会計、関係団体の財政状況及び健全化判断比率'!B32="","",'各会計、関係団体の財政状況及び健全化判断比率'!B32)</f>
        <v>水道事業会計</v>
      </c>
      <c r="AP34" s="341"/>
      <c r="AQ34" s="341"/>
      <c r="AR34" s="341"/>
      <c r="AS34" s="341"/>
      <c r="AT34" s="341"/>
      <c r="AU34" s="341"/>
      <c r="AV34" s="341"/>
      <c r="AW34" s="341"/>
      <c r="AX34" s="341"/>
      <c r="AY34" s="341"/>
      <c r="AZ34" s="341"/>
      <c r="BA34" s="341"/>
      <c r="BB34" s="341"/>
      <c r="BC34" s="341"/>
      <c r="BD34" s="40"/>
      <c r="BE34" s="340" t="str">
        <f>IF(BG34="","",MAX(C34:D43,U34:V43,AM34:AN43)+1)</f>
        <v/>
      </c>
      <c r="BF34" s="340"/>
      <c r="BG34" s="341"/>
      <c r="BH34" s="341"/>
      <c r="BI34" s="341"/>
      <c r="BJ34" s="341"/>
      <c r="BK34" s="341"/>
      <c r="BL34" s="341"/>
      <c r="BM34" s="341"/>
      <c r="BN34" s="341"/>
      <c r="BO34" s="341"/>
      <c r="BP34" s="341"/>
      <c r="BQ34" s="341"/>
      <c r="BR34" s="341"/>
      <c r="BS34" s="341"/>
      <c r="BT34" s="341"/>
      <c r="BU34" s="341"/>
      <c r="BV34" s="40"/>
      <c r="BW34" s="340">
        <f>IF(BY34="","",MAX(C34:D43,U34:V43,AM34:AN43,BE34:BF43)+1)</f>
        <v>8</v>
      </c>
      <c r="BX34" s="340"/>
      <c r="BY34" s="341" t="str">
        <f>IF('各会計、関係団体の財政状況及び健全化判断比率'!B68="","",'各会計、関係団体の財政状況及び健全化判断比率'!B68)</f>
        <v>山形県消防補償等組合</v>
      </c>
      <c r="BZ34" s="341"/>
      <c r="CA34" s="341"/>
      <c r="CB34" s="341"/>
      <c r="CC34" s="341"/>
      <c r="CD34" s="341"/>
      <c r="CE34" s="341"/>
      <c r="CF34" s="341"/>
      <c r="CG34" s="341"/>
      <c r="CH34" s="341"/>
      <c r="CI34" s="341"/>
      <c r="CJ34" s="341"/>
      <c r="CK34" s="341"/>
      <c r="CL34" s="341"/>
      <c r="CM34" s="341"/>
      <c r="CN34" s="40"/>
      <c r="CO34" s="340">
        <f>IF(CQ34="","",MAX(C34:D43,U34:V43,AM34:AN43,BE34:BF43,BW34:BX43)+1)</f>
        <v>14</v>
      </c>
      <c r="CP34" s="340"/>
      <c r="CQ34" s="341" t="str">
        <f>IF('各会計、関係団体の財政状況及び健全化判断比率'!BS7="","",'各会計、関係団体の財政状況及び健全化判断比率'!BS7)</f>
        <v>新庄市体育協会</v>
      </c>
      <c r="CR34" s="341"/>
      <c r="CS34" s="341"/>
      <c r="CT34" s="341"/>
      <c r="CU34" s="341"/>
      <c r="CV34" s="341"/>
      <c r="CW34" s="341"/>
      <c r="CX34" s="341"/>
      <c r="CY34" s="341"/>
      <c r="CZ34" s="341"/>
      <c r="DA34" s="341"/>
      <c r="DB34" s="341"/>
      <c r="DC34" s="341"/>
      <c r="DD34" s="341"/>
      <c r="DE34" s="341"/>
      <c r="DG34" s="338" t="str">
        <f>IF('各会計、関係団体の財政状況及び健全化判断比率'!BR7="","",'各会計、関係団体の財政状況及び健全化判断比率'!BR7)</f>
        <v/>
      </c>
      <c r="DH34" s="338"/>
      <c r="DI34" s="67"/>
    </row>
    <row r="35" spans="1:113" ht="32.25" customHeight="1" x14ac:dyDescent="0.2">
      <c r="A35" s="40"/>
      <c r="B35" s="64"/>
      <c r="C35" s="340" t="str">
        <f>IF(E35="","",C34+1)</f>
        <v/>
      </c>
      <c r="D35" s="340"/>
      <c r="E35" s="341" t="str">
        <f>IF('各会計、関係団体の財政状況及び健全化判断比率'!B8="","",'各会計、関係団体の財政状況及び健全化判断比率'!B8)</f>
        <v/>
      </c>
      <c r="F35" s="341"/>
      <c r="G35" s="341"/>
      <c r="H35" s="341"/>
      <c r="I35" s="341"/>
      <c r="J35" s="341"/>
      <c r="K35" s="341"/>
      <c r="L35" s="341"/>
      <c r="M35" s="341"/>
      <c r="N35" s="341"/>
      <c r="O35" s="341"/>
      <c r="P35" s="341"/>
      <c r="Q35" s="341"/>
      <c r="R35" s="341"/>
      <c r="S35" s="341"/>
      <c r="T35" s="40"/>
      <c r="U35" s="340">
        <f>IF(W35="","",U34+1)</f>
        <v>3</v>
      </c>
      <c r="V35" s="340"/>
      <c r="W35" s="341" t="str">
        <f>IF('各会計、関係団体の財政状況及び健全化判断比率'!B29="","",'各会計、関係団体の財政状況及び健全化判断比率'!B29)</f>
        <v>介護保険事業特別会計</v>
      </c>
      <c r="X35" s="341"/>
      <c r="Y35" s="341"/>
      <c r="Z35" s="341"/>
      <c r="AA35" s="341"/>
      <c r="AB35" s="341"/>
      <c r="AC35" s="341"/>
      <c r="AD35" s="341"/>
      <c r="AE35" s="341"/>
      <c r="AF35" s="341"/>
      <c r="AG35" s="341"/>
      <c r="AH35" s="341"/>
      <c r="AI35" s="341"/>
      <c r="AJ35" s="341"/>
      <c r="AK35" s="341"/>
      <c r="AL35" s="40"/>
      <c r="AM35" s="340">
        <f t="shared" ref="AM35:AM43" si="0">IF(AO35="","",AM34+1)</f>
        <v>7</v>
      </c>
      <c r="AN35" s="340"/>
      <c r="AO35" s="341" t="str">
        <f>IF('各会計、関係団体の財政状況及び健全化判断比率'!B33="","",'各会計、関係団体の財政状況及び健全化判断比率'!B33)</f>
        <v>下水道事業会計</v>
      </c>
      <c r="AP35" s="341"/>
      <c r="AQ35" s="341"/>
      <c r="AR35" s="341"/>
      <c r="AS35" s="341"/>
      <c r="AT35" s="341"/>
      <c r="AU35" s="341"/>
      <c r="AV35" s="341"/>
      <c r="AW35" s="341"/>
      <c r="AX35" s="341"/>
      <c r="AY35" s="341"/>
      <c r="AZ35" s="341"/>
      <c r="BA35" s="341"/>
      <c r="BB35" s="341"/>
      <c r="BC35" s="341"/>
      <c r="BD35" s="40"/>
      <c r="BE35" s="340" t="str">
        <f t="shared" ref="BE35:BE43" si="1">IF(BG35="","",BE34+1)</f>
        <v/>
      </c>
      <c r="BF35" s="340"/>
      <c r="BG35" s="341"/>
      <c r="BH35" s="341"/>
      <c r="BI35" s="341"/>
      <c r="BJ35" s="341"/>
      <c r="BK35" s="341"/>
      <c r="BL35" s="341"/>
      <c r="BM35" s="341"/>
      <c r="BN35" s="341"/>
      <c r="BO35" s="341"/>
      <c r="BP35" s="341"/>
      <c r="BQ35" s="341"/>
      <c r="BR35" s="341"/>
      <c r="BS35" s="341"/>
      <c r="BT35" s="341"/>
      <c r="BU35" s="341"/>
      <c r="BV35" s="40"/>
      <c r="BW35" s="340">
        <f t="shared" ref="BW35:BW43" si="2">IF(BY35="","",BW34+1)</f>
        <v>9</v>
      </c>
      <c r="BX35" s="340"/>
      <c r="BY35" s="341" t="str">
        <f>IF('各会計、関係団体の財政状況及び健全化判断比率'!B69="","",'各会計、関係団体の財政状況及び健全化判断比率'!B69)</f>
        <v>山形県自治会館管理組合</v>
      </c>
      <c r="BZ35" s="341"/>
      <c r="CA35" s="341"/>
      <c r="CB35" s="341"/>
      <c r="CC35" s="341"/>
      <c r="CD35" s="341"/>
      <c r="CE35" s="341"/>
      <c r="CF35" s="341"/>
      <c r="CG35" s="341"/>
      <c r="CH35" s="341"/>
      <c r="CI35" s="341"/>
      <c r="CJ35" s="341"/>
      <c r="CK35" s="341"/>
      <c r="CL35" s="341"/>
      <c r="CM35" s="341"/>
      <c r="CN35" s="40"/>
      <c r="CO35" s="340">
        <f t="shared" ref="CO35:CO43" si="3">IF(CQ35="","",CO34+1)</f>
        <v>15</v>
      </c>
      <c r="CP35" s="340"/>
      <c r="CQ35" s="341" t="str">
        <f>IF('各会計、関係団体の財政状況及び健全化判断比率'!BS8="","",'各会計、関係団体の財政状況及び健全化判断比率'!BS8)</f>
        <v>新庄市土地開発公社</v>
      </c>
      <c r="CR35" s="341"/>
      <c r="CS35" s="341"/>
      <c r="CT35" s="341"/>
      <c r="CU35" s="341"/>
      <c r="CV35" s="341"/>
      <c r="CW35" s="341"/>
      <c r="CX35" s="341"/>
      <c r="CY35" s="341"/>
      <c r="CZ35" s="341"/>
      <c r="DA35" s="341"/>
      <c r="DB35" s="341"/>
      <c r="DC35" s="341"/>
      <c r="DD35" s="341"/>
      <c r="DE35" s="341"/>
      <c r="DG35" s="338" t="str">
        <f>IF('各会計、関係団体の財政状況及び健全化判断比率'!BR8="","",'各会計、関係団体の財政状況及び健全化判断比率'!BR8)</f>
        <v/>
      </c>
      <c r="DH35" s="338"/>
      <c r="DI35" s="67"/>
    </row>
    <row r="36" spans="1:113" ht="32.25" customHeight="1" x14ac:dyDescent="0.2">
      <c r="A36" s="40"/>
      <c r="B36" s="64"/>
      <c r="C36" s="340" t="str">
        <f>IF(E36="","",C35+1)</f>
        <v/>
      </c>
      <c r="D36" s="340"/>
      <c r="E36" s="341" t="str">
        <f>IF('各会計、関係団体の財政状況及び健全化判断比率'!B9="","",'各会計、関係団体の財政状況及び健全化判断比率'!B9)</f>
        <v/>
      </c>
      <c r="F36" s="341"/>
      <c r="G36" s="341"/>
      <c r="H36" s="341"/>
      <c r="I36" s="341"/>
      <c r="J36" s="341"/>
      <c r="K36" s="341"/>
      <c r="L36" s="341"/>
      <c r="M36" s="341"/>
      <c r="N36" s="341"/>
      <c r="O36" s="341"/>
      <c r="P36" s="341"/>
      <c r="Q36" s="341"/>
      <c r="R36" s="341"/>
      <c r="S36" s="341"/>
      <c r="T36" s="40"/>
      <c r="U36" s="340">
        <f t="shared" ref="U36:U43" si="4">IF(W36="","",U35+1)</f>
        <v>4</v>
      </c>
      <c r="V36" s="340"/>
      <c r="W36" s="341" t="str">
        <f>IF('各会計、関係団体の財政状況及び健全化判断比率'!B30="","",'各会計、関係団体の財政状況及び健全化判断比率'!B30)</f>
        <v>後期高齢者医療事業特別会計</v>
      </c>
      <c r="X36" s="341"/>
      <c r="Y36" s="341"/>
      <c r="Z36" s="341"/>
      <c r="AA36" s="341"/>
      <c r="AB36" s="341"/>
      <c r="AC36" s="341"/>
      <c r="AD36" s="341"/>
      <c r="AE36" s="341"/>
      <c r="AF36" s="341"/>
      <c r="AG36" s="341"/>
      <c r="AH36" s="341"/>
      <c r="AI36" s="341"/>
      <c r="AJ36" s="341"/>
      <c r="AK36" s="341"/>
      <c r="AL36" s="40"/>
      <c r="AM36" s="340" t="str">
        <f t="shared" si="0"/>
        <v/>
      </c>
      <c r="AN36" s="340"/>
      <c r="AO36" s="341"/>
      <c r="AP36" s="341"/>
      <c r="AQ36" s="341"/>
      <c r="AR36" s="341"/>
      <c r="AS36" s="341"/>
      <c r="AT36" s="341"/>
      <c r="AU36" s="341"/>
      <c r="AV36" s="341"/>
      <c r="AW36" s="341"/>
      <c r="AX36" s="341"/>
      <c r="AY36" s="341"/>
      <c r="AZ36" s="341"/>
      <c r="BA36" s="341"/>
      <c r="BB36" s="341"/>
      <c r="BC36" s="341"/>
      <c r="BD36" s="40"/>
      <c r="BE36" s="340" t="str">
        <f t="shared" si="1"/>
        <v/>
      </c>
      <c r="BF36" s="340"/>
      <c r="BG36" s="341"/>
      <c r="BH36" s="341"/>
      <c r="BI36" s="341"/>
      <c r="BJ36" s="341"/>
      <c r="BK36" s="341"/>
      <c r="BL36" s="341"/>
      <c r="BM36" s="341"/>
      <c r="BN36" s="341"/>
      <c r="BO36" s="341"/>
      <c r="BP36" s="341"/>
      <c r="BQ36" s="341"/>
      <c r="BR36" s="341"/>
      <c r="BS36" s="341"/>
      <c r="BT36" s="341"/>
      <c r="BU36" s="341"/>
      <c r="BV36" s="40"/>
      <c r="BW36" s="340">
        <f t="shared" si="2"/>
        <v>10</v>
      </c>
      <c r="BX36" s="340"/>
      <c r="BY36" s="341" t="str">
        <f>IF('各会計、関係団体の財政状況及び健全化判断比率'!B70="","",'各会計、関係団体の財政状況及び健全化判断比率'!B70)</f>
        <v>山形県市町村職員退職手当組合</v>
      </c>
      <c r="BZ36" s="341"/>
      <c r="CA36" s="341"/>
      <c r="CB36" s="341"/>
      <c r="CC36" s="341"/>
      <c r="CD36" s="341"/>
      <c r="CE36" s="341"/>
      <c r="CF36" s="341"/>
      <c r="CG36" s="341"/>
      <c r="CH36" s="341"/>
      <c r="CI36" s="341"/>
      <c r="CJ36" s="341"/>
      <c r="CK36" s="341"/>
      <c r="CL36" s="341"/>
      <c r="CM36" s="341"/>
      <c r="CN36" s="40"/>
      <c r="CO36" s="340" t="str">
        <f t="shared" si="3"/>
        <v/>
      </c>
      <c r="CP36" s="340"/>
      <c r="CQ36" s="341" t="str">
        <f>IF('各会計、関係団体の財政状況及び健全化判断比率'!BS9="","",'各会計、関係団体の財政状況及び健全化判断比率'!BS9)</f>
        <v/>
      </c>
      <c r="CR36" s="341"/>
      <c r="CS36" s="341"/>
      <c r="CT36" s="341"/>
      <c r="CU36" s="341"/>
      <c r="CV36" s="341"/>
      <c r="CW36" s="341"/>
      <c r="CX36" s="341"/>
      <c r="CY36" s="341"/>
      <c r="CZ36" s="341"/>
      <c r="DA36" s="341"/>
      <c r="DB36" s="341"/>
      <c r="DC36" s="341"/>
      <c r="DD36" s="341"/>
      <c r="DE36" s="341"/>
      <c r="DG36" s="338" t="str">
        <f>IF('各会計、関係団体の財政状況及び健全化判断比率'!BR9="","",'各会計、関係団体の財政状況及び健全化判断比率'!BR9)</f>
        <v/>
      </c>
      <c r="DH36" s="338"/>
      <c r="DI36" s="67"/>
    </row>
    <row r="37" spans="1:113" ht="32.25" customHeight="1" x14ac:dyDescent="0.2">
      <c r="A37" s="40"/>
      <c r="B37" s="64"/>
      <c r="C37" s="340" t="str">
        <f>IF(E37="","",C36+1)</f>
        <v/>
      </c>
      <c r="D37" s="340"/>
      <c r="E37" s="341" t="str">
        <f>IF('各会計、関係団体の財政状況及び健全化判断比率'!B10="","",'各会計、関係団体の財政状況及び健全化判断比率'!B10)</f>
        <v/>
      </c>
      <c r="F37" s="341"/>
      <c r="G37" s="341"/>
      <c r="H37" s="341"/>
      <c r="I37" s="341"/>
      <c r="J37" s="341"/>
      <c r="K37" s="341"/>
      <c r="L37" s="341"/>
      <c r="M37" s="341"/>
      <c r="N37" s="341"/>
      <c r="O37" s="341"/>
      <c r="P37" s="341"/>
      <c r="Q37" s="341"/>
      <c r="R37" s="341"/>
      <c r="S37" s="341"/>
      <c r="T37" s="40"/>
      <c r="U37" s="340">
        <f t="shared" si="4"/>
        <v>5</v>
      </c>
      <c r="V37" s="340"/>
      <c r="W37" s="341" t="str">
        <f>IF('各会計、関係団体の財政状況及び健全化判断比率'!B31="","",'各会計、関係団体の財政状況及び健全化判断比率'!B31)</f>
        <v>交通災害共済事業特別会計</v>
      </c>
      <c r="X37" s="341"/>
      <c r="Y37" s="341"/>
      <c r="Z37" s="341"/>
      <c r="AA37" s="341"/>
      <c r="AB37" s="341"/>
      <c r="AC37" s="341"/>
      <c r="AD37" s="341"/>
      <c r="AE37" s="341"/>
      <c r="AF37" s="341"/>
      <c r="AG37" s="341"/>
      <c r="AH37" s="341"/>
      <c r="AI37" s="341"/>
      <c r="AJ37" s="341"/>
      <c r="AK37" s="341"/>
      <c r="AL37" s="40"/>
      <c r="AM37" s="340" t="str">
        <f t="shared" si="0"/>
        <v/>
      </c>
      <c r="AN37" s="340"/>
      <c r="AO37" s="341"/>
      <c r="AP37" s="341"/>
      <c r="AQ37" s="341"/>
      <c r="AR37" s="341"/>
      <c r="AS37" s="341"/>
      <c r="AT37" s="341"/>
      <c r="AU37" s="341"/>
      <c r="AV37" s="341"/>
      <c r="AW37" s="341"/>
      <c r="AX37" s="341"/>
      <c r="AY37" s="341"/>
      <c r="AZ37" s="341"/>
      <c r="BA37" s="341"/>
      <c r="BB37" s="341"/>
      <c r="BC37" s="341"/>
      <c r="BD37" s="40"/>
      <c r="BE37" s="340" t="str">
        <f t="shared" si="1"/>
        <v/>
      </c>
      <c r="BF37" s="340"/>
      <c r="BG37" s="341"/>
      <c r="BH37" s="341"/>
      <c r="BI37" s="341"/>
      <c r="BJ37" s="341"/>
      <c r="BK37" s="341"/>
      <c r="BL37" s="341"/>
      <c r="BM37" s="341"/>
      <c r="BN37" s="341"/>
      <c r="BO37" s="341"/>
      <c r="BP37" s="341"/>
      <c r="BQ37" s="341"/>
      <c r="BR37" s="341"/>
      <c r="BS37" s="341"/>
      <c r="BT37" s="341"/>
      <c r="BU37" s="341"/>
      <c r="BV37" s="40"/>
      <c r="BW37" s="340">
        <f t="shared" si="2"/>
        <v>11</v>
      </c>
      <c r="BX37" s="340"/>
      <c r="BY37" s="341" t="str">
        <f>IF('各会計、関係団体の財政状況及び健全化判断比率'!B71="","",'各会計、関係団体の財政状況及び健全化判断比率'!B71)</f>
        <v>最上広域市町村圏事務組合</v>
      </c>
      <c r="BZ37" s="341"/>
      <c r="CA37" s="341"/>
      <c r="CB37" s="341"/>
      <c r="CC37" s="341"/>
      <c r="CD37" s="341"/>
      <c r="CE37" s="341"/>
      <c r="CF37" s="341"/>
      <c r="CG37" s="341"/>
      <c r="CH37" s="341"/>
      <c r="CI37" s="341"/>
      <c r="CJ37" s="341"/>
      <c r="CK37" s="341"/>
      <c r="CL37" s="341"/>
      <c r="CM37" s="341"/>
      <c r="CN37" s="40"/>
      <c r="CO37" s="340" t="str">
        <f t="shared" si="3"/>
        <v/>
      </c>
      <c r="CP37" s="340"/>
      <c r="CQ37" s="341" t="str">
        <f>IF('各会計、関係団体の財政状況及び健全化判断比率'!BS10="","",'各会計、関係団体の財政状況及び健全化判断比率'!BS10)</f>
        <v/>
      </c>
      <c r="CR37" s="341"/>
      <c r="CS37" s="341"/>
      <c r="CT37" s="341"/>
      <c r="CU37" s="341"/>
      <c r="CV37" s="341"/>
      <c r="CW37" s="341"/>
      <c r="CX37" s="341"/>
      <c r="CY37" s="341"/>
      <c r="CZ37" s="341"/>
      <c r="DA37" s="341"/>
      <c r="DB37" s="341"/>
      <c r="DC37" s="341"/>
      <c r="DD37" s="341"/>
      <c r="DE37" s="341"/>
      <c r="DG37" s="338" t="str">
        <f>IF('各会計、関係団体の財政状況及び健全化判断比率'!BR10="","",'各会計、関係団体の財政状況及び健全化判断比率'!BR10)</f>
        <v/>
      </c>
      <c r="DH37" s="338"/>
      <c r="DI37" s="67"/>
    </row>
    <row r="38" spans="1:113" ht="32.25" customHeight="1" x14ac:dyDescent="0.2">
      <c r="A38" s="40"/>
      <c r="B38" s="64"/>
      <c r="C38" s="340" t="str">
        <f t="shared" ref="C38:C43" si="5">IF(E38="","",C37+1)</f>
        <v/>
      </c>
      <c r="D38" s="340"/>
      <c r="E38" s="341" t="str">
        <f>IF('各会計、関係団体の財政状況及び健全化判断比率'!B11="","",'各会計、関係団体の財政状況及び健全化判断比率'!B11)</f>
        <v/>
      </c>
      <c r="F38" s="341"/>
      <c r="G38" s="341"/>
      <c r="H38" s="341"/>
      <c r="I38" s="341"/>
      <c r="J38" s="341"/>
      <c r="K38" s="341"/>
      <c r="L38" s="341"/>
      <c r="M38" s="341"/>
      <c r="N38" s="341"/>
      <c r="O38" s="341"/>
      <c r="P38" s="341"/>
      <c r="Q38" s="341"/>
      <c r="R38" s="341"/>
      <c r="S38" s="341"/>
      <c r="T38" s="40"/>
      <c r="U38" s="340" t="str">
        <f t="shared" si="4"/>
        <v/>
      </c>
      <c r="V38" s="340"/>
      <c r="W38" s="341"/>
      <c r="X38" s="341"/>
      <c r="Y38" s="341"/>
      <c r="Z38" s="341"/>
      <c r="AA38" s="341"/>
      <c r="AB38" s="341"/>
      <c r="AC38" s="341"/>
      <c r="AD38" s="341"/>
      <c r="AE38" s="341"/>
      <c r="AF38" s="341"/>
      <c r="AG38" s="341"/>
      <c r="AH38" s="341"/>
      <c r="AI38" s="341"/>
      <c r="AJ38" s="341"/>
      <c r="AK38" s="341"/>
      <c r="AL38" s="40"/>
      <c r="AM38" s="340" t="str">
        <f t="shared" si="0"/>
        <v/>
      </c>
      <c r="AN38" s="340"/>
      <c r="AO38" s="341"/>
      <c r="AP38" s="341"/>
      <c r="AQ38" s="341"/>
      <c r="AR38" s="341"/>
      <c r="AS38" s="341"/>
      <c r="AT38" s="341"/>
      <c r="AU38" s="341"/>
      <c r="AV38" s="341"/>
      <c r="AW38" s="341"/>
      <c r="AX38" s="341"/>
      <c r="AY38" s="341"/>
      <c r="AZ38" s="341"/>
      <c r="BA38" s="341"/>
      <c r="BB38" s="341"/>
      <c r="BC38" s="341"/>
      <c r="BD38" s="40"/>
      <c r="BE38" s="340" t="str">
        <f t="shared" si="1"/>
        <v/>
      </c>
      <c r="BF38" s="340"/>
      <c r="BG38" s="341"/>
      <c r="BH38" s="341"/>
      <c r="BI38" s="341"/>
      <c r="BJ38" s="341"/>
      <c r="BK38" s="341"/>
      <c r="BL38" s="341"/>
      <c r="BM38" s="341"/>
      <c r="BN38" s="341"/>
      <c r="BO38" s="341"/>
      <c r="BP38" s="341"/>
      <c r="BQ38" s="341"/>
      <c r="BR38" s="341"/>
      <c r="BS38" s="341"/>
      <c r="BT38" s="341"/>
      <c r="BU38" s="341"/>
      <c r="BV38" s="40"/>
      <c r="BW38" s="340">
        <f t="shared" si="2"/>
        <v>12</v>
      </c>
      <c r="BX38" s="340"/>
      <c r="BY38" s="341" t="str">
        <f>IF('各会計、関係団体の財政状況及び健全化判断比率'!B72="","",'各会計、関係団体の財政状況及び健全化判断比率'!B72)</f>
        <v>山形県後期高齢者医療広域連合（普通会計分）</v>
      </c>
      <c r="BZ38" s="341"/>
      <c r="CA38" s="341"/>
      <c r="CB38" s="341"/>
      <c r="CC38" s="341"/>
      <c r="CD38" s="341"/>
      <c r="CE38" s="341"/>
      <c r="CF38" s="341"/>
      <c r="CG38" s="341"/>
      <c r="CH38" s="341"/>
      <c r="CI38" s="341"/>
      <c r="CJ38" s="341"/>
      <c r="CK38" s="341"/>
      <c r="CL38" s="341"/>
      <c r="CM38" s="341"/>
      <c r="CN38" s="40"/>
      <c r="CO38" s="340" t="str">
        <f t="shared" si="3"/>
        <v/>
      </c>
      <c r="CP38" s="340"/>
      <c r="CQ38" s="341" t="str">
        <f>IF('各会計、関係団体の財政状況及び健全化判断比率'!BS11="","",'各会計、関係団体の財政状況及び健全化判断比率'!BS11)</f>
        <v/>
      </c>
      <c r="CR38" s="341"/>
      <c r="CS38" s="341"/>
      <c r="CT38" s="341"/>
      <c r="CU38" s="341"/>
      <c r="CV38" s="341"/>
      <c r="CW38" s="341"/>
      <c r="CX38" s="341"/>
      <c r="CY38" s="341"/>
      <c r="CZ38" s="341"/>
      <c r="DA38" s="341"/>
      <c r="DB38" s="341"/>
      <c r="DC38" s="341"/>
      <c r="DD38" s="341"/>
      <c r="DE38" s="341"/>
      <c r="DG38" s="338" t="str">
        <f>IF('各会計、関係団体の財政状況及び健全化判断比率'!BR11="","",'各会計、関係団体の財政状況及び健全化判断比率'!BR11)</f>
        <v/>
      </c>
      <c r="DH38" s="338"/>
      <c r="DI38" s="67"/>
    </row>
    <row r="39" spans="1:113" ht="32.25" customHeight="1" x14ac:dyDescent="0.2">
      <c r="A39" s="40"/>
      <c r="B39" s="64"/>
      <c r="C39" s="340" t="str">
        <f t="shared" si="5"/>
        <v/>
      </c>
      <c r="D39" s="340"/>
      <c r="E39" s="341" t="str">
        <f>IF('各会計、関係団体の財政状況及び健全化判断比率'!B12="","",'各会計、関係団体の財政状況及び健全化判断比率'!B12)</f>
        <v/>
      </c>
      <c r="F39" s="341"/>
      <c r="G39" s="341"/>
      <c r="H39" s="341"/>
      <c r="I39" s="341"/>
      <c r="J39" s="341"/>
      <c r="K39" s="341"/>
      <c r="L39" s="341"/>
      <c r="M39" s="341"/>
      <c r="N39" s="341"/>
      <c r="O39" s="341"/>
      <c r="P39" s="341"/>
      <c r="Q39" s="341"/>
      <c r="R39" s="341"/>
      <c r="S39" s="341"/>
      <c r="T39" s="40"/>
      <c r="U39" s="340" t="str">
        <f t="shared" si="4"/>
        <v/>
      </c>
      <c r="V39" s="340"/>
      <c r="W39" s="341"/>
      <c r="X39" s="341"/>
      <c r="Y39" s="341"/>
      <c r="Z39" s="341"/>
      <c r="AA39" s="341"/>
      <c r="AB39" s="341"/>
      <c r="AC39" s="341"/>
      <c r="AD39" s="341"/>
      <c r="AE39" s="341"/>
      <c r="AF39" s="341"/>
      <c r="AG39" s="341"/>
      <c r="AH39" s="341"/>
      <c r="AI39" s="341"/>
      <c r="AJ39" s="341"/>
      <c r="AK39" s="341"/>
      <c r="AL39" s="40"/>
      <c r="AM39" s="340" t="str">
        <f t="shared" si="0"/>
        <v/>
      </c>
      <c r="AN39" s="340"/>
      <c r="AO39" s="341"/>
      <c r="AP39" s="341"/>
      <c r="AQ39" s="341"/>
      <c r="AR39" s="341"/>
      <c r="AS39" s="341"/>
      <c r="AT39" s="341"/>
      <c r="AU39" s="341"/>
      <c r="AV39" s="341"/>
      <c r="AW39" s="341"/>
      <c r="AX39" s="341"/>
      <c r="AY39" s="341"/>
      <c r="AZ39" s="341"/>
      <c r="BA39" s="341"/>
      <c r="BB39" s="341"/>
      <c r="BC39" s="341"/>
      <c r="BD39" s="40"/>
      <c r="BE39" s="340" t="str">
        <f t="shared" si="1"/>
        <v/>
      </c>
      <c r="BF39" s="340"/>
      <c r="BG39" s="341"/>
      <c r="BH39" s="341"/>
      <c r="BI39" s="341"/>
      <c r="BJ39" s="341"/>
      <c r="BK39" s="341"/>
      <c r="BL39" s="341"/>
      <c r="BM39" s="341"/>
      <c r="BN39" s="341"/>
      <c r="BO39" s="341"/>
      <c r="BP39" s="341"/>
      <c r="BQ39" s="341"/>
      <c r="BR39" s="341"/>
      <c r="BS39" s="341"/>
      <c r="BT39" s="341"/>
      <c r="BU39" s="341"/>
      <c r="BV39" s="40"/>
      <c r="BW39" s="340">
        <f t="shared" si="2"/>
        <v>13</v>
      </c>
      <c r="BX39" s="340"/>
      <c r="BY39" s="341" t="str">
        <f>IF('各会計、関係団体の財政状況及び健全化判断比率'!B73="","",'各会計、関係団体の財政状況及び健全化判断比率'!B73)</f>
        <v>山形県後期高齢者医療広域連合（事業会計分）</v>
      </c>
      <c r="BZ39" s="341"/>
      <c r="CA39" s="341"/>
      <c r="CB39" s="341"/>
      <c r="CC39" s="341"/>
      <c r="CD39" s="341"/>
      <c r="CE39" s="341"/>
      <c r="CF39" s="341"/>
      <c r="CG39" s="341"/>
      <c r="CH39" s="341"/>
      <c r="CI39" s="341"/>
      <c r="CJ39" s="341"/>
      <c r="CK39" s="341"/>
      <c r="CL39" s="341"/>
      <c r="CM39" s="341"/>
      <c r="CN39" s="40"/>
      <c r="CO39" s="340" t="str">
        <f t="shared" si="3"/>
        <v/>
      </c>
      <c r="CP39" s="340"/>
      <c r="CQ39" s="341" t="str">
        <f>IF('各会計、関係団体の財政状況及び健全化判断比率'!BS12="","",'各会計、関係団体の財政状況及び健全化判断比率'!BS12)</f>
        <v/>
      </c>
      <c r="CR39" s="341"/>
      <c r="CS39" s="341"/>
      <c r="CT39" s="341"/>
      <c r="CU39" s="341"/>
      <c r="CV39" s="341"/>
      <c r="CW39" s="341"/>
      <c r="CX39" s="341"/>
      <c r="CY39" s="341"/>
      <c r="CZ39" s="341"/>
      <c r="DA39" s="341"/>
      <c r="DB39" s="341"/>
      <c r="DC39" s="341"/>
      <c r="DD39" s="341"/>
      <c r="DE39" s="341"/>
      <c r="DG39" s="338" t="str">
        <f>IF('各会計、関係団体の財政状況及び健全化判断比率'!BR12="","",'各会計、関係団体の財政状況及び健全化判断比率'!BR12)</f>
        <v/>
      </c>
      <c r="DH39" s="338"/>
      <c r="DI39" s="67"/>
    </row>
    <row r="40" spans="1:113" ht="32.25" customHeight="1" x14ac:dyDescent="0.2">
      <c r="A40" s="40"/>
      <c r="B40" s="64"/>
      <c r="C40" s="340" t="str">
        <f t="shared" si="5"/>
        <v/>
      </c>
      <c r="D40" s="340"/>
      <c r="E40" s="341" t="str">
        <f>IF('各会計、関係団体の財政状況及び健全化判断比率'!B13="","",'各会計、関係団体の財政状況及び健全化判断比率'!B13)</f>
        <v/>
      </c>
      <c r="F40" s="341"/>
      <c r="G40" s="341"/>
      <c r="H40" s="341"/>
      <c r="I40" s="341"/>
      <c r="J40" s="341"/>
      <c r="K40" s="341"/>
      <c r="L40" s="341"/>
      <c r="M40" s="341"/>
      <c r="N40" s="341"/>
      <c r="O40" s="341"/>
      <c r="P40" s="341"/>
      <c r="Q40" s="341"/>
      <c r="R40" s="341"/>
      <c r="S40" s="341"/>
      <c r="T40" s="40"/>
      <c r="U40" s="340" t="str">
        <f t="shared" si="4"/>
        <v/>
      </c>
      <c r="V40" s="340"/>
      <c r="W40" s="341"/>
      <c r="X40" s="341"/>
      <c r="Y40" s="341"/>
      <c r="Z40" s="341"/>
      <c r="AA40" s="341"/>
      <c r="AB40" s="341"/>
      <c r="AC40" s="341"/>
      <c r="AD40" s="341"/>
      <c r="AE40" s="341"/>
      <c r="AF40" s="341"/>
      <c r="AG40" s="341"/>
      <c r="AH40" s="341"/>
      <c r="AI40" s="341"/>
      <c r="AJ40" s="341"/>
      <c r="AK40" s="341"/>
      <c r="AL40" s="40"/>
      <c r="AM40" s="340" t="str">
        <f t="shared" si="0"/>
        <v/>
      </c>
      <c r="AN40" s="340"/>
      <c r="AO40" s="341"/>
      <c r="AP40" s="341"/>
      <c r="AQ40" s="341"/>
      <c r="AR40" s="341"/>
      <c r="AS40" s="341"/>
      <c r="AT40" s="341"/>
      <c r="AU40" s="341"/>
      <c r="AV40" s="341"/>
      <c r="AW40" s="341"/>
      <c r="AX40" s="341"/>
      <c r="AY40" s="341"/>
      <c r="AZ40" s="341"/>
      <c r="BA40" s="341"/>
      <c r="BB40" s="341"/>
      <c r="BC40" s="341"/>
      <c r="BD40" s="40"/>
      <c r="BE40" s="340" t="str">
        <f t="shared" si="1"/>
        <v/>
      </c>
      <c r="BF40" s="340"/>
      <c r="BG40" s="341"/>
      <c r="BH40" s="341"/>
      <c r="BI40" s="341"/>
      <c r="BJ40" s="341"/>
      <c r="BK40" s="341"/>
      <c r="BL40" s="341"/>
      <c r="BM40" s="341"/>
      <c r="BN40" s="341"/>
      <c r="BO40" s="341"/>
      <c r="BP40" s="341"/>
      <c r="BQ40" s="341"/>
      <c r="BR40" s="341"/>
      <c r="BS40" s="341"/>
      <c r="BT40" s="341"/>
      <c r="BU40" s="341"/>
      <c r="BV40" s="40"/>
      <c r="BW40" s="340" t="str">
        <f t="shared" si="2"/>
        <v/>
      </c>
      <c r="BX40" s="340"/>
      <c r="BY40" s="341" t="str">
        <f>IF('各会計、関係団体の財政状況及び健全化判断比率'!B74="","",'各会計、関係団体の財政状況及び健全化判断比率'!B74)</f>
        <v/>
      </c>
      <c r="BZ40" s="341"/>
      <c r="CA40" s="341"/>
      <c r="CB40" s="341"/>
      <c r="CC40" s="341"/>
      <c r="CD40" s="341"/>
      <c r="CE40" s="341"/>
      <c r="CF40" s="341"/>
      <c r="CG40" s="341"/>
      <c r="CH40" s="341"/>
      <c r="CI40" s="341"/>
      <c r="CJ40" s="341"/>
      <c r="CK40" s="341"/>
      <c r="CL40" s="341"/>
      <c r="CM40" s="341"/>
      <c r="CN40" s="40"/>
      <c r="CO40" s="340" t="str">
        <f t="shared" si="3"/>
        <v/>
      </c>
      <c r="CP40" s="340"/>
      <c r="CQ40" s="341" t="str">
        <f>IF('各会計、関係団体の財政状況及び健全化判断比率'!BS13="","",'各会計、関係団体の財政状況及び健全化判断比率'!BS13)</f>
        <v/>
      </c>
      <c r="CR40" s="341"/>
      <c r="CS40" s="341"/>
      <c r="CT40" s="341"/>
      <c r="CU40" s="341"/>
      <c r="CV40" s="341"/>
      <c r="CW40" s="341"/>
      <c r="CX40" s="341"/>
      <c r="CY40" s="341"/>
      <c r="CZ40" s="341"/>
      <c r="DA40" s="341"/>
      <c r="DB40" s="341"/>
      <c r="DC40" s="341"/>
      <c r="DD40" s="341"/>
      <c r="DE40" s="341"/>
      <c r="DG40" s="338" t="str">
        <f>IF('各会計、関係団体の財政状況及び健全化判断比率'!BR13="","",'各会計、関係団体の財政状況及び健全化判断比率'!BR13)</f>
        <v/>
      </c>
      <c r="DH40" s="338"/>
      <c r="DI40" s="67"/>
    </row>
    <row r="41" spans="1:113" ht="32.25" customHeight="1" x14ac:dyDescent="0.2">
      <c r="A41" s="40"/>
      <c r="B41" s="64"/>
      <c r="C41" s="340" t="str">
        <f t="shared" si="5"/>
        <v/>
      </c>
      <c r="D41" s="340"/>
      <c r="E41" s="341" t="str">
        <f>IF('各会計、関係団体の財政状況及び健全化判断比率'!B14="","",'各会計、関係団体の財政状況及び健全化判断比率'!B14)</f>
        <v/>
      </c>
      <c r="F41" s="341"/>
      <c r="G41" s="341"/>
      <c r="H41" s="341"/>
      <c r="I41" s="341"/>
      <c r="J41" s="341"/>
      <c r="K41" s="341"/>
      <c r="L41" s="341"/>
      <c r="M41" s="341"/>
      <c r="N41" s="341"/>
      <c r="O41" s="341"/>
      <c r="P41" s="341"/>
      <c r="Q41" s="341"/>
      <c r="R41" s="341"/>
      <c r="S41" s="341"/>
      <c r="T41" s="40"/>
      <c r="U41" s="340" t="str">
        <f t="shared" si="4"/>
        <v/>
      </c>
      <c r="V41" s="340"/>
      <c r="W41" s="341"/>
      <c r="X41" s="341"/>
      <c r="Y41" s="341"/>
      <c r="Z41" s="341"/>
      <c r="AA41" s="341"/>
      <c r="AB41" s="341"/>
      <c r="AC41" s="341"/>
      <c r="AD41" s="341"/>
      <c r="AE41" s="341"/>
      <c r="AF41" s="341"/>
      <c r="AG41" s="341"/>
      <c r="AH41" s="341"/>
      <c r="AI41" s="341"/>
      <c r="AJ41" s="341"/>
      <c r="AK41" s="341"/>
      <c r="AL41" s="40"/>
      <c r="AM41" s="340" t="str">
        <f t="shared" si="0"/>
        <v/>
      </c>
      <c r="AN41" s="340"/>
      <c r="AO41" s="341"/>
      <c r="AP41" s="341"/>
      <c r="AQ41" s="341"/>
      <c r="AR41" s="341"/>
      <c r="AS41" s="341"/>
      <c r="AT41" s="341"/>
      <c r="AU41" s="341"/>
      <c r="AV41" s="341"/>
      <c r="AW41" s="341"/>
      <c r="AX41" s="341"/>
      <c r="AY41" s="341"/>
      <c r="AZ41" s="341"/>
      <c r="BA41" s="341"/>
      <c r="BB41" s="341"/>
      <c r="BC41" s="341"/>
      <c r="BD41" s="40"/>
      <c r="BE41" s="340" t="str">
        <f t="shared" si="1"/>
        <v/>
      </c>
      <c r="BF41" s="340"/>
      <c r="BG41" s="341"/>
      <c r="BH41" s="341"/>
      <c r="BI41" s="341"/>
      <c r="BJ41" s="341"/>
      <c r="BK41" s="341"/>
      <c r="BL41" s="341"/>
      <c r="BM41" s="341"/>
      <c r="BN41" s="341"/>
      <c r="BO41" s="341"/>
      <c r="BP41" s="341"/>
      <c r="BQ41" s="341"/>
      <c r="BR41" s="341"/>
      <c r="BS41" s="341"/>
      <c r="BT41" s="341"/>
      <c r="BU41" s="341"/>
      <c r="BV41" s="40"/>
      <c r="BW41" s="340" t="str">
        <f t="shared" si="2"/>
        <v/>
      </c>
      <c r="BX41" s="340"/>
      <c r="BY41" s="341" t="str">
        <f>IF('各会計、関係団体の財政状況及び健全化判断比率'!B75="","",'各会計、関係団体の財政状況及び健全化判断比率'!B75)</f>
        <v/>
      </c>
      <c r="BZ41" s="341"/>
      <c r="CA41" s="341"/>
      <c r="CB41" s="341"/>
      <c r="CC41" s="341"/>
      <c r="CD41" s="341"/>
      <c r="CE41" s="341"/>
      <c r="CF41" s="341"/>
      <c r="CG41" s="341"/>
      <c r="CH41" s="341"/>
      <c r="CI41" s="341"/>
      <c r="CJ41" s="341"/>
      <c r="CK41" s="341"/>
      <c r="CL41" s="341"/>
      <c r="CM41" s="341"/>
      <c r="CN41" s="40"/>
      <c r="CO41" s="340" t="str">
        <f t="shared" si="3"/>
        <v/>
      </c>
      <c r="CP41" s="340"/>
      <c r="CQ41" s="341" t="str">
        <f>IF('各会計、関係団体の財政状況及び健全化判断比率'!BS14="","",'各会計、関係団体の財政状況及び健全化判断比率'!BS14)</f>
        <v/>
      </c>
      <c r="CR41" s="341"/>
      <c r="CS41" s="341"/>
      <c r="CT41" s="341"/>
      <c r="CU41" s="341"/>
      <c r="CV41" s="341"/>
      <c r="CW41" s="341"/>
      <c r="CX41" s="341"/>
      <c r="CY41" s="341"/>
      <c r="CZ41" s="341"/>
      <c r="DA41" s="341"/>
      <c r="DB41" s="341"/>
      <c r="DC41" s="341"/>
      <c r="DD41" s="341"/>
      <c r="DE41" s="341"/>
      <c r="DG41" s="338" t="str">
        <f>IF('各会計、関係団体の財政状況及び健全化判断比率'!BR14="","",'各会計、関係団体の財政状況及び健全化判断比率'!BR14)</f>
        <v/>
      </c>
      <c r="DH41" s="338"/>
      <c r="DI41" s="67"/>
    </row>
    <row r="42" spans="1:113" ht="32.25" customHeight="1" x14ac:dyDescent="0.2">
      <c r="B42" s="64"/>
      <c r="C42" s="340" t="str">
        <f t="shared" si="5"/>
        <v/>
      </c>
      <c r="D42" s="340"/>
      <c r="E42" s="341" t="str">
        <f>IF('各会計、関係団体の財政状況及び健全化判断比率'!B15="","",'各会計、関係団体の財政状況及び健全化判断比率'!B15)</f>
        <v/>
      </c>
      <c r="F42" s="341"/>
      <c r="G42" s="341"/>
      <c r="H42" s="341"/>
      <c r="I42" s="341"/>
      <c r="J42" s="341"/>
      <c r="K42" s="341"/>
      <c r="L42" s="341"/>
      <c r="M42" s="341"/>
      <c r="N42" s="341"/>
      <c r="O42" s="341"/>
      <c r="P42" s="341"/>
      <c r="Q42" s="341"/>
      <c r="R42" s="341"/>
      <c r="S42" s="341"/>
      <c r="T42" s="40"/>
      <c r="U42" s="340" t="str">
        <f t="shared" si="4"/>
        <v/>
      </c>
      <c r="V42" s="340"/>
      <c r="W42" s="341"/>
      <c r="X42" s="341"/>
      <c r="Y42" s="341"/>
      <c r="Z42" s="341"/>
      <c r="AA42" s="341"/>
      <c r="AB42" s="341"/>
      <c r="AC42" s="341"/>
      <c r="AD42" s="341"/>
      <c r="AE42" s="341"/>
      <c r="AF42" s="341"/>
      <c r="AG42" s="341"/>
      <c r="AH42" s="341"/>
      <c r="AI42" s="341"/>
      <c r="AJ42" s="341"/>
      <c r="AK42" s="341"/>
      <c r="AL42" s="40"/>
      <c r="AM42" s="340" t="str">
        <f t="shared" si="0"/>
        <v/>
      </c>
      <c r="AN42" s="340"/>
      <c r="AO42" s="341"/>
      <c r="AP42" s="341"/>
      <c r="AQ42" s="341"/>
      <c r="AR42" s="341"/>
      <c r="AS42" s="341"/>
      <c r="AT42" s="341"/>
      <c r="AU42" s="341"/>
      <c r="AV42" s="341"/>
      <c r="AW42" s="341"/>
      <c r="AX42" s="341"/>
      <c r="AY42" s="341"/>
      <c r="AZ42" s="341"/>
      <c r="BA42" s="341"/>
      <c r="BB42" s="341"/>
      <c r="BC42" s="341"/>
      <c r="BD42" s="40"/>
      <c r="BE42" s="340" t="str">
        <f t="shared" si="1"/>
        <v/>
      </c>
      <c r="BF42" s="340"/>
      <c r="BG42" s="341"/>
      <c r="BH42" s="341"/>
      <c r="BI42" s="341"/>
      <c r="BJ42" s="341"/>
      <c r="BK42" s="341"/>
      <c r="BL42" s="341"/>
      <c r="BM42" s="341"/>
      <c r="BN42" s="341"/>
      <c r="BO42" s="341"/>
      <c r="BP42" s="341"/>
      <c r="BQ42" s="341"/>
      <c r="BR42" s="341"/>
      <c r="BS42" s="341"/>
      <c r="BT42" s="341"/>
      <c r="BU42" s="341"/>
      <c r="BV42" s="40"/>
      <c r="BW42" s="340" t="str">
        <f t="shared" si="2"/>
        <v/>
      </c>
      <c r="BX42" s="340"/>
      <c r="BY42" s="341" t="str">
        <f>IF('各会計、関係団体の財政状況及び健全化判断比率'!B76="","",'各会計、関係団体の財政状況及び健全化判断比率'!B76)</f>
        <v/>
      </c>
      <c r="BZ42" s="341"/>
      <c r="CA42" s="341"/>
      <c r="CB42" s="341"/>
      <c r="CC42" s="341"/>
      <c r="CD42" s="341"/>
      <c r="CE42" s="341"/>
      <c r="CF42" s="341"/>
      <c r="CG42" s="341"/>
      <c r="CH42" s="341"/>
      <c r="CI42" s="341"/>
      <c r="CJ42" s="341"/>
      <c r="CK42" s="341"/>
      <c r="CL42" s="341"/>
      <c r="CM42" s="341"/>
      <c r="CN42" s="40"/>
      <c r="CO42" s="340" t="str">
        <f t="shared" si="3"/>
        <v/>
      </c>
      <c r="CP42" s="340"/>
      <c r="CQ42" s="341" t="str">
        <f>IF('各会計、関係団体の財政状況及び健全化判断比率'!BS15="","",'各会計、関係団体の財政状況及び健全化判断比率'!BS15)</f>
        <v/>
      </c>
      <c r="CR42" s="341"/>
      <c r="CS42" s="341"/>
      <c r="CT42" s="341"/>
      <c r="CU42" s="341"/>
      <c r="CV42" s="341"/>
      <c r="CW42" s="341"/>
      <c r="CX42" s="341"/>
      <c r="CY42" s="341"/>
      <c r="CZ42" s="341"/>
      <c r="DA42" s="341"/>
      <c r="DB42" s="341"/>
      <c r="DC42" s="341"/>
      <c r="DD42" s="341"/>
      <c r="DE42" s="341"/>
      <c r="DG42" s="338" t="str">
        <f>IF('各会計、関係団体の財政状況及び健全化判断比率'!BR15="","",'各会計、関係団体の財政状況及び健全化判断比率'!BR15)</f>
        <v/>
      </c>
      <c r="DH42" s="338"/>
      <c r="DI42" s="67"/>
    </row>
    <row r="43" spans="1:113" ht="32.25" customHeight="1" x14ac:dyDescent="0.2">
      <c r="B43" s="64"/>
      <c r="C43" s="340" t="str">
        <f t="shared" si="5"/>
        <v/>
      </c>
      <c r="D43" s="340"/>
      <c r="E43" s="341" t="str">
        <f>IF('各会計、関係団体の財政状況及び健全化判断比率'!B16="","",'各会計、関係団体の財政状況及び健全化判断比率'!B16)</f>
        <v/>
      </c>
      <c r="F43" s="341"/>
      <c r="G43" s="341"/>
      <c r="H43" s="341"/>
      <c r="I43" s="341"/>
      <c r="J43" s="341"/>
      <c r="K43" s="341"/>
      <c r="L43" s="341"/>
      <c r="M43" s="341"/>
      <c r="N43" s="341"/>
      <c r="O43" s="341"/>
      <c r="P43" s="341"/>
      <c r="Q43" s="341"/>
      <c r="R43" s="341"/>
      <c r="S43" s="341"/>
      <c r="T43" s="40"/>
      <c r="U43" s="340" t="str">
        <f t="shared" si="4"/>
        <v/>
      </c>
      <c r="V43" s="340"/>
      <c r="W43" s="341"/>
      <c r="X43" s="341"/>
      <c r="Y43" s="341"/>
      <c r="Z43" s="341"/>
      <c r="AA43" s="341"/>
      <c r="AB43" s="341"/>
      <c r="AC43" s="341"/>
      <c r="AD43" s="341"/>
      <c r="AE43" s="341"/>
      <c r="AF43" s="341"/>
      <c r="AG43" s="341"/>
      <c r="AH43" s="341"/>
      <c r="AI43" s="341"/>
      <c r="AJ43" s="341"/>
      <c r="AK43" s="341"/>
      <c r="AL43" s="40"/>
      <c r="AM43" s="340" t="str">
        <f t="shared" si="0"/>
        <v/>
      </c>
      <c r="AN43" s="340"/>
      <c r="AO43" s="341"/>
      <c r="AP43" s="341"/>
      <c r="AQ43" s="341"/>
      <c r="AR43" s="341"/>
      <c r="AS43" s="341"/>
      <c r="AT43" s="341"/>
      <c r="AU43" s="341"/>
      <c r="AV43" s="341"/>
      <c r="AW43" s="341"/>
      <c r="AX43" s="341"/>
      <c r="AY43" s="341"/>
      <c r="AZ43" s="341"/>
      <c r="BA43" s="341"/>
      <c r="BB43" s="341"/>
      <c r="BC43" s="341"/>
      <c r="BD43" s="40"/>
      <c r="BE43" s="340" t="str">
        <f t="shared" si="1"/>
        <v/>
      </c>
      <c r="BF43" s="340"/>
      <c r="BG43" s="341"/>
      <c r="BH43" s="341"/>
      <c r="BI43" s="341"/>
      <c r="BJ43" s="341"/>
      <c r="BK43" s="341"/>
      <c r="BL43" s="341"/>
      <c r="BM43" s="341"/>
      <c r="BN43" s="341"/>
      <c r="BO43" s="341"/>
      <c r="BP43" s="341"/>
      <c r="BQ43" s="341"/>
      <c r="BR43" s="341"/>
      <c r="BS43" s="341"/>
      <c r="BT43" s="341"/>
      <c r="BU43" s="341"/>
      <c r="BV43" s="40"/>
      <c r="BW43" s="340" t="str">
        <f t="shared" si="2"/>
        <v/>
      </c>
      <c r="BX43" s="340"/>
      <c r="BY43" s="341" t="str">
        <f>IF('各会計、関係団体の財政状況及び健全化判断比率'!B77="","",'各会計、関係団体の財政状況及び健全化判断比率'!B77)</f>
        <v/>
      </c>
      <c r="BZ43" s="341"/>
      <c r="CA43" s="341"/>
      <c r="CB43" s="341"/>
      <c r="CC43" s="341"/>
      <c r="CD43" s="341"/>
      <c r="CE43" s="341"/>
      <c r="CF43" s="341"/>
      <c r="CG43" s="341"/>
      <c r="CH43" s="341"/>
      <c r="CI43" s="341"/>
      <c r="CJ43" s="341"/>
      <c r="CK43" s="341"/>
      <c r="CL43" s="341"/>
      <c r="CM43" s="341"/>
      <c r="CN43" s="40"/>
      <c r="CO43" s="340" t="str">
        <f t="shared" si="3"/>
        <v/>
      </c>
      <c r="CP43" s="340"/>
      <c r="CQ43" s="341" t="str">
        <f>IF('各会計、関係団体の財政状況及び健全化判断比率'!BS16="","",'各会計、関係団体の財政状況及び健全化判断比率'!BS16)</f>
        <v/>
      </c>
      <c r="CR43" s="341"/>
      <c r="CS43" s="341"/>
      <c r="CT43" s="341"/>
      <c r="CU43" s="341"/>
      <c r="CV43" s="341"/>
      <c r="CW43" s="341"/>
      <c r="CX43" s="341"/>
      <c r="CY43" s="341"/>
      <c r="CZ43" s="341"/>
      <c r="DA43" s="341"/>
      <c r="DB43" s="341"/>
      <c r="DC43" s="341"/>
      <c r="DD43" s="341"/>
      <c r="DE43" s="341"/>
      <c r="DG43" s="338" t="str">
        <f>IF('各会計、関係団体の財政状況及び健全化判断比率'!BR16="","",'各会計、関係団体の財政状況及び健全化判断比率'!BR16)</f>
        <v/>
      </c>
      <c r="DH43" s="338"/>
      <c r="DI43" s="67"/>
    </row>
    <row r="44" spans="1:113" ht="13.5" customHeight="1" thickBot="1" x14ac:dyDescent="0.25">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x14ac:dyDescent="0.2"/>
    <row r="46" spans="1:113" x14ac:dyDescent="0.2">
      <c r="B46" s="39" t="s">
        <v>138</v>
      </c>
      <c r="E46" s="337" t="s">
        <v>139</v>
      </c>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337"/>
      <c r="AU46" s="337"/>
      <c r="AV46" s="337"/>
      <c r="AW46" s="337"/>
      <c r="AX46" s="337"/>
      <c r="AY46" s="337"/>
      <c r="AZ46" s="337"/>
      <c r="BA46" s="337"/>
      <c r="BB46" s="337"/>
      <c r="BC46" s="337"/>
      <c r="BD46" s="337"/>
      <c r="BE46" s="337"/>
      <c r="BF46" s="337"/>
      <c r="BG46" s="337"/>
      <c r="BH46" s="337"/>
      <c r="BI46" s="337"/>
      <c r="BJ46" s="337"/>
      <c r="BK46" s="337"/>
      <c r="BL46" s="337"/>
      <c r="BM46" s="337"/>
      <c r="BN46" s="337"/>
      <c r="BO46" s="337"/>
      <c r="BP46" s="337"/>
      <c r="BQ46" s="337"/>
      <c r="BR46" s="337"/>
      <c r="BS46" s="337"/>
      <c r="BT46" s="337"/>
      <c r="BU46" s="337"/>
      <c r="BV46" s="337"/>
      <c r="BW46" s="337"/>
      <c r="BX46" s="337"/>
      <c r="BY46" s="337"/>
      <c r="BZ46" s="337"/>
      <c r="CA46" s="337"/>
      <c r="CB46" s="337"/>
      <c r="CC46" s="337"/>
      <c r="CD46" s="337"/>
      <c r="CE46" s="337"/>
      <c r="CF46" s="337"/>
      <c r="CG46" s="337"/>
      <c r="CH46" s="337"/>
      <c r="CI46" s="337"/>
      <c r="CJ46" s="337"/>
      <c r="CK46" s="337"/>
      <c r="CL46" s="337"/>
      <c r="CM46" s="337"/>
      <c r="CN46" s="337"/>
      <c r="CO46" s="337"/>
      <c r="CP46" s="337"/>
      <c r="CQ46" s="337"/>
      <c r="CR46" s="337"/>
      <c r="CS46" s="337"/>
      <c r="CT46" s="337"/>
      <c r="CU46" s="337"/>
      <c r="CV46" s="337"/>
      <c r="CW46" s="337"/>
      <c r="CX46" s="337"/>
      <c r="CY46" s="337"/>
      <c r="CZ46" s="337"/>
      <c r="DA46" s="337"/>
      <c r="DB46" s="337"/>
      <c r="DC46" s="337"/>
      <c r="DD46" s="337"/>
      <c r="DE46" s="337"/>
      <c r="DF46" s="337"/>
      <c r="DG46" s="337"/>
      <c r="DH46" s="337"/>
      <c r="DI46" s="337"/>
    </row>
    <row r="47" spans="1:113" x14ac:dyDescent="0.2">
      <c r="E47" s="337" t="s">
        <v>140</v>
      </c>
      <c r="F47" s="337"/>
      <c r="G47" s="337"/>
      <c r="H47" s="337"/>
      <c r="I47" s="337"/>
      <c r="J47" s="337"/>
      <c r="K47" s="337"/>
      <c r="L47" s="337"/>
      <c r="M47" s="337"/>
      <c r="N47" s="337"/>
      <c r="O47" s="337"/>
      <c r="P47" s="337"/>
      <c r="Q47" s="337"/>
      <c r="R47" s="337"/>
      <c r="S47" s="337"/>
      <c r="T47" s="337"/>
      <c r="U47" s="337"/>
      <c r="V47" s="337"/>
      <c r="W47" s="337"/>
      <c r="X47" s="337"/>
      <c r="Y47" s="337"/>
      <c r="Z47" s="337"/>
      <c r="AA47" s="337"/>
      <c r="AB47" s="337"/>
      <c r="AC47" s="337"/>
      <c r="AD47" s="337"/>
      <c r="AE47" s="337"/>
      <c r="AF47" s="337"/>
      <c r="AG47" s="337"/>
      <c r="AH47" s="337"/>
      <c r="AI47" s="337"/>
      <c r="AJ47" s="337"/>
      <c r="AK47" s="337"/>
      <c r="AL47" s="337"/>
      <c r="AM47" s="337"/>
      <c r="AN47" s="337"/>
      <c r="AO47" s="337"/>
      <c r="AP47" s="337"/>
      <c r="AQ47" s="337"/>
      <c r="AR47" s="337"/>
      <c r="AS47" s="337"/>
      <c r="AT47" s="337"/>
      <c r="AU47" s="337"/>
      <c r="AV47" s="337"/>
      <c r="AW47" s="337"/>
      <c r="AX47" s="337"/>
      <c r="AY47" s="337"/>
      <c r="AZ47" s="337"/>
      <c r="BA47" s="337"/>
      <c r="BB47" s="337"/>
      <c r="BC47" s="337"/>
      <c r="BD47" s="337"/>
      <c r="BE47" s="337"/>
      <c r="BF47" s="337"/>
      <c r="BG47" s="337"/>
      <c r="BH47" s="337"/>
      <c r="BI47" s="337"/>
      <c r="BJ47" s="337"/>
      <c r="BK47" s="337"/>
      <c r="BL47" s="337"/>
      <c r="BM47" s="337"/>
      <c r="BN47" s="337"/>
      <c r="BO47" s="337"/>
      <c r="BP47" s="337"/>
      <c r="BQ47" s="337"/>
      <c r="BR47" s="337"/>
      <c r="BS47" s="337"/>
      <c r="BT47" s="337"/>
      <c r="BU47" s="337"/>
      <c r="BV47" s="337"/>
      <c r="BW47" s="337"/>
      <c r="BX47" s="337"/>
      <c r="BY47" s="337"/>
      <c r="BZ47" s="337"/>
      <c r="CA47" s="337"/>
      <c r="CB47" s="337"/>
      <c r="CC47" s="337"/>
      <c r="CD47" s="337"/>
      <c r="CE47" s="337"/>
      <c r="CF47" s="337"/>
      <c r="CG47" s="337"/>
      <c r="CH47" s="337"/>
      <c r="CI47" s="337"/>
      <c r="CJ47" s="337"/>
      <c r="CK47" s="337"/>
      <c r="CL47" s="337"/>
      <c r="CM47" s="337"/>
      <c r="CN47" s="337"/>
      <c r="CO47" s="337"/>
      <c r="CP47" s="337"/>
      <c r="CQ47" s="337"/>
      <c r="CR47" s="337"/>
      <c r="CS47" s="337"/>
      <c r="CT47" s="337"/>
      <c r="CU47" s="337"/>
      <c r="CV47" s="337"/>
      <c r="CW47" s="337"/>
      <c r="CX47" s="337"/>
      <c r="CY47" s="337"/>
      <c r="CZ47" s="337"/>
      <c r="DA47" s="337"/>
      <c r="DB47" s="337"/>
      <c r="DC47" s="337"/>
      <c r="DD47" s="337"/>
      <c r="DE47" s="337"/>
      <c r="DF47" s="337"/>
      <c r="DG47" s="337"/>
      <c r="DH47" s="337"/>
      <c r="DI47" s="337"/>
    </row>
    <row r="48" spans="1:113" x14ac:dyDescent="0.2">
      <c r="E48" s="337" t="s">
        <v>141</v>
      </c>
      <c r="F48" s="337"/>
      <c r="G48" s="337"/>
      <c r="H48" s="337"/>
      <c r="I48" s="337"/>
      <c r="J48" s="337"/>
      <c r="K48" s="337"/>
      <c r="L48" s="337"/>
      <c r="M48" s="337"/>
      <c r="N48" s="337"/>
      <c r="O48" s="337"/>
      <c r="P48" s="337"/>
      <c r="Q48" s="337"/>
      <c r="R48" s="337"/>
      <c r="S48" s="337"/>
      <c r="T48" s="337"/>
      <c r="U48" s="337"/>
      <c r="V48" s="337"/>
      <c r="W48" s="337"/>
      <c r="X48" s="337"/>
      <c r="Y48" s="337"/>
      <c r="Z48" s="337"/>
      <c r="AA48" s="337"/>
      <c r="AB48" s="337"/>
      <c r="AC48" s="337"/>
      <c r="AD48" s="337"/>
      <c r="AE48" s="337"/>
      <c r="AF48" s="337"/>
      <c r="AG48" s="337"/>
      <c r="AH48" s="337"/>
      <c r="AI48" s="337"/>
      <c r="AJ48" s="337"/>
      <c r="AK48" s="337"/>
      <c r="AL48" s="337"/>
      <c r="AM48" s="337"/>
      <c r="AN48" s="337"/>
      <c r="AO48" s="337"/>
      <c r="AP48" s="337"/>
      <c r="AQ48" s="337"/>
      <c r="AR48" s="337"/>
      <c r="AS48" s="337"/>
      <c r="AT48" s="337"/>
      <c r="AU48" s="337"/>
      <c r="AV48" s="337"/>
      <c r="AW48" s="337"/>
      <c r="AX48" s="337"/>
      <c r="AY48" s="337"/>
      <c r="AZ48" s="337"/>
      <c r="BA48" s="337"/>
      <c r="BB48" s="337"/>
      <c r="BC48" s="337"/>
      <c r="BD48" s="337"/>
      <c r="BE48" s="337"/>
      <c r="BF48" s="337"/>
      <c r="BG48" s="337"/>
      <c r="BH48" s="337"/>
      <c r="BI48" s="337"/>
      <c r="BJ48" s="337"/>
      <c r="BK48" s="337"/>
      <c r="BL48" s="337"/>
      <c r="BM48" s="337"/>
      <c r="BN48" s="337"/>
      <c r="BO48" s="337"/>
      <c r="BP48" s="337"/>
      <c r="BQ48" s="337"/>
      <c r="BR48" s="337"/>
      <c r="BS48" s="337"/>
      <c r="BT48" s="337"/>
      <c r="BU48" s="337"/>
      <c r="BV48" s="337"/>
      <c r="BW48" s="337"/>
      <c r="BX48" s="337"/>
      <c r="BY48" s="337"/>
      <c r="BZ48" s="337"/>
      <c r="CA48" s="337"/>
      <c r="CB48" s="337"/>
      <c r="CC48" s="337"/>
      <c r="CD48" s="337"/>
      <c r="CE48" s="337"/>
      <c r="CF48" s="337"/>
      <c r="CG48" s="337"/>
      <c r="CH48" s="337"/>
      <c r="CI48" s="337"/>
      <c r="CJ48" s="337"/>
      <c r="CK48" s="337"/>
      <c r="CL48" s="337"/>
      <c r="CM48" s="337"/>
      <c r="CN48" s="337"/>
      <c r="CO48" s="337"/>
      <c r="CP48" s="337"/>
      <c r="CQ48" s="337"/>
      <c r="CR48" s="337"/>
      <c r="CS48" s="337"/>
      <c r="CT48" s="337"/>
      <c r="CU48" s="337"/>
      <c r="CV48" s="337"/>
      <c r="CW48" s="337"/>
      <c r="CX48" s="337"/>
      <c r="CY48" s="337"/>
      <c r="CZ48" s="337"/>
      <c r="DA48" s="337"/>
      <c r="DB48" s="337"/>
      <c r="DC48" s="337"/>
      <c r="DD48" s="337"/>
      <c r="DE48" s="337"/>
      <c r="DF48" s="337"/>
      <c r="DG48" s="337"/>
      <c r="DH48" s="337"/>
      <c r="DI48" s="337"/>
    </row>
    <row r="49" spans="5:113" x14ac:dyDescent="0.2">
      <c r="E49" s="339" t="s">
        <v>142</v>
      </c>
      <c r="F49" s="339"/>
      <c r="G49" s="339"/>
      <c r="H49" s="339"/>
      <c r="I49" s="339"/>
      <c r="J49" s="339"/>
      <c r="K49" s="339"/>
      <c r="L49" s="339"/>
      <c r="M49" s="339"/>
      <c r="N49" s="339"/>
      <c r="O49" s="339"/>
      <c r="P49" s="339"/>
      <c r="Q49" s="339"/>
      <c r="R49" s="339"/>
      <c r="S49" s="339"/>
      <c r="T49" s="339"/>
      <c r="U49" s="339"/>
      <c r="V49" s="339"/>
      <c r="W49" s="339"/>
      <c r="X49" s="339"/>
      <c r="Y49" s="339"/>
      <c r="Z49" s="339"/>
      <c r="AA49" s="339"/>
      <c r="AB49" s="339"/>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339"/>
      <c r="AY49" s="339"/>
      <c r="AZ49" s="339"/>
      <c r="BA49" s="339"/>
      <c r="BB49" s="339"/>
      <c r="BC49" s="339"/>
      <c r="BD49" s="339"/>
      <c r="BE49" s="339"/>
      <c r="BF49" s="339"/>
      <c r="BG49" s="339"/>
      <c r="BH49" s="339"/>
      <c r="BI49" s="339"/>
      <c r="BJ49" s="339"/>
      <c r="BK49" s="339"/>
      <c r="BL49" s="339"/>
      <c r="BM49" s="339"/>
      <c r="BN49" s="339"/>
      <c r="BO49" s="339"/>
      <c r="BP49" s="339"/>
      <c r="BQ49" s="339"/>
      <c r="BR49" s="339"/>
      <c r="BS49" s="339"/>
      <c r="BT49" s="339"/>
      <c r="BU49" s="339"/>
      <c r="BV49" s="339"/>
      <c r="BW49" s="339"/>
      <c r="BX49" s="339"/>
      <c r="BY49" s="339"/>
      <c r="BZ49" s="339"/>
      <c r="CA49" s="339"/>
      <c r="CB49" s="339"/>
      <c r="CC49" s="339"/>
      <c r="CD49" s="339"/>
      <c r="CE49" s="339"/>
      <c r="CF49" s="339"/>
      <c r="CG49" s="339"/>
      <c r="CH49" s="339"/>
      <c r="CI49" s="339"/>
      <c r="CJ49" s="339"/>
      <c r="CK49" s="339"/>
      <c r="CL49" s="339"/>
      <c r="CM49" s="339"/>
      <c r="CN49" s="339"/>
      <c r="CO49" s="339"/>
      <c r="CP49" s="339"/>
      <c r="CQ49" s="339"/>
      <c r="CR49" s="339"/>
      <c r="CS49" s="339"/>
      <c r="CT49" s="339"/>
      <c r="CU49" s="339"/>
      <c r="CV49" s="339"/>
      <c r="CW49" s="339"/>
      <c r="CX49" s="339"/>
      <c r="CY49" s="339"/>
      <c r="CZ49" s="339"/>
      <c r="DA49" s="339"/>
      <c r="DB49" s="339"/>
      <c r="DC49" s="339"/>
      <c r="DD49" s="339"/>
      <c r="DE49" s="339"/>
      <c r="DF49" s="339"/>
      <c r="DG49" s="339"/>
      <c r="DH49" s="339"/>
      <c r="DI49" s="339"/>
    </row>
    <row r="50" spans="5:113" x14ac:dyDescent="0.2">
      <c r="E50" s="337" t="s">
        <v>143</v>
      </c>
      <c r="F50" s="337"/>
      <c r="G50" s="337"/>
      <c r="H50" s="337"/>
      <c r="I50" s="337"/>
      <c r="J50" s="337"/>
      <c r="K50" s="337"/>
      <c r="L50" s="337"/>
      <c r="M50" s="337"/>
      <c r="N50" s="337"/>
      <c r="O50" s="337"/>
      <c r="P50" s="337"/>
      <c r="Q50" s="337"/>
      <c r="R50" s="337"/>
      <c r="S50" s="337"/>
      <c r="T50" s="337"/>
      <c r="U50" s="337"/>
      <c r="V50" s="337"/>
      <c r="W50" s="337"/>
      <c r="X50" s="337"/>
      <c r="Y50" s="337"/>
      <c r="Z50" s="337"/>
      <c r="AA50" s="337"/>
      <c r="AB50" s="337"/>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337"/>
      <c r="AY50" s="337"/>
      <c r="AZ50" s="337"/>
      <c r="BA50" s="337"/>
      <c r="BB50" s="337"/>
      <c r="BC50" s="337"/>
      <c r="BD50" s="337"/>
      <c r="BE50" s="337"/>
      <c r="BF50" s="337"/>
      <c r="BG50" s="337"/>
      <c r="BH50" s="337"/>
      <c r="BI50" s="337"/>
      <c r="BJ50" s="337"/>
      <c r="BK50" s="337"/>
      <c r="BL50" s="337"/>
      <c r="BM50" s="337"/>
      <c r="BN50" s="337"/>
      <c r="BO50" s="337"/>
      <c r="BP50" s="337"/>
      <c r="BQ50" s="337"/>
      <c r="BR50" s="337"/>
      <c r="BS50" s="337"/>
      <c r="BT50" s="337"/>
      <c r="BU50" s="337"/>
      <c r="BV50" s="337"/>
      <c r="BW50" s="337"/>
      <c r="BX50" s="337"/>
      <c r="BY50" s="337"/>
      <c r="BZ50" s="337"/>
      <c r="CA50" s="337"/>
      <c r="CB50" s="337"/>
      <c r="CC50" s="337"/>
      <c r="CD50" s="337"/>
      <c r="CE50" s="337"/>
      <c r="CF50" s="337"/>
      <c r="CG50" s="337"/>
      <c r="CH50" s="337"/>
      <c r="CI50" s="337"/>
      <c r="CJ50" s="337"/>
      <c r="CK50" s="337"/>
      <c r="CL50" s="337"/>
      <c r="CM50" s="337"/>
      <c r="CN50" s="337"/>
      <c r="CO50" s="337"/>
      <c r="CP50" s="337"/>
      <c r="CQ50" s="337"/>
      <c r="CR50" s="337"/>
      <c r="CS50" s="337"/>
      <c r="CT50" s="337"/>
      <c r="CU50" s="337"/>
      <c r="CV50" s="337"/>
      <c r="CW50" s="337"/>
      <c r="CX50" s="337"/>
      <c r="CY50" s="337"/>
      <c r="CZ50" s="337"/>
      <c r="DA50" s="337"/>
      <c r="DB50" s="337"/>
      <c r="DC50" s="337"/>
      <c r="DD50" s="337"/>
      <c r="DE50" s="337"/>
      <c r="DF50" s="337"/>
      <c r="DG50" s="337"/>
      <c r="DH50" s="337"/>
      <c r="DI50" s="337"/>
    </row>
    <row r="51" spans="5:113" x14ac:dyDescent="0.2">
      <c r="E51" s="337" t="s">
        <v>144</v>
      </c>
      <c r="F51" s="337"/>
      <c r="G51" s="337"/>
      <c r="H51" s="337"/>
      <c r="I51" s="337"/>
      <c r="J51" s="337"/>
      <c r="K51" s="337"/>
      <c r="L51" s="337"/>
      <c r="M51" s="337"/>
      <c r="N51" s="337"/>
      <c r="O51" s="337"/>
      <c r="P51" s="337"/>
      <c r="Q51" s="337"/>
      <c r="R51" s="337"/>
      <c r="S51" s="337"/>
      <c r="T51" s="337"/>
      <c r="U51" s="337"/>
      <c r="V51" s="337"/>
      <c r="W51" s="337"/>
      <c r="X51" s="337"/>
      <c r="Y51" s="337"/>
      <c r="Z51" s="337"/>
      <c r="AA51" s="337"/>
      <c r="AB51" s="337"/>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337"/>
      <c r="AY51" s="337"/>
      <c r="AZ51" s="337"/>
      <c r="BA51" s="337"/>
      <c r="BB51" s="337"/>
      <c r="BC51" s="337"/>
      <c r="BD51" s="337"/>
      <c r="BE51" s="337"/>
      <c r="BF51" s="337"/>
      <c r="BG51" s="337"/>
      <c r="BH51" s="337"/>
      <c r="BI51" s="337"/>
      <c r="BJ51" s="337"/>
      <c r="BK51" s="337"/>
      <c r="BL51" s="337"/>
      <c r="BM51" s="337"/>
      <c r="BN51" s="337"/>
      <c r="BO51" s="337"/>
      <c r="BP51" s="337"/>
      <c r="BQ51" s="337"/>
      <c r="BR51" s="337"/>
      <c r="BS51" s="337"/>
      <c r="BT51" s="337"/>
      <c r="BU51" s="337"/>
      <c r="BV51" s="337"/>
      <c r="BW51" s="337"/>
      <c r="BX51" s="337"/>
      <c r="BY51" s="337"/>
      <c r="BZ51" s="337"/>
      <c r="CA51" s="337"/>
      <c r="CB51" s="337"/>
      <c r="CC51" s="337"/>
      <c r="CD51" s="337"/>
      <c r="CE51" s="337"/>
      <c r="CF51" s="337"/>
      <c r="CG51" s="337"/>
      <c r="CH51" s="337"/>
      <c r="CI51" s="337"/>
      <c r="CJ51" s="337"/>
      <c r="CK51" s="337"/>
      <c r="CL51" s="337"/>
      <c r="CM51" s="337"/>
      <c r="CN51" s="337"/>
      <c r="CO51" s="337"/>
      <c r="CP51" s="337"/>
      <c r="CQ51" s="337"/>
      <c r="CR51" s="337"/>
      <c r="CS51" s="337"/>
      <c r="CT51" s="337"/>
      <c r="CU51" s="337"/>
      <c r="CV51" s="337"/>
      <c r="CW51" s="337"/>
      <c r="CX51" s="337"/>
      <c r="CY51" s="337"/>
      <c r="CZ51" s="337"/>
      <c r="DA51" s="337"/>
      <c r="DB51" s="337"/>
      <c r="DC51" s="337"/>
      <c r="DD51" s="337"/>
      <c r="DE51" s="337"/>
      <c r="DF51" s="337"/>
      <c r="DG51" s="337"/>
      <c r="DH51" s="337"/>
      <c r="DI51" s="337"/>
    </row>
    <row r="52" spans="5:113" x14ac:dyDescent="0.2">
      <c r="E52" s="337" t="s">
        <v>145</v>
      </c>
      <c r="F52" s="337"/>
      <c r="G52" s="337"/>
      <c r="H52" s="337"/>
      <c r="I52" s="337"/>
      <c r="J52" s="337"/>
      <c r="K52" s="337"/>
      <c r="L52" s="337"/>
      <c r="M52" s="337"/>
      <c r="N52" s="337"/>
      <c r="O52" s="337"/>
      <c r="P52" s="337"/>
      <c r="Q52" s="337"/>
      <c r="R52" s="337"/>
      <c r="S52" s="337"/>
      <c r="T52" s="337"/>
      <c r="U52" s="337"/>
      <c r="V52" s="337"/>
      <c r="W52" s="337"/>
      <c r="X52" s="337"/>
      <c r="Y52" s="337"/>
      <c r="Z52" s="337"/>
      <c r="AA52" s="337"/>
      <c r="AB52" s="337"/>
      <c r="AC52" s="337"/>
      <c r="AD52" s="337"/>
      <c r="AE52" s="337"/>
      <c r="AF52" s="337"/>
      <c r="AG52" s="337"/>
      <c r="AH52" s="337"/>
      <c r="AI52" s="337"/>
      <c r="AJ52" s="337"/>
      <c r="AK52" s="337"/>
      <c r="AL52" s="337"/>
      <c r="AM52" s="337"/>
      <c r="AN52" s="337"/>
      <c r="AO52" s="337"/>
      <c r="AP52" s="337"/>
      <c r="AQ52" s="337"/>
      <c r="AR52" s="337"/>
      <c r="AS52" s="337"/>
      <c r="AT52" s="337"/>
      <c r="AU52" s="337"/>
      <c r="AV52" s="337"/>
      <c r="AW52" s="337"/>
      <c r="AX52" s="337"/>
      <c r="AY52" s="337"/>
      <c r="AZ52" s="337"/>
      <c r="BA52" s="337"/>
      <c r="BB52" s="337"/>
      <c r="BC52" s="337"/>
      <c r="BD52" s="337"/>
      <c r="BE52" s="337"/>
      <c r="BF52" s="337"/>
      <c r="BG52" s="337"/>
      <c r="BH52" s="337"/>
      <c r="BI52" s="337"/>
      <c r="BJ52" s="337"/>
      <c r="BK52" s="337"/>
      <c r="BL52" s="337"/>
      <c r="BM52" s="337"/>
      <c r="BN52" s="337"/>
      <c r="BO52" s="337"/>
      <c r="BP52" s="337"/>
      <c r="BQ52" s="337"/>
      <c r="BR52" s="337"/>
      <c r="BS52" s="337"/>
      <c r="BT52" s="337"/>
      <c r="BU52" s="337"/>
      <c r="BV52" s="337"/>
      <c r="BW52" s="337"/>
      <c r="BX52" s="337"/>
      <c r="BY52" s="337"/>
      <c r="BZ52" s="337"/>
      <c r="CA52" s="337"/>
      <c r="CB52" s="337"/>
      <c r="CC52" s="337"/>
      <c r="CD52" s="337"/>
      <c r="CE52" s="337"/>
      <c r="CF52" s="337"/>
      <c r="CG52" s="337"/>
      <c r="CH52" s="337"/>
      <c r="CI52" s="337"/>
      <c r="CJ52" s="337"/>
      <c r="CK52" s="337"/>
      <c r="CL52" s="337"/>
      <c r="CM52" s="337"/>
      <c r="CN52" s="337"/>
      <c r="CO52" s="337"/>
      <c r="CP52" s="337"/>
      <c r="CQ52" s="337"/>
      <c r="CR52" s="337"/>
      <c r="CS52" s="337"/>
      <c r="CT52" s="337"/>
      <c r="CU52" s="337"/>
      <c r="CV52" s="337"/>
      <c r="CW52" s="337"/>
      <c r="CX52" s="337"/>
      <c r="CY52" s="337"/>
      <c r="CZ52" s="337"/>
      <c r="DA52" s="337"/>
      <c r="DB52" s="337"/>
      <c r="DC52" s="337"/>
      <c r="DD52" s="337"/>
      <c r="DE52" s="337"/>
      <c r="DF52" s="337"/>
      <c r="DG52" s="337"/>
      <c r="DH52" s="337"/>
      <c r="DI52" s="337"/>
    </row>
    <row r="53" spans="5:113" x14ac:dyDescent="0.2">
      <c r="E53" s="71" t="s">
        <v>146</v>
      </c>
    </row>
    <row r="54" spans="5:113" x14ac:dyDescent="0.2"/>
    <row r="55" spans="5:113" x14ac:dyDescent="0.2"/>
    <row r="56" spans="5:113" x14ac:dyDescent="0.2"/>
  </sheetData>
  <sheetProtection algorithmName="SHA-512" hashValue="INp19xPNqPYFeWNynE2hcwEshDzkCFCOeINOiL+hktSKWI6upkcPX8h82/LZAmqI5lV8V6YWvL6sM1Tg3ar8yw==" saltValue="KMEM63YKqi4Ryyw0YGuuH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640625" style="218" customWidth="1"/>
    <col min="2" max="2" width="11" style="218" customWidth="1"/>
    <col min="3" max="3" width="17" style="218" customWidth="1"/>
    <col min="4" max="5" width="16.6640625" style="218" customWidth="1"/>
    <col min="6" max="15" width="15" style="218" customWidth="1"/>
    <col min="16" max="16" width="24" style="218" customWidth="1"/>
    <col min="17" max="16384" width="0" style="218" hidden="1"/>
  </cols>
  <sheetData>
    <row r="1" spans="1:16" ht="16.5" customHeight="1" x14ac:dyDescent="0.2">
      <c r="A1" s="217"/>
      <c r="B1" s="217"/>
      <c r="C1" s="217"/>
      <c r="D1" s="217"/>
      <c r="E1" s="217"/>
      <c r="F1" s="217"/>
      <c r="G1" s="217"/>
      <c r="H1" s="217"/>
      <c r="I1" s="217"/>
      <c r="J1" s="217"/>
      <c r="K1" s="217"/>
      <c r="L1" s="217"/>
      <c r="M1" s="217"/>
      <c r="N1" s="217"/>
      <c r="O1" s="217"/>
      <c r="P1" s="217"/>
    </row>
    <row r="2" spans="1:16" ht="16.5" customHeight="1" x14ac:dyDescent="0.2">
      <c r="A2" s="217"/>
      <c r="B2" s="217"/>
      <c r="C2" s="217"/>
      <c r="D2" s="217"/>
      <c r="E2" s="217"/>
      <c r="F2" s="217"/>
      <c r="G2" s="217"/>
      <c r="H2" s="217"/>
      <c r="I2" s="217"/>
      <c r="J2" s="217"/>
      <c r="K2" s="217"/>
      <c r="L2" s="217"/>
      <c r="M2" s="217"/>
      <c r="N2" s="217"/>
      <c r="O2" s="217"/>
      <c r="P2" s="217"/>
    </row>
    <row r="3" spans="1:16" ht="16.5" customHeight="1" x14ac:dyDescent="0.2">
      <c r="A3" s="217"/>
      <c r="B3" s="217"/>
      <c r="C3" s="217"/>
      <c r="D3" s="217"/>
      <c r="E3" s="217"/>
      <c r="F3" s="217"/>
      <c r="G3" s="217"/>
      <c r="H3" s="217"/>
      <c r="I3" s="217"/>
      <c r="J3" s="217"/>
      <c r="K3" s="217"/>
      <c r="L3" s="217"/>
      <c r="M3" s="217"/>
      <c r="N3" s="217"/>
      <c r="O3" s="217"/>
      <c r="P3" s="217"/>
    </row>
    <row r="4" spans="1:16" ht="16.5" customHeight="1" x14ac:dyDescent="0.2">
      <c r="A4" s="217"/>
      <c r="B4" s="217"/>
      <c r="C4" s="217"/>
      <c r="D4" s="217"/>
      <c r="E4" s="217"/>
      <c r="F4" s="217"/>
      <c r="G4" s="217"/>
      <c r="H4" s="217"/>
      <c r="I4" s="217"/>
      <c r="J4" s="217"/>
      <c r="K4" s="217"/>
      <c r="L4" s="217"/>
      <c r="M4" s="217"/>
      <c r="N4" s="217"/>
      <c r="O4" s="217"/>
      <c r="P4" s="217"/>
    </row>
    <row r="5" spans="1:16" ht="16.5" customHeight="1" x14ac:dyDescent="0.2">
      <c r="A5" s="217"/>
      <c r="B5" s="217"/>
      <c r="C5" s="217"/>
      <c r="D5" s="217"/>
      <c r="E5" s="217"/>
      <c r="F5" s="217"/>
      <c r="G5" s="217"/>
      <c r="H5" s="217"/>
      <c r="I5" s="217"/>
      <c r="J5" s="217"/>
      <c r="K5" s="217"/>
      <c r="L5" s="217"/>
      <c r="M5" s="217"/>
      <c r="N5" s="217"/>
      <c r="O5" s="217"/>
      <c r="P5" s="217"/>
    </row>
    <row r="6" spans="1:16" ht="16.5" customHeight="1" x14ac:dyDescent="0.2">
      <c r="A6" s="217"/>
      <c r="B6" s="217"/>
      <c r="C6" s="217"/>
      <c r="D6" s="217"/>
      <c r="E6" s="217"/>
      <c r="F6" s="217"/>
      <c r="G6" s="217"/>
      <c r="H6" s="217"/>
      <c r="I6" s="217"/>
      <c r="J6" s="217"/>
      <c r="K6" s="217"/>
      <c r="L6" s="217"/>
      <c r="M6" s="217"/>
      <c r="N6" s="217"/>
      <c r="O6" s="217"/>
      <c r="P6" s="217"/>
    </row>
    <row r="7" spans="1:16" ht="16.5" customHeight="1" x14ac:dyDescent="0.2">
      <c r="A7" s="217"/>
      <c r="B7" s="217"/>
      <c r="C7" s="217"/>
      <c r="D7" s="217"/>
      <c r="E7" s="217"/>
      <c r="F7" s="217"/>
      <c r="G7" s="217"/>
      <c r="H7" s="217"/>
      <c r="I7" s="217"/>
      <c r="J7" s="217"/>
      <c r="K7" s="217"/>
      <c r="L7" s="217"/>
      <c r="M7" s="217"/>
      <c r="N7" s="217"/>
      <c r="O7" s="217"/>
      <c r="P7" s="217"/>
    </row>
    <row r="8" spans="1:16" ht="16.5" customHeight="1" x14ac:dyDescent="0.2">
      <c r="A8" s="217"/>
      <c r="B8" s="217"/>
      <c r="C8" s="217"/>
      <c r="D8" s="217"/>
      <c r="E8" s="217"/>
      <c r="F8" s="217"/>
      <c r="G8" s="217"/>
      <c r="H8" s="217"/>
      <c r="I8" s="217"/>
      <c r="J8" s="217"/>
      <c r="K8" s="217"/>
      <c r="L8" s="217"/>
      <c r="M8" s="217"/>
      <c r="N8" s="217"/>
      <c r="O8" s="217"/>
      <c r="P8" s="217"/>
    </row>
    <row r="9" spans="1:16" ht="16.5" customHeight="1" x14ac:dyDescent="0.2">
      <c r="A9" s="217"/>
      <c r="B9" s="217"/>
      <c r="C9" s="217"/>
      <c r="D9" s="217"/>
      <c r="E9" s="217"/>
      <c r="F9" s="217"/>
      <c r="G9" s="217"/>
      <c r="H9" s="217"/>
      <c r="I9" s="217"/>
      <c r="J9" s="217"/>
      <c r="K9" s="217"/>
      <c r="L9" s="217"/>
      <c r="M9" s="217"/>
      <c r="N9" s="217"/>
      <c r="O9" s="217"/>
      <c r="P9" s="217"/>
    </row>
    <row r="10" spans="1:16" ht="16.5" customHeight="1" x14ac:dyDescent="0.2">
      <c r="A10" s="217"/>
      <c r="B10" s="217"/>
      <c r="C10" s="217"/>
      <c r="D10" s="217"/>
      <c r="E10" s="217"/>
      <c r="F10" s="217"/>
      <c r="G10" s="217"/>
      <c r="H10" s="217"/>
      <c r="I10" s="217"/>
      <c r="J10" s="217"/>
      <c r="K10" s="217"/>
      <c r="L10" s="217"/>
      <c r="M10" s="217"/>
      <c r="N10" s="217"/>
      <c r="O10" s="217"/>
      <c r="P10" s="217"/>
    </row>
    <row r="11" spans="1:16" ht="16.5" customHeight="1" x14ac:dyDescent="0.2">
      <c r="A11" s="217"/>
      <c r="B11" s="217"/>
      <c r="C11" s="217"/>
      <c r="D11" s="217"/>
      <c r="E11" s="217"/>
      <c r="F11" s="217"/>
      <c r="G11" s="217"/>
      <c r="H11" s="217"/>
      <c r="I11" s="217"/>
      <c r="J11" s="217"/>
      <c r="K11" s="217"/>
      <c r="L11" s="217"/>
      <c r="M11" s="217"/>
      <c r="N11" s="217"/>
      <c r="O11" s="217"/>
      <c r="P11" s="217"/>
    </row>
    <row r="12" spans="1:16" ht="16.5" customHeight="1" x14ac:dyDescent="0.2">
      <c r="A12" s="217"/>
      <c r="B12" s="217"/>
      <c r="C12" s="217"/>
      <c r="D12" s="217"/>
      <c r="E12" s="217"/>
      <c r="F12" s="217"/>
      <c r="G12" s="217"/>
      <c r="H12" s="217"/>
      <c r="I12" s="217"/>
      <c r="J12" s="217"/>
      <c r="K12" s="217"/>
      <c r="L12" s="217"/>
      <c r="M12" s="217"/>
      <c r="N12" s="217"/>
      <c r="O12" s="217"/>
      <c r="P12" s="217"/>
    </row>
    <row r="13" spans="1:16" ht="16.5" customHeight="1" x14ac:dyDescent="0.2">
      <c r="A13" s="217"/>
      <c r="B13" s="217"/>
      <c r="C13" s="217"/>
      <c r="D13" s="217"/>
      <c r="E13" s="217"/>
      <c r="F13" s="217"/>
      <c r="G13" s="217"/>
      <c r="H13" s="217"/>
      <c r="I13" s="217"/>
      <c r="J13" s="217"/>
      <c r="K13" s="217"/>
      <c r="L13" s="217"/>
      <c r="M13" s="217"/>
      <c r="N13" s="217"/>
      <c r="O13" s="217"/>
      <c r="P13" s="217"/>
    </row>
    <row r="14" spans="1:16" ht="16.5" customHeight="1" x14ac:dyDescent="0.2">
      <c r="A14" s="217"/>
      <c r="B14" s="217"/>
      <c r="C14" s="217"/>
      <c r="D14" s="217"/>
      <c r="E14" s="217"/>
      <c r="F14" s="217"/>
      <c r="G14" s="217"/>
      <c r="H14" s="217"/>
      <c r="I14" s="217"/>
      <c r="J14" s="217"/>
      <c r="K14" s="217"/>
      <c r="L14" s="217"/>
      <c r="M14" s="217"/>
      <c r="N14" s="217"/>
      <c r="O14" s="217"/>
      <c r="P14" s="217"/>
    </row>
    <row r="15" spans="1:16" ht="16.5" customHeight="1" x14ac:dyDescent="0.2">
      <c r="A15" s="217"/>
      <c r="B15" s="217"/>
      <c r="C15" s="217"/>
      <c r="D15" s="217"/>
      <c r="E15" s="217"/>
      <c r="F15" s="217"/>
      <c r="G15" s="217"/>
      <c r="H15" s="217"/>
      <c r="I15" s="217"/>
      <c r="J15" s="217"/>
      <c r="K15" s="217"/>
      <c r="L15" s="217"/>
      <c r="M15" s="217"/>
      <c r="N15" s="217"/>
      <c r="O15" s="217"/>
      <c r="P15" s="217"/>
    </row>
    <row r="16" spans="1:16" ht="16.5" customHeight="1" x14ac:dyDescent="0.2">
      <c r="A16" s="217"/>
      <c r="B16" s="217"/>
      <c r="C16" s="217"/>
      <c r="D16" s="217"/>
      <c r="E16" s="217"/>
      <c r="F16" s="217"/>
      <c r="G16" s="217"/>
      <c r="H16" s="217"/>
      <c r="I16" s="217"/>
      <c r="J16" s="217"/>
      <c r="K16" s="217"/>
      <c r="L16" s="217"/>
      <c r="M16" s="217"/>
      <c r="N16" s="217"/>
      <c r="O16" s="217"/>
      <c r="P16" s="217"/>
    </row>
    <row r="17" spans="1:16" ht="16.5" customHeight="1" x14ac:dyDescent="0.2">
      <c r="A17" s="217"/>
      <c r="B17" s="217"/>
      <c r="C17" s="217"/>
      <c r="D17" s="217"/>
      <c r="E17" s="217"/>
      <c r="F17" s="217"/>
      <c r="G17" s="217"/>
      <c r="H17" s="217"/>
      <c r="I17" s="217"/>
      <c r="J17" s="217"/>
      <c r="K17" s="217"/>
      <c r="L17" s="217"/>
      <c r="M17" s="217"/>
      <c r="N17" s="217"/>
      <c r="O17" s="217"/>
      <c r="P17" s="217"/>
    </row>
    <row r="18" spans="1:16" ht="16.5" customHeight="1" x14ac:dyDescent="0.2">
      <c r="A18" s="217"/>
      <c r="B18" s="217"/>
      <c r="C18" s="217"/>
      <c r="D18" s="217"/>
      <c r="E18" s="217"/>
      <c r="F18" s="217"/>
      <c r="G18" s="217"/>
      <c r="H18" s="217"/>
      <c r="I18" s="217"/>
      <c r="J18" s="217"/>
      <c r="K18" s="217"/>
      <c r="L18" s="217"/>
      <c r="M18" s="217"/>
      <c r="N18" s="217"/>
      <c r="O18" s="217"/>
      <c r="P18" s="217"/>
    </row>
    <row r="19" spans="1:16" ht="16.5" customHeight="1" x14ac:dyDescent="0.2">
      <c r="A19" s="217"/>
      <c r="B19" s="217"/>
      <c r="C19" s="217"/>
      <c r="D19" s="217"/>
      <c r="E19" s="217"/>
      <c r="F19" s="217"/>
      <c r="G19" s="217"/>
      <c r="H19" s="217"/>
      <c r="I19" s="217"/>
      <c r="J19" s="217"/>
      <c r="K19" s="217"/>
      <c r="L19" s="217"/>
      <c r="M19" s="217"/>
      <c r="N19" s="217"/>
      <c r="O19" s="217"/>
      <c r="P19" s="217"/>
    </row>
    <row r="20" spans="1:16" ht="16.5" customHeight="1" x14ac:dyDescent="0.2">
      <c r="A20" s="217"/>
      <c r="B20" s="217"/>
      <c r="C20" s="217"/>
      <c r="D20" s="217"/>
      <c r="E20" s="217"/>
      <c r="F20" s="217"/>
      <c r="G20" s="217"/>
      <c r="H20" s="217"/>
      <c r="I20" s="217"/>
      <c r="J20" s="217"/>
      <c r="K20" s="217"/>
      <c r="L20" s="217"/>
      <c r="M20" s="217"/>
      <c r="N20" s="217"/>
      <c r="O20" s="217"/>
      <c r="P20" s="217"/>
    </row>
    <row r="21" spans="1:16" ht="16.5" customHeight="1" x14ac:dyDescent="0.2">
      <c r="A21" s="217"/>
      <c r="B21" s="217"/>
      <c r="C21" s="217"/>
      <c r="D21" s="217"/>
      <c r="E21" s="217"/>
      <c r="F21" s="217"/>
      <c r="G21" s="217"/>
      <c r="H21" s="217"/>
      <c r="I21" s="217"/>
      <c r="J21" s="217"/>
      <c r="K21" s="217"/>
      <c r="L21" s="217"/>
      <c r="M21" s="217"/>
      <c r="N21" s="217"/>
      <c r="O21" s="217"/>
      <c r="P21" s="217"/>
    </row>
    <row r="22" spans="1:16" ht="16.5" customHeight="1" x14ac:dyDescent="0.2">
      <c r="A22" s="217"/>
      <c r="B22" s="217"/>
      <c r="C22" s="217"/>
      <c r="D22" s="217"/>
      <c r="E22" s="217"/>
      <c r="F22" s="217"/>
      <c r="G22" s="217"/>
      <c r="H22" s="217"/>
      <c r="I22" s="217"/>
      <c r="J22" s="217"/>
      <c r="K22" s="217"/>
      <c r="L22" s="217"/>
      <c r="M22" s="217"/>
      <c r="N22" s="217"/>
      <c r="O22" s="217"/>
      <c r="P22" s="217"/>
    </row>
    <row r="23" spans="1:16" ht="16.5" customHeight="1" x14ac:dyDescent="0.2">
      <c r="A23" s="217"/>
      <c r="B23" s="217"/>
      <c r="C23" s="217"/>
      <c r="D23" s="217"/>
      <c r="E23" s="217"/>
      <c r="F23" s="217"/>
      <c r="G23" s="217"/>
      <c r="H23" s="217"/>
      <c r="I23" s="217"/>
      <c r="J23" s="217"/>
      <c r="K23" s="217"/>
      <c r="L23" s="217"/>
      <c r="M23" s="217"/>
      <c r="N23" s="217"/>
      <c r="O23" s="217"/>
      <c r="P23" s="217"/>
    </row>
    <row r="24" spans="1:16" ht="16.5" customHeight="1" x14ac:dyDescent="0.2">
      <c r="A24" s="217"/>
      <c r="B24" s="217"/>
      <c r="C24" s="217"/>
      <c r="D24" s="217"/>
      <c r="E24" s="217"/>
      <c r="F24" s="217"/>
      <c r="G24" s="217"/>
      <c r="H24" s="217"/>
      <c r="I24" s="217"/>
      <c r="J24" s="217"/>
      <c r="K24" s="217"/>
      <c r="L24" s="217"/>
      <c r="M24" s="217"/>
      <c r="N24" s="217"/>
      <c r="O24" s="217"/>
      <c r="P24" s="217"/>
    </row>
    <row r="25" spans="1:16" ht="16.5" customHeight="1" x14ac:dyDescent="0.2">
      <c r="A25" s="217"/>
      <c r="B25" s="217"/>
      <c r="C25" s="217"/>
      <c r="D25" s="217"/>
      <c r="E25" s="217"/>
      <c r="F25" s="217"/>
      <c r="G25" s="217"/>
      <c r="H25" s="217"/>
      <c r="I25" s="217"/>
      <c r="J25" s="217"/>
      <c r="K25" s="217"/>
      <c r="L25" s="217"/>
      <c r="M25" s="217"/>
      <c r="N25" s="217"/>
      <c r="O25" s="217"/>
      <c r="P25" s="217"/>
    </row>
    <row r="26" spans="1:16" ht="16.5" customHeight="1" x14ac:dyDescent="0.2">
      <c r="A26" s="217"/>
      <c r="B26" s="217"/>
      <c r="C26" s="217"/>
      <c r="D26" s="217"/>
      <c r="E26" s="217"/>
      <c r="F26" s="217"/>
      <c r="G26" s="217"/>
      <c r="H26" s="217"/>
      <c r="I26" s="217"/>
      <c r="J26" s="217"/>
      <c r="K26" s="217"/>
      <c r="L26" s="217"/>
      <c r="M26" s="217"/>
      <c r="N26" s="217"/>
      <c r="O26" s="217"/>
      <c r="P26" s="217"/>
    </row>
    <row r="27" spans="1:16" ht="16.5" customHeight="1" x14ac:dyDescent="0.2">
      <c r="A27" s="217"/>
      <c r="B27" s="217"/>
      <c r="C27" s="217"/>
      <c r="D27" s="217"/>
      <c r="E27" s="217"/>
      <c r="F27" s="217"/>
      <c r="G27" s="217"/>
      <c r="H27" s="217"/>
      <c r="I27" s="217"/>
      <c r="J27" s="217"/>
      <c r="K27" s="217"/>
      <c r="L27" s="217"/>
      <c r="M27" s="217"/>
      <c r="N27" s="217"/>
      <c r="O27" s="217"/>
      <c r="P27" s="217"/>
    </row>
    <row r="28" spans="1:16" ht="16.5" customHeight="1" x14ac:dyDescent="0.2">
      <c r="A28" s="217"/>
      <c r="B28" s="217"/>
      <c r="C28" s="217"/>
      <c r="D28" s="217"/>
      <c r="E28" s="217"/>
      <c r="F28" s="217"/>
      <c r="G28" s="217"/>
      <c r="H28" s="217"/>
      <c r="I28" s="217"/>
      <c r="J28" s="217"/>
      <c r="K28" s="217"/>
      <c r="L28" s="217"/>
      <c r="M28" s="217"/>
      <c r="N28" s="217"/>
      <c r="O28" s="217"/>
      <c r="P28" s="217"/>
    </row>
    <row r="29" spans="1:16" ht="16.5" customHeight="1" x14ac:dyDescent="0.2">
      <c r="A29" s="217"/>
      <c r="B29" s="217"/>
      <c r="C29" s="217"/>
      <c r="D29" s="217"/>
      <c r="E29" s="217"/>
      <c r="F29" s="217"/>
      <c r="G29" s="217"/>
      <c r="H29" s="217"/>
      <c r="I29" s="217"/>
      <c r="J29" s="217"/>
      <c r="K29" s="217"/>
      <c r="L29" s="217"/>
      <c r="M29" s="217"/>
      <c r="N29" s="217"/>
      <c r="O29" s="217"/>
      <c r="P29" s="217"/>
    </row>
    <row r="30" spans="1:16" ht="16.5" customHeight="1" x14ac:dyDescent="0.2">
      <c r="A30" s="217"/>
      <c r="B30" s="217"/>
      <c r="C30" s="217"/>
      <c r="D30" s="217"/>
      <c r="E30" s="217"/>
      <c r="F30" s="217"/>
      <c r="G30" s="217"/>
      <c r="H30" s="217"/>
      <c r="I30" s="217"/>
      <c r="J30" s="217"/>
      <c r="K30" s="217"/>
      <c r="L30" s="217"/>
      <c r="M30" s="217"/>
      <c r="N30" s="217"/>
      <c r="O30" s="217"/>
      <c r="P30" s="217"/>
    </row>
    <row r="31" spans="1:16" ht="16.5" customHeight="1" x14ac:dyDescent="0.2">
      <c r="A31" s="217"/>
      <c r="B31" s="217"/>
      <c r="C31" s="217"/>
      <c r="D31" s="217"/>
      <c r="E31" s="217"/>
      <c r="F31" s="217"/>
      <c r="G31" s="217"/>
      <c r="H31" s="217"/>
      <c r="I31" s="217"/>
      <c r="J31" s="217"/>
      <c r="K31" s="217"/>
      <c r="L31" s="217"/>
      <c r="M31" s="217"/>
      <c r="N31" s="217"/>
      <c r="O31" s="217"/>
      <c r="P31" s="217"/>
    </row>
    <row r="32" spans="1:16" ht="31.5" customHeight="1" thickBot="1" x14ac:dyDescent="0.25">
      <c r="A32" s="217"/>
      <c r="B32" s="217"/>
      <c r="C32" s="217"/>
      <c r="D32" s="217"/>
      <c r="E32" s="217"/>
      <c r="F32" s="217"/>
      <c r="G32" s="217"/>
      <c r="H32" s="217"/>
      <c r="I32" s="217"/>
      <c r="J32" s="219" t="s">
        <v>482</v>
      </c>
      <c r="K32" s="217"/>
      <c r="L32" s="217"/>
      <c r="M32" s="217"/>
      <c r="N32" s="217"/>
      <c r="O32" s="217"/>
      <c r="P32" s="217"/>
    </row>
    <row r="33" spans="1:16" ht="39" customHeight="1" thickBot="1" x14ac:dyDescent="0.25">
      <c r="A33" s="217"/>
      <c r="B33" s="220" t="s">
        <v>490</v>
      </c>
      <c r="C33" s="221"/>
      <c r="D33" s="221"/>
      <c r="E33" s="222" t="s">
        <v>483</v>
      </c>
      <c r="F33" s="223" t="s">
        <v>3</v>
      </c>
      <c r="G33" s="224" t="s">
        <v>4</v>
      </c>
      <c r="H33" s="224" t="s">
        <v>5</v>
      </c>
      <c r="I33" s="224" t="s">
        <v>6</v>
      </c>
      <c r="J33" s="225" t="s">
        <v>7</v>
      </c>
      <c r="K33" s="217"/>
      <c r="L33" s="217"/>
      <c r="M33" s="217"/>
      <c r="N33" s="217"/>
      <c r="O33" s="217"/>
      <c r="P33" s="217"/>
    </row>
    <row r="34" spans="1:16" ht="39" customHeight="1" x14ac:dyDescent="0.2">
      <c r="A34" s="217"/>
      <c r="B34" s="226"/>
      <c r="C34" s="1121" t="s">
        <v>491</v>
      </c>
      <c r="D34" s="1121"/>
      <c r="E34" s="1122"/>
      <c r="F34" s="227">
        <v>7.26</v>
      </c>
      <c r="G34" s="228">
        <v>9.82</v>
      </c>
      <c r="H34" s="228">
        <v>7.89</v>
      </c>
      <c r="I34" s="228">
        <v>13.92</v>
      </c>
      <c r="J34" s="229">
        <v>12.1</v>
      </c>
      <c r="K34" s="217"/>
      <c r="L34" s="217"/>
      <c r="M34" s="217"/>
      <c r="N34" s="217"/>
      <c r="O34" s="217"/>
      <c r="P34" s="217"/>
    </row>
    <row r="35" spans="1:16" ht="39" customHeight="1" x14ac:dyDescent="0.2">
      <c r="A35" s="217"/>
      <c r="B35" s="230"/>
      <c r="C35" s="1117" t="s">
        <v>492</v>
      </c>
      <c r="D35" s="1117"/>
      <c r="E35" s="1118"/>
      <c r="F35" s="231">
        <v>10.15</v>
      </c>
      <c r="G35" s="232">
        <v>10.18</v>
      </c>
      <c r="H35" s="232">
        <v>11.12</v>
      </c>
      <c r="I35" s="232">
        <v>11.45</v>
      </c>
      <c r="J35" s="233">
        <v>11.43</v>
      </c>
      <c r="K35" s="217"/>
      <c r="L35" s="217"/>
      <c r="M35" s="217"/>
      <c r="N35" s="217"/>
      <c r="O35" s="217"/>
      <c r="P35" s="217"/>
    </row>
    <row r="36" spans="1:16" ht="39" customHeight="1" x14ac:dyDescent="0.2">
      <c r="A36" s="217"/>
      <c r="B36" s="230"/>
      <c r="C36" s="1117" t="s">
        <v>493</v>
      </c>
      <c r="D36" s="1117"/>
      <c r="E36" s="1118"/>
      <c r="F36" s="231">
        <v>6.21</v>
      </c>
      <c r="G36" s="232">
        <v>6.05</v>
      </c>
      <c r="H36" s="232">
        <v>5.37</v>
      </c>
      <c r="I36" s="232">
        <v>5.93</v>
      </c>
      <c r="J36" s="233">
        <v>5.67</v>
      </c>
      <c r="K36" s="217"/>
      <c r="L36" s="217"/>
      <c r="M36" s="217"/>
      <c r="N36" s="217"/>
      <c r="O36" s="217"/>
      <c r="P36" s="217"/>
    </row>
    <row r="37" spans="1:16" ht="39" customHeight="1" x14ac:dyDescent="0.2">
      <c r="A37" s="217"/>
      <c r="B37" s="230"/>
      <c r="C37" s="1117" t="s">
        <v>494</v>
      </c>
      <c r="D37" s="1117"/>
      <c r="E37" s="1118"/>
      <c r="F37" s="231">
        <v>1.05</v>
      </c>
      <c r="G37" s="232">
        <v>1.17</v>
      </c>
      <c r="H37" s="232">
        <v>0.57999999999999996</v>
      </c>
      <c r="I37" s="232">
        <v>0.72</v>
      </c>
      <c r="J37" s="233">
        <v>1.43</v>
      </c>
      <c r="K37" s="217"/>
      <c r="L37" s="217"/>
      <c r="M37" s="217"/>
      <c r="N37" s="217"/>
      <c r="O37" s="217"/>
      <c r="P37" s="217"/>
    </row>
    <row r="38" spans="1:16" ht="39" customHeight="1" x14ac:dyDescent="0.2">
      <c r="A38" s="217"/>
      <c r="B38" s="230"/>
      <c r="C38" s="1117" t="s">
        <v>495</v>
      </c>
      <c r="D38" s="1117"/>
      <c r="E38" s="1118"/>
      <c r="F38" s="231" t="s">
        <v>325</v>
      </c>
      <c r="G38" s="232" t="s">
        <v>325</v>
      </c>
      <c r="H38" s="232" t="s">
        <v>325</v>
      </c>
      <c r="I38" s="232" t="s">
        <v>325</v>
      </c>
      <c r="J38" s="233">
        <v>1.03</v>
      </c>
      <c r="K38" s="217"/>
      <c r="L38" s="217"/>
      <c r="M38" s="217"/>
      <c r="N38" s="217"/>
      <c r="O38" s="217"/>
      <c r="P38" s="217"/>
    </row>
    <row r="39" spans="1:16" ht="39" customHeight="1" x14ac:dyDescent="0.2">
      <c r="A39" s="217"/>
      <c r="B39" s="230"/>
      <c r="C39" s="1117" t="s">
        <v>496</v>
      </c>
      <c r="D39" s="1117"/>
      <c r="E39" s="1118"/>
      <c r="F39" s="231">
        <v>0.08</v>
      </c>
      <c r="G39" s="232">
        <v>0.11</v>
      </c>
      <c r="H39" s="232">
        <v>0.1</v>
      </c>
      <c r="I39" s="232">
        <v>0.12</v>
      </c>
      <c r="J39" s="233">
        <v>0.13</v>
      </c>
      <c r="K39" s="217"/>
      <c r="L39" s="217"/>
      <c r="M39" s="217"/>
      <c r="N39" s="217"/>
      <c r="O39" s="217"/>
      <c r="P39" s="217"/>
    </row>
    <row r="40" spans="1:16" ht="39" customHeight="1" x14ac:dyDescent="0.2">
      <c r="A40" s="217"/>
      <c r="B40" s="230"/>
      <c r="C40" s="1117" t="s">
        <v>497</v>
      </c>
      <c r="D40" s="1117"/>
      <c r="E40" s="1118"/>
      <c r="F40" s="231">
        <v>0</v>
      </c>
      <c r="G40" s="232">
        <v>0.02</v>
      </c>
      <c r="H40" s="232">
        <v>0.01</v>
      </c>
      <c r="I40" s="232">
        <v>0.02</v>
      </c>
      <c r="J40" s="233">
        <v>0.01</v>
      </c>
      <c r="K40" s="217"/>
      <c r="L40" s="217"/>
      <c r="M40" s="217"/>
      <c r="N40" s="217"/>
      <c r="O40" s="217"/>
      <c r="P40" s="217"/>
    </row>
    <row r="41" spans="1:16" ht="39" customHeight="1" x14ac:dyDescent="0.2">
      <c r="A41" s="217"/>
      <c r="B41" s="230"/>
      <c r="C41" s="1117"/>
      <c r="D41" s="1117"/>
      <c r="E41" s="1118"/>
      <c r="F41" s="231"/>
      <c r="G41" s="232"/>
      <c r="H41" s="232"/>
      <c r="I41" s="232"/>
      <c r="J41" s="233"/>
      <c r="K41" s="217"/>
      <c r="L41" s="217"/>
      <c r="M41" s="217"/>
      <c r="N41" s="217"/>
      <c r="O41" s="217"/>
      <c r="P41" s="217"/>
    </row>
    <row r="42" spans="1:16" ht="39" customHeight="1" x14ac:dyDescent="0.2">
      <c r="A42" s="217"/>
      <c r="B42" s="234"/>
      <c r="C42" s="1117" t="s">
        <v>498</v>
      </c>
      <c r="D42" s="1117"/>
      <c r="E42" s="1118"/>
      <c r="F42" s="231" t="s">
        <v>325</v>
      </c>
      <c r="G42" s="232" t="s">
        <v>325</v>
      </c>
      <c r="H42" s="232" t="s">
        <v>325</v>
      </c>
      <c r="I42" s="232" t="s">
        <v>325</v>
      </c>
      <c r="J42" s="233" t="s">
        <v>325</v>
      </c>
      <c r="K42" s="217"/>
      <c r="L42" s="217"/>
      <c r="M42" s="217"/>
      <c r="N42" s="217"/>
      <c r="O42" s="217"/>
      <c r="P42" s="217"/>
    </row>
    <row r="43" spans="1:16" ht="39" customHeight="1" thickBot="1" x14ac:dyDescent="0.25">
      <c r="A43" s="217"/>
      <c r="B43" s="235"/>
      <c r="C43" s="1119" t="s">
        <v>499</v>
      </c>
      <c r="D43" s="1119"/>
      <c r="E43" s="1120"/>
      <c r="F43" s="236">
        <v>0.01</v>
      </c>
      <c r="G43" s="237">
        <v>0.01</v>
      </c>
      <c r="H43" s="237">
        <v>0.02</v>
      </c>
      <c r="I43" s="237">
        <v>0.75</v>
      </c>
      <c r="J43" s="238" t="s">
        <v>325</v>
      </c>
      <c r="K43" s="217"/>
      <c r="L43" s="217"/>
      <c r="M43" s="217"/>
      <c r="N43" s="217"/>
      <c r="O43" s="217"/>
      <c r="P43" s="217"/>
    </row>
    <row r="44" spans="1:16" ht="39" customHeight="1" x14ac:dyDescent="0.2">
      <c r="A44" s="217"/>
      <c r="B44" s="239" t="s">
        <v>500</v>
      </c>
      <c r="C44" s="240"/>
      <c r="D44" s="240"/>
      <c r="E44" s="240"/>
      <c r="F44" s="217"/>
      <c r="G44" s="217"/>
      <c r="H44" s="217"/>
      <c r="I44" s="217"/>
      <c r="J44" s="217"/>
      <c r="K44" s="217"/>
      <c r="L44" s="217"/>
      <c r="M44" s="217"/>
      <c r="N44" s="217"/>
      <c r="O44" s="217"/>
      <c r="P44" s="217"/>
    </row>
    <row r="45" spans="1:16" ht="16.2" x14ac:dyDescent="0.2">
      <c r="A45" s="217"/>
      <c r="B45" s="217"/>
      <c r="C45" s="217"/>
      <c r="D45" s="217"/>
      <c r="E45" s="217"/>
      <c r="F45" s="217"/>
      <c r="G45" s="217"/>
      <c r="H45" s="217"/>
      <c r="I45" s="217"/>
      <c r="J45" s="217"/>
      <c r="K45" s="217"/>
      <c r="L45" s="217"/>
      <c r="M45" s="217"/>
      <c r="N45" s="217"/>
      <c r="O45" s="217"/>
      <c r="P45" s="217"/>
    </row>
  </sheetData>
  <sheetProtection algorithmName="SHA-512" hashValue="+TNbzs6zeayM2WzJNtPeHKX2jAMlQQL/xHfGKm32ypXHSKeo7uZ33jb/t5qqwd/uQ7w4aKM6U/OkD8doTYqaDw==" saltValue="BqCJdyLjJxzxhioNtOP8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85" zoomScaleNormal="85" zoomScaleSheetLayoutView="55" workbookViewId="0"/>
  </sheetViews>
  <sheetFormatPr defaultColWidth="0" defaultRowHeight="12.6" customHeight="1" zeroHeight="1" x14ac:dyDescent="0.2"/>
  <cols>
    <col min="1" max="1" width="6.6640625" style="242" customWidth="1"/>
    <col min="2" max="3" width="10.88671875" style="242" customWidth="1"/>
    <col min="4" max="4" width="10" style="242" customWidth="1"/>
    <col min="5" max="10" width="11" style="242" customWidth="1"/>
    <col min="11" max="15" width="13.109375" style="242" customWidth="1"/>
    <col min="16" max="21" width="11.44140625" style="242" customWidth="1"/>
    <col min="22" max="16384" width="0" style="242" hidden="1"/>
  </cols>
  <sheetData>
    <row r="1" spans="1:21" ht="13.5" customHeight="1" x14ac:dyDescent="0.2">
      <c r="A1" s="241"/>
      <c r="B1" s="241"/>
      <c r="C1" s="241"/>
      <c r="D1" s="241"/>
      <c r="E1" s="241"/>
      <c r="F1" s="241"/>
      <c r="G1" s="241"/>
      <c r="H1" s="241"/>
      <c r="I1" s="241"/>
      <c r="J1" s="241"/>
      <c r="K1" s="241"/>
      <c r="L1" s="241"/>
      <c r="M1" s="241"/>
      <c r="N1" s="241"/>
      <c r="O1" s="241"/>
      <c r="P1" s="241"/>
      <c r="Q1" s="241"/>
      <c r="R1" s="241"/>
      <c r="S1" s="241"/>
      <c r="T1" s="241"/>
      <c r="U1" s="241"/>
    </row>
    <row r="2" spans="1:21" ht="13.5" customHeight="1" x14ac:dyDescent="0.2">
      <c r="A2" s="241"/>
      <c r="B2" s="241"/>
      <c r="C2" s="241"/>
      <c r="D2" s="241"/>
      <c r="E2" s="241"/>
      <c r="F2" s="241"/>
      <c r="G2" s="241"/>
      <c r="H2" s="241"/>
      <c r="I2" s="241"/>
      <c r="J2" s="241"/>
      <c r="K2" s="241"/>
      <c r="L2" s="241"/>
      <c r="M2" s="241"/>
      <c r="N2" s="241"/>
      <c r="O2" s="241"/>
      <c r="P2" s="241"/>
      <c r="Q2" s="241"/>
      <c r="R2" s="241"/>
      <c r="S2" s="241"/>
      <c r="T2" s="241"/>
      <c r="U2" s="241"/>
    </row>
    <row r="3" spans="1:21" ht="13.5" customHeight="1" x14ac:dyDescent="0.2">
      <c r="A3" s="241"/>
      <c r="B3" s="241"/>
      <c r="C3" s="241"/>
      <c r="D3" s="241"/>
      <c r="E3" s="241"/>
      <c r="F3" s="241"/>
      <c r="G3" s="241"/>
      <c r="H3" s="241"/>
      <c r="I3" s="241"/>
      <c r="J3" s="241"/>
      <c r="K3" s="241"/>
      <c r="L3" s="241"/>
      <c r="M3" s="241"/>
      <c r="N3" s="241"/>
      <c r="O3" s="241"/>
      <c r="P3" s="241"/>
      <c r="Q3" s="241"/>
      <c r="R3" s="241"/>
      <c r="S3" s="241"/>
      <c r="T3" s="241"/>
      <c r="U3" s="241"/>
    </row>
    <row r="4" spans="1:21" ht="13.5" customHeight="1" x14ac:dyDescent="0.2">
      <c r="A4" s="241"/>
      <c r="B4" s="241"/>
      <c r="C4" s="241"/>
      <c r="D4" s="241"/>
      <c r="E4" s="241"/>
      <c r="F4" s="241"/>
      <c r="G4" s="241"/>
      <c r="H4" s="241"/>
      <c r="I4" s="241"/>
      <c r="J4" s="241"/>
      <c r="K4" s="241"/>
      <c r="L4" s="241"/>
      <c r="M4" s="241"/>
      <c r="N4" s="241"/>
      <c r="O4" s="241"/>
      <c r="P4" s="241"/>
      <c r="Q4" s="241"/>
      <c r="R4" s="241"/>
      <c r="S4" s="241"/>
      <c r="T4" s="241"/>
      <c r="U4" s="241"/>
    </row>
    <row r="5" spans="1:21" ht="13.5" customHeight="1" x14ac:dyDescent="0.2">
      <c r="A5" s="241"/>
      <c r="B5" s="241"/>
      <c r="C5" s="241"/>
      <c r="D5" s="241"/>
      <c r="E5" s="241"/>
      <c r="F5" s="241"/>
      <c r="G5" s="241"/>
      <c r="H5" s="241"/>
      <c r="I5" s="241"/>
      <c r="J5" s="241"/>
      <c r="K5" s="241"/>
      <c r="L5" s="241"/>
      <c r="M5" s="241"/>
      <c r="N5" s="241"/>
      <c r="O5" s="241"/>
      <c r="P5" s="241"/>
      <c r="Q5" s="241"/>
      <c r="R5" s="241"/>
      <c r="S5" s="241"/>
      <c r="T5" s="241"/>
      <c r="U5" s="241"/>
    </row>
    <row r="6" spans="1:21" ht="13.5" customHeight="1" x14ac:dyDescent="0.2">
      <c r="A6" s="241"/>
      <c r="B6" s="241"/>
      <c r="C6" s="241"/>
      <c r="D6" s="241"/>
      <c r="E6" s="241"/>
      <c r="F6" s="241"/>
      <c r="G6" s="241"/>
      <c r="H6" s="241"/>
      <c r="I6" s="241"/>
      <c r="J6" s="241"/>
      <c r="K6" s="241"/>
      <c r="L6" s="241"/>
      <c r="M6" s="241"/>
      <c r="N6" s="241"/>
      <c r="O6" s="241"/>
      <c r="P6" s="241"/>
      <c r="Q6" s="241"/>
      <c r="R6" s="241"/>
      <c r="S6" s="241"/>
      <c r="T6" s="241"/>
      <c r="U6" s="241"/>
    </row>
    <row r="7" spans="1:21" ht="13.5" customHeight="1" x14ac:dyDescent="0.2">
      <c r="A7" s="241"/>
      <c r="B7" s="241"/>
      <c r="C7" s="241"/>
      <c r="D7" s="241"/>
      <c r="E7" s="241"/>
      <c r="F7" s="241"/>
      <c r="G7" s="241"/>
      <c r="H7" s="241"/>
      <c r="I7" s="241"/>
      <c r="J7" s="241"/>
      <c r="K7" s="241"/>
      <c r="L7" s="241"/>
      <c r="M7" s="241"/>
      <c r="N7" s="241"/>
      <c r="O7" s="241"/>
      <c r="P7" s="241"/>
      <c r="Q7" s="241"/>
      <c r="R7" s="241"/>
      <c r="S7" s="241"/>
      <c r="T7" s="241"/>
      <c r="U7" s="241"/>
    </row>
    <row r="8" spans="1:21" ht="13.5" customHeight="1" x14ac:dyDescent="0.2">
      <c r="A8" s="241"/>
      <c r="B8" s="241"/>
      <c r="C8" s="241"/>
      <c r="D8" s="241"/>
      <c r="E8" s="241"/>
      <c r="F8" s="241"/>
      <c r="G8" s="241"/>
      <c r="H8" s="241"/>
      <c r="I8" s="241"/>
      <c r="J8" s="241"/>
      <c r="K8" s="241"/>
      <c r="L8" s="241"/>
      <c r="M8" s="241"/>
      <c r="N8" s="241"/>
      <c r="O8" s="241"/>
      <c r="P8" s="241"/>
      <c r="Q8" s="241"/>
      <c r="R8" s="241"/>
      <c r="S8" s="241"/>
      <c r="T8" s="241"/>
      <c r="U8" s="241"/>
    </row>
    <row r="9" spans="1:21" ht="13.5" customHeight="1" x14ac:dyDescent="0.2">
      <c r="A9" s="241"/>
      <c r="B9" s="241"/>
      <c r="C9" s="241"/>
      <c r="D9" s="241"/>
      <c r="E9" s="241"/>
      <c r="F9" s="241"/>
      <c r="G9" s="241"/>
      <c r="H9" s="241"/>
      <c r="I9" s="241"/>
      <c r="J9" s="241"/>
      <c r="K9" s="241"/>
      <c r="L9" s="241"/>
      <c r="M9" s="241"/>
      <c r="N9" s="241"/>
      <c r="O9" s="241"/>
      <c r="P9" s="241"/>
      <c r="Q9" s="241"/>
      <c r="R9" s="241"/>
      <c r="S9" s="241"/>
      <c r="T9" s="241"/>
      <c r="U9" s="241"/>
    </row>
    <row r="10" spans="1:21" ht="13.5" customHeight="1" x14ac:dyDescent="0.2">
      <c r="A10" s="241"/>
      <c r="B10" s="241"/>
      <c r="C10" s="241"/>
      <c r="D10" s="241"/>
      <c r="E10" s="241"/>
      <c r="F10" s="241"/>
      <c r="G10" s="241"/>
      <c r="H10" s="241"/>
      <c r="I10" s="241"/>
      <c r="J10" s="241"/>
      <c r="K10" s="241"/>
      <c r="L10" s="241"/>
      <c r="M10" s="241"/>
      <c r="N10" s="241"/>
      <c r="O10" s="241"/>
      <c r="P10" s="241"/>
      <c r="Q10" s="241"/>
      <c r="R10" s="241"/>
      <c r="S10" s="241"/>
      <c r="T10" s="241"/>
      <c r="U10" s="241"/>
    </row>
    <row r="11" spans="1:21" ht="13.5" customHeight="1" x14ac:dyDescent="0.2">
      <c r="A11" s="241"/>
      <c r="B11" s="241"/>
      <c r="C11" s="241"/>
      <c r="D11" s="241"/>
      <c r="E11" s="241"/>
      <c r="F11" s="241"/>
      <c r="G11" s="241"/>
      <c r="H11" s="241"/>
      <c r="I11" s="241"/>
      <c r="J11" s="241"/>
      <c r="K11" s="241"/>
      <c r="L11" s="241"/>
      <c r="M11" s="241"/>
      <c r="N11" s="241"/>
      <c r="O11" s="241"/>
      <c r="P11" s="241"/>
      <c r="Q11" s="241"/>
      <c r="R11" s="241"/>
      <c r="S11" s="241"/>
      <c r="T11" s="241"/>
      <c r="U11" s="241"/>
    </row>
    <row r="12" spans="1:21" ht="13.5" customHeight="1" x14ac:dyDescent="0.2">
      <c r="A12" s="241"/>
      <c r="B12" s="241"/>
      <c r="C12" s="241"/>
      <c r="D12" s="241"/>
      <c r="E12" s="241"/>
      <c r="F12" s="241"/>
      <c r="G12" s="241"/>
      <c r="H12" s="241"/>
      <c r="I12" s="241"/>
      <c r="J12" s="241"/>
      <c r="K12" s="241"/>
      <c r="L12" s="241"/>
      <c r="M12" s="241"/>
      <c r="N12" s="241"/>
      <c r="O12" s="241"/>
      <c r="P12" s="241"/>
      <c r="Q12" s="241"/>
      <c r="R12" s="241"/>
      <c r="S12" s="241"/>
      <c r="T12" s="241"/>
      <c r="U12" s="241"/>
    </row>
    <row r="13" spans="1:21" ht="13.5" customHeight="1" x14ac:dyDescent="0.2">
      <c r="A13" s="241"/>
      <c r="B13" s="241"/>
      <c r="C13" s="241"/>
      <c r="D13" s="241"/>
      <c r="E13" s="241"/>
      <c r="F13" s="241"/>
      <c r="G13" s="241"/>
      <c r="H13" s="241"/>
      <c r="I13" s="241"/>
      <c r="J13" s="241"/>
      <c r="K13" s="241"/>
      <c r="L13" s="241"/>
      <c r="M13" s="241"/>
      <c r="N13" s="241"/>
      <c r="O13" s="241"/>
      <c r="P13" s="241"/>
      <c r="Q13" s="241"/>
      <c r="R13" s="241"/>
      <c r="S13" s="241"/>
      <c r="T13" s="241"/>
      <c r="U13" s="241"/>
    </row>
    <row r="14" spans="1:21" ht="13.5" customHeight="1" x14ac:dyDescent="0.2">
      <c r="A14" s="241"/>
      <c r="B14" s="241"/>
      <c r="C14" s="241"/>
      <c r="D14" s="241"/>
      <c r="E14" s="241"/>
      <c r="F14" s="241"/>
      <c r="G14" s="241"/>
      <c r="H14" s="241"/>
      <c r="I14" s="241"/>
      <c r="J14" s="241"/>
      <c r="K14" s="241"/>
      <c r="L14" s="241"/>
      <c r="M14" s="241"/>
      <c r="N14" s="241"/>
      <c r="O14" s="241"/>
      <c r="P14" s="241"/>
      <c r="Q14" s="241"/>
      <c r="R14" s="241"/>
      <c r="S14" s="241"/>
      <c r="T14" s="241"/>
      <c r="U14" s="241"/>
    </row>
    <row r="15" spans="1:21" ht="13.5" customHeight="1" x14ac:dyDescent="0.2">
      <c r="A15" s="241"/>
      <c r="B15" s="241"/>
      <c r="C15" s="241"/>
      <c r="D15" s="241"/>
      <c r="E15" s="241"/>
      <c r="F15" s="241"/>
      <c r="G15" s="241"/>
      <c r="H15" s="241"/>
      <c r="I15" s="241"/>
      <c r="J15" s="241"/>
      <c r="K15" s="241"/>
      <c r="L15" s="241"/>
      <c r="M15" s="241"/>
      <c r="N15" s="241"/>
      <c r="O15" s="241"/>
      <c r="P15" s="241"/>
      <c r="Q15" s="241"/>
      <c r="R15" s="241"/>
      <c r="S15" s="241"/>
      <c r="T15" s="241"/>
      <c r="U15" s="241"/>
    </row>
    <row r="16" spans="1:21" ht="13.5" customHeight="1" x14ac:dyDescent="0.2">
      <c r="A16" s="241"/>
      <c r="B16" s="241"/>
      <c r="C16" s="241"/>
      <c r="D16" s="241"/>
      <c r="E16" s="241"/>
      <c r="F16" s="241"/>
      <c r="G16" s="241"/>
      <c r="H16" s="241"/>
      <c r="I16" s="241"/>
      <c r="J16" s="241"/>
      <c r="K16" s="241"/>
      <c r="L16" s="241"/>
      <c r="M16" s="241"/>
      <c r="N16" s="241"/>
      <c r="O16" s="241"/>
      <c r="P16" s="241"/>
      <c r="Q16" s="241"/>
      <c r="R16" s="241"/>
      <c r="S16" s="241"/>
      <c r="T16" s="241"/>
      <c r="U16" s="241"/>
    </row>
    <row r="17" spans="1:21" ht="13.5" customHeight="1" x14ac:dyDescent="0.2">
      <c r="A17" s="241"/>
      <c r="B17" s="241"/>
      <c r="C17" s="241"/>
      <c r="D17" s="241"/>
      <c r="E17" s="241"/>
      <c r="F17" s="241"/>
      <c r="G17" s="241"/>
      <c r="H17" s="241"/>
      <c r="I17" s="241"/>
      <c r="J17" s="241"/>
      <c r="K17" s="241"/>
      <c r="L17" s="241"/>
      <c r="M17" s="241"/>
      <c r="N17" s="241"/>
      <c r="O17" s="241"/>
      <c r="P17" s="241"/>
      <c r="Q17" s="241"/>
      <c r="R17" s="241"/>
      <c r="S17" s="241"/>
      <c r="T17" s="241"/>
      <c r="U17" s="241"/>
    </row>
    <row r="18" spans="1:21" ht="13.5" customHeight="1" x14ac:dyDescent="0.2">
      <c r="A18" s="241"/>
      <c r="B18" s="241"/>
      <c r="C18" s="241"/>
      <c r="D18" s="241"/>
      <c r="E18" s="241"/>
      <c r="F18" s="241"/>
      <c r="G18" s="241"/>
      <c r="H18" s="241"/>
      <c r="I18" s="241"/>
      <c r="J18" s="241"/>
      <c r="K18" s="241"/>
      <c r="L18" s="241"/>
      <c r="M18" s="241"/>
      <c r="N18" s="241"/>
      <c r="O18" s="241"/>
      <c r="P18" s="241"/>
      <c r="Q18" s="241"/>
      <c r="R18" s="241"/>
      <c r="S18" s="241"/>
      <c r="T18" s="241"/>
      <c r="U18" s="241"/>
    </row>
    <row r="19" spans="1:21" ht="13.5" customHeight="1" x14ac:dyDescent="0.2">
      <c r="A19" s="241"/>
      <c r="B19" s="241"/>
      <c r="C19" s="241"/>
      <c r="D19" s="241"/>
      <c r="E19" s="241"/>
      <c r="F19" s="241"/>
      <c r="G19" s="241"/>
      <c r="H19" s="241"/>
      <c r="I19" s="241"/>
      <c r="J19" s="241"/>
      <c r="K19" s="241"/>
      <c r="L19" s="241"/>
      <c r="M19" s="241"/>
      <c r="N19" s="241"/>
      <c r="O19" s="241"/>
      <c r="P19" s="241"/>
      <c r="Q19" s="241"/>
      <c r="R19" s="241"/>
      <c r="S19" s="241"/>
      <c r="T19" s="241"/>
      <c r="U19" s="241"/>
    </row>
    <row r="20" spans="1:21" ht="13.5" customHeight="1" x14ac:dyDescent="0.2">
      <c r="A20" s="241"/>
      <c r="B20" s="241"/>
      <c r="C20" s="241"/>
      <c r="D20" s="241"/>
      <c r="E20" s="241"/>
      <c r="F20" s="241"/>
      <c r="G20" s="241"/>
      <c r="H20" s="241"/>
      <c r="I20" s="241"/>
      <c r="J20" s="241"/>
      <c r="K20" s="241"/>
      <c r="L20" s="241"/>
      <c r="M20" s="241"/>
      <c r="N20" s="241"/>
      <c r="O20" s="241"/>
      <c r="P20" s="241"/>
      <c r="Q20" s="241"/>
      <c r="R20" s="241"/>
      <c r="S20" s="241"/>
      <c r="T20" s="241"/>
      <c r="U20" s="241"/>
    </row>
    <row r="21" spans="1:21" ht="13.5" customHeight="1" x14ac:dyDescent="0.2">
      <c r="A21" s="241"/>
      <c r="B21" s="241"/>
      <c r="C21" s="241"/>
      <c r="D21" s="241"/>
      <c r="E21" s="241"/>
      <c r="F21" s="241"/>
      <c r="G21" s="241"/>
      <c r="H21" s="241"/>
      <c r="I21" s="241"/>
      <c r="J21" s="241"/>
      <c r="K21" s="241"/>
      <c r="L21" s="241"/>
      <c r="M21" s="241"/>
      <c r="N21" s="241"/>
      <c r="O21" s="241"/>
      <c r="P21" s="241"/>
      <c r="Q21" s="241"/>
      <c r="R21" s="241"/>
      <c r="S21" s="241"/>
      <c r="T21" s="241"/>
      <c r="U21" s="241"/>
    </row>
    <row r="22" spans="1:21" ht="13.5" customHeight="1" x14ac:dyDescent="0.2">
      <c r="A22" s="241"/>
      <c r="B22" s="241"/>
      <c r="C22" s="241"/>
      <c r="D22" s="241"/>
      <c r="E22" s="241"/>
      <c r="F22" s="241"/>
      <c r="G22" s="241"/>
      <c r="H22" s="241"/>
      <c r="I22" s="241"/>
      <c r="J22" s="241"/>
      <c r="K22" s="241"/>
      <c r="L22" s="241"/>
      <c r="M22" s="241"/>
      <c r="N22" s="241"/>
      <c r="O22" s="241"/>
      <c r="P22" s="241"/>
      <c r="Q22" s="241"/>
      <c r="R22" s="241"/>
      <c r="S22" s="241"/>
      <c r="T22" s="241"/>
      <c r="U22" s="241"/>
    </row>
    <row r="23" spans="1:21" ht="13.5" customHeight="1" x14ac:dyDescent="0.2">
      <c r="A23" s="241"/>
      <c r="B23" s="241"/>
      <c r="C23" s="241"/>
      <c r="D23" s="241"/>
      <c r="E23" s="241"/>
      <c r="F23" s="241"/>
      <c r="G23" s="241"/>
      <c r="H23" s="241"/>
      <c r="I23" s="241"/>
      <c r="J23" s="241"/>
      <c r="K23" s="241"/>
      <c r="L23" s="241"/>
      <c r="M23" s="241"/>
      <c r="N23" s="241"/>
      <c r="O23" s="241"/>
      <c r="P23" s="241"/>
      <c r="Q23" s="241"/>
      <c r="R23" s="241"/>
      <c r="S23" s="241"/>
      <c r="T23" s="241"/>
      <c r="U23" s="241"/>
    </row>
    <row r="24" spans="1:21" ht="13.5" customHeight="1" x14ac:dyDescent="0.2">
      <c r="A24" s="241"/>
      <c r="B24" s="241"/>
      <c r="C24" s="241"/>
      <c r="D24" s="241"/>
      <c r="E24" s="241"/>
      <c r="F24" s="241"/>
      <c r="G24" s="241"/>
      <c r="H24" s="241"/>
      <c r="I24" s="241"/>
      <c r="J24" s="241"/>
      <c r="K24" s="241"/>
      <c r="L24" s="241"/>
      <c r="M24" s="241"/>
      <c r="N24" s="241"/>
      <c r="O24" s="241"/>
      <c r="P24" s="241"/>
      <c r="Q24" s="241"/>
      <c r="R24" s="241"/>
      <c r="S24" s="241"/>
      <c r="T24" s="241"/>
      <c r="U24" s="241"/>
    </row>
    <row r="25" spans="1:21" ht="13.5" customHeight="1" x14ac:dyDescent="0.2">
      <c r="A25" s="241"/>
      <c r="B25" s="241"/>
      <c r="C25" s="241"/>
      <c r="D25" s="241"/>
      <c r="E25" s="241"/>
      <c r="F25" s="241"/>
      <c r="G25" s="241"/>
      <c r="H25" s="241"/>
      <c r="I25" s="241"/>
      <c r="J25" s="241"/>
      <c r="K25" s="241"/>
      <c r="L25" s="241"/>
      <c r="M25" s="241"/>
      <c r="N25" s="241"/>
      <c r="O25" s="241"/>
      <c r="P25" s="241"/>
      <c r="Q25" s="241"/>
      <c r="R25" s="241"/>
      <c r="S25" s="241"/>
      <c r="T25" s="241"/>
      <c r="U25" s="241"/>
    </row>
    <row r="26" spans="1:21" ht="13.5" customHeight="1" x14ac:dyDescent="0.2">
      <c r="A26" s="241"/>
      <c r="B26" s="241"/>
      <c r="C26" s="241"/>
      <c r="D26" s="241"/>
      <c r="E26" s="241"/>
      <c r="F26" s="241"/>
      <c r="G26" s="241"/>
      <c r="H26" s="241"/>
      <c r="I26" s="241"/>
      <c r="J26" s="241"/>
      <c r="K26" s="241"/>
      <c r="L26" s="241"/>
      <c r="M26" s="241"/>
      <c r="N26" s="241"/>
      <c r="O26" s="241"/>
      <c r="P26" s="241"/>
      <c r="Q26" s="241"/>
      <c r="R26" s="241"/>
      <c r="S26" s="241"/>
      <c r="T26" s="241"/>
      <c r="U26" s="241"/>
    </row>
    <row r="27" spans="1:21" ht="13.5" customHeight="1" x14ac:dyDescent="0.2">
      <c r="A27" s="241"/>
      <c r="B27" s="241"/>
      <c r="C27" s="241"/>
      <c r="D27" s="241"/>
      <c r="E27" s="241"/>
      <c r="F27" s="241"/>
      <c r="G27" s="241"/>
      <c r="H27" s="241"/>
      <c r="I27" s="241"/>
      <c r="J27" s="241"/>
      <c r="K27" s="241"/>
      <c r="L27" s="241"/>
      <c r="M27" s="241"/>
      <c r="N27" s="241"/>
      <c r="O27" s="241"/>
      <c r="P27" s="241"/>
      <c r="Q27" s="241"/>
      <c r="R27" s="241"/>
      <c r="S27" s="241"/>
      <c r="T27" s="241"/>
      <c r="U27" s="241"/>
    </row>
    <row r="28" spans="1:21" ht="13.5" customHeight="1" x14ac:dyDescent="0.2">
      <c r="A28" s="241"/>
      <c r="B28" s="241"/>
      <c r="C28" s="241"/>
      <c r="D28" s="241"/>
      <c r="E28" s="241"/>
      <c r="F28" s="241"/>
      <c r="G28" s="241"/>
      <c r="H28" s="241"/>
      <c r="I28" s="241"/>
      <c r="J28" s="241"/>
      <c r="K28" s="241"/>
      <c r="L28" s="241"/>
      <c r="M28" s="241"/>
      <c r="N28" s="241"/>
      <c r="O28" s="241"/>
      <c r="P28" s="241"/>
      <c r="Q28" s="241"/>
      <c r="R28" s="241"/>
      <c r="S28" s="241"/>
      <c r="T28" s="241"/>
      <c r="U28" s="241"/>
    </row>
    <row r="29" spans="1:21" ht="13.5" customHeight="1" x14ac:dyDescent="0.2">
      <c r="A29" s="241"/>
      <c r="B29" s="241"/>
      <c r="C29" s="241"/>
      <c r="D29" s="241"/>
      <c r="E29" s="241"/>
      <c r="F29" s="241"/>
      <c r="G29" s="241"/>
      <c r="H29" s="241"/>
      <c r="I29" s="241"/>
      <c r="J29" s="241"/>
      <c r="K29" s="241"/>
      <c r="L29" s="241"/>
      <c r="M29" s="241"/>
      <c r="N29" s="241"/>
      <c r="O29" s="241"/>
      <c r="P29" s="241"/>
      <c r="Q29" s="241"/>
      <c r="R29" s="241"/>
      <c r="S29" s="241"/>
      <c r="T29" s="241"/>
      <c r="U29" s="241"/>
    </row>
    <row r="30" spans="1:21" ht="13.5" customHeight="1" x14ac:dyDescent="0.2">
      <c r="A30" s="241"/>
      <c r="B30" s="241"/>
      <c r="C30" s="241"/>
      <c r="D30" s="241"/>
      <c r="E30" s="241"/>
      <c r="F30" s="241"/>
      <c r="G30" s="241"/>
      <c r="H30" s="241"/>
      <c r="I30" s="241"/>
      <c r="J30" s="241"/>
      <c r="K30" s="241"/>
      <c r="L30" s="241"/>
      <c r="M30" s="241"/>
      <c r="N30" s="241"/>
      <c r="O30" s="241"/>
      <c r="P30" s="241"/>
      <c r="Q30" s="241"/>
      <c r="R30" s="241"/>
      <c r="S30" s="241"/>
      <c r="T30" s="241"/>
      <c r="U30" s="241"/>
    </row>
    <row r="31" spans="1:21" ht="13.5" customHeight="1" x14ac:dyDescent="0.2">
      <c r="A31" s="241"/>
      <c r="B31" s="241"/>
      <c r="C31" s="241"/>
      <c r="D31" s="241"/>
      <c r="E31" s="241"/>
      <c r="F31" s="241"/>
      <c r="G31" s="241"/>
      <c r="H31" s="241"/>
      <c r="I31" s="241"/>
      <c r="J31" s="241"/>
      <c r="K31" s="241"/>
      <c r="L31" s="241"/>
      <c r="M31" s="241"/>
      <c r="N31" s="241"/>
      <c r="O31" s="241"/>
      <c r="P31" s="241"/>
      <c r="Q31" s="241"/>
      <c r="R31" s="241"/>
      <c r="S31" s="241"/>
      <c r="T31" s="241"/>
      <c r="U31" s="241"/>
    </row>
    <row r="32" spans="1:21" ht="13.5" customHeight="1" x14ac:dyDescent="0.2">
      <c r="A32" s="241"/>
      <c r="B32" s="241"/>
      <c r="C32" s="241"/>
      <c r="D32" s="241"/>
      <c r="E32" s="241"/>
      <c r="F32" s="241"/>
      <c r="G32" s="241"/>
      <c r="H32" s="241"/>
      <c r="I32" s="241"/>
      <c r="J32" s="241"/>
      <c r="K32" s="241"/>
      <c r="L32" s="241"/>
      <c r="M32" s="241"/>
      <c r="N32" s="241"/>
      <c r="O32" s="241"/>
      <c r="P32" s="241"/>
      <c r="Q32" s="241"/>
      <c r="R32" s="241"/>
      <c r="S32" s="241"/>
      <c r="T32" s="241"/>
      <c r="U32" s="241"/>
    </row>
    <row r="33" spans="1:21" ht="13.5" customHeight="1" x14ac:dyDescent="0.2">
      <c r="A33" s="241"/>
      <c r="B33" s="241"/>
      <c r="C33" s="241"/>
      <c r="D33" s="241"/>
      <c r="E33" s="241"/>
      <c r="F33" s="241"/>
      <c r="G33" s="241"/>
      <c r="H33" s="241"/>
      <c r="I33" s="241"/>
      <c r="J33" s="241"/>
      <c r="K33" s="241"/>
      <c r="L33" s="241"/>
      <c r="M33" s="241"/>
      <c r="N33" s="241"/>
      <c r="O33" s="241"/>
      <c r="P33" s="241"/>
      <c r="Q33" s="241"/>
      <c r="R33" s="241"/>
      <c r="S33" s="241"/>
      <c r="T33" s="241"/>
      <c r="U33" s="241"/>
    </row>
    <row r="34" spans="1:21" ht="13.5" customHeight="1" x14ac:dyDescent="0.2">
      <c r="A34" s="241"/>
      <c r="B34" s="241"/>
      <c r="C34" s="241"/>
      <c r="D34" s="241"/>
      <c r="E34" s="241"/>
      <c r="F34" s="241"/>
      <c r="G34" s="241"/>
      <c r="H34" s="241"/>
      <c r="I34" s="241"/>
      <c r="J34" s="241"/>
      <c r="K34" s="241"/>
      <c r="L34" s="241"/>
      <c r="M34" s="241"/>
      <c r="N34" s="241"/>
      <c r="O34" s="241"/>
      <c r="P34" s="241"/>
      <c r="Q34" s="241"/>
      <c r="R34" s="241"/>
      <c r="S34" s="241"/>
      <c r="T34" s="241"/>
      <c r="U34" s="241"/>
    </row>
    <row r="35" spans="1:21" ht="13.5" customHeight="1" x14ac:dyDescent="0.2">
      <c r="A35" s="241"/>
      <c r="B35" s="241"/>
      <c r="C35" s="241"/>
      <c r="D35" s="241"/>
      <c r="E35" s="241"/>
      <c r="F35" s="241"/>
      <c r="G35" s="241"/>
      <c r="H35" s="241"/>
      <c r="I35" s="241"/>
      <c r="J35" s="241"/>
      <c r="K35" s="241"/>
      <c r="L35" s="241"/>
      <c r="M35" s="241"/>
      <c r="N35" s="241"/>
      <c r="O35" s="241"/>
      <c r="P35" s="241"/>
      <c r="Q35" s="241"/>
      <c r="R35" s="241"/>
      <c r="S35" s="241"/>
      <c r="T35" s="241"/>
      <c r="U35" s="241"/>
    </row>
    <row r="36" spans="1:21" ht="13.5" customHeight="1" x14ac:dyDescent="0.2">
      <c r="A36" s="241"/>
      <c r="B36" s="241"/>
      <c r="C36" s="241"/>
      <c r="D36" s="241"/>
      <c r="E36" s="241"/>
      <c r="F36" s="241"/>
      <c r="G36" s="241"/>
      <c r="H36" s="241"/>
      <c r="I36" s="241"/>
      <c r="J36" s="241"/>
      <c r="K36" s="241"/>
      <c r="L36" s="241"/>
      <c r="M36" s="241"/>
      <c r="N36" s="241"/>
      <c r="O36" s="241"/>
      <c r="P36" s="241"/>
      <c r="Q36" s="241"/>
      <c r="R36" s="241"/>
      <c r="S36" s="241"/>
      <c r="T36" s="241"/>
      <c r="U36" s="241"/>
    </row>
    <row r="37" spans="1:21" ht="13.5" customHeight="1" x14ac:dyDescent="0.2">
      <c r="A37" s="241"/>
      <c r="B37" s="241"/>
      <c r="C37" s="241"/>
      <c r="D37" s="241"/>
      <c r="E37" s="241"/>
      <c r="F37" s="241"/>
      <c r="G37" s="241"/>
      <c r="H37" s="241"/>
      <c r="I37" s="241"/>
      <c r="J37" s="241"/>
      <c r="K37" s="241"/>
      <c r="L37" s="241"/>
      <c r="M37" s="241"/>
      <c r="N37" s="241"/>
      <c r="O37" s="241"/>
      <c r="P37" s="241"/>
      <c r="Q37" s="241"/>
      <c r="R37" s="241"/>
      <c r="S37" s="241"/>
      <c r="T37" s="241"/>
      <c r="U37" s="241"/>
    </row>
    <row r="38" spans="1:21" ht="13.5" customHeight="1" x14ac:dyDescent="0.2">
      <c r="A38" s="241"/>
      <c r="B38" s="241"/>
      <c r="C38" s="241"/>
      <c r="D38" s="241"/>
      <c r="E38" s="241"/>
      <c r="F38" s="241"/>
      <c r="G38" s="241"/>
      <c r="H38" s="241"/>
      <c r="I38" s="241"/>
      <c r="J38" s="241"/>
      <c r="K38" s="241"/>
      <c r="L38" s="241"/>
      <c r="M38" s="241"/>
      <c r="N38" s="241"/>
      <c r="O38" s="241"/>
      <c r="P38" s="241"/>
      <c r="Q38" s="241"/>
      <c r="R38" s="241"/>
      <c r="S38" s="241"/>
      <c r="T38" s="241"/>
      <c r="U38" s="241"/>
    </row>
    <row r="39" spans="1:21" ht="13.5" customHeight="1" x14ac:dyDescent="0.2">
      <c r="A39" s="241"/>
      <c r="B39" s="241"/>
      <c r="C39" s="241"/>
      <c r="D39" s="241"/>
      <c r="E39" s="241"/>
      <c r="F39" s="241"/>
      <c r="G39" s="241"/>
      <c r="H39" s="241"/>
      <c r="I39" s="241"/>
      <c r="J39" s="241"/>
      <c r="K39" s="241"/>
      <c r="L39" s="241"/>
      <c r="M39" s="241"/>
      <c r="N39" s="241"/>
      <c r="O39" s="241"/>
      <c r="P39" s="241"/>
      <c r="Q39" s="241"/>
      <c r="R39" s="241"/>
      <c r="S39" s="241"/>
      <c r="T39" s="241"/>
      <c r="U39" s="241"/>
    </row>
    <row r="40" spans="1:21" ht="13.5" customHeight="1" x14ac:dyDescent="0.2">
      <c r="A40" s="241"/>
      <c r="B40" s="241"/>
      <c r="C40" s="241"/>
      <c r="D40" s="241"/>
      <c r="E40" s="241"/>
      <c r="F40" s="241"/>
      <c r="G40" s="241"/>
      <c r="H40" s="241"/>
      <c r="I40" s="241"/>
      <c r="J40" s="241"/>
      <c r="K40" s="241"/>
      <c r="L40" s="241"/>
      <c r="M40" s="241"/>
      <c r="N40" s="241"/>
      <c r="O40" s="241"/>
      <c r="P40" s="241"/>
      <c r="Q40" s="241"/>
      <c r="R40" s="241"/>
      <c r="S40" s="241"/>
      <c r="T40" s="241"/>
      <c r="U40" s="241"/>
    </row>
    <row r="41" spans="1:21" ht="13.5" customHeight="1" x14ac:dyDescent="0.2">
      <c r="A41" s="241"/>
      <c r="B41" s="241"/>
      <c r="C41" s="241"/>
      <c r="D41" s="241"/>
      <c r="E41" s="241"/>
      <c r="F41" s="241"/>
      <c r="G41" s="241"/>
      <c r="H41" s="241"/>
      <c r="I41" s="241"/>
      <c r="J41" s="241"/>
      <c r="K41" s="241"/>
      <c r="L41" s="241"/>
      <c r="M41" s="241"/>
      <c r="N41" s="241"/>
      <c r="O41" s="241"/>
      <c r="P41" s="241"/>
      <c r="Q41" s="241"/>
      <c r="R41" s="241"/>
      <c r="S41" s="241"/>
      <c r="T41" s="241"/>
      <c r="U41" s="241"/>
    </row>
    <row r="42" spans="1:21" ht="13.5" customHeight="1" x14ac:dyDescent="0.2">
      <c r="A42" s="241"/>
      <c r="B42" s="241"/>
      <c r="C42" s="241"/>
      <c r="D42" s="241"/>
      <c r="E42" s="241"/>
      <c r="F42" s="241"/>
      <c r="G42" s="241"/>
      <c r="H42" s="241"/>
      <c r="I42" s="241"/>
      <c r="J42" s="241"/>
      <c r="K42" s="241"/>
      <c r="L42" s="241"/>
      <c r="M42" s="241"/>
      <c r="N42" s="241"/>
      <c r="O42" s="241"/>
      <c r="P42" s="241"/>
      <c r="Q42" s="241"/>
      <c r="R42" s="241"/>
      <c r="S42" s="241"/>
      <c r="T42" s="241"/>
      <c r="U42" s="241"/>
    </row>
    <row r="43" spans="1:21" ht="30.75" customHeight="1" thickBot="1" x14ac:dyDescent="0.25">
      <c r="A43" s="241"/>
      <c r="B43" s="241"/>
      <c r="C43" s="241"/>
      <c r="D43" s="241"/>
      <c r="E43" s="241"/>
      <c r="F43" s="241"/>
      <c r="G43" s="241"/>
      <c r="H43" s="241"/>
      <c r="I43" s="241"/>
      <c r="J43" s="241"/>
      <c r="K43" s="241"/>
      <c r="L43" s="241"/>
      <c r="M43" s="241"/>
      <c r="N43" s="241"/>
      <c r="O43" s="243" t="s">
        <v>501</v>
      </c>
      <c r="P43" s="241"/>
      <c r="Q43" s="241"/>
      <c r="R43" s="241"/>
      <c r="S43" s="241"/>
      <c r="T43" s="241"/>
      <c r="U43" s="241"/>
    </row>
    <row r="44" spans="1:21" ht="30.75" customHeight="1" thickBot="1" x14ac:dyDescent="0.25">
      <c r="A44" s="241"/>
      <c r="B44" s="244" t="s">
        <v>502</v>
      </c>
      <c r="C44" s="245"/>
      <c r="D44" s="245"/>
      <c r="E44" s="246"/>
      <c r="F44" s="246"/>
      <c r="G44" s="246"/>
      <c r="H44" s="246"/>
      <c r="I44" s="246"/>
      <c r="J44" s="247" t="s">
        <v>483</v>
      </c>
      <c r="K44" s="248" t="s">
        <v>3</v>
      </c>
      <c r="L44" s="249" t="s">
        <v>4</v>
      </c>
      <c r="M44" s="249" t="s">
        <v>5</v>
      </c>
      <c r="N44" s="249" t="s">
        <v>6</v>
      </c>
      <c r="O44" s="250" t="s">
        <v>7</v>
      </c>
      <c r="P44" s="241"/>
      <c r="Q44" s="241"/>
      <c r="R44" s="241"/>
      <c r="S44" s="241"/>
      <c r="T44" s="241"/>
      <c r="U44" s="241"/>
    </row>
    <row r="45" spans="1:21" ht="30.75" customHeight="1" x14ac:dyDescent="0.2">
      <c r="A45" s="241"/>
      <c r="B45" s="1141" t="s">
        <v>503</v>
      </c>
      <c r="C45" s="1142"/>
      <c r="D45" s="251"/>
      <c r="E45" s="1147" t="s">
        <v>504</v>
      </c>
      <c r="F45" s="1147"/>
      <c r="G45" s="1147"/>
      <c r="H45" s="1147"/>
      <c r="I45" s="1147"/>
      <c r="J45" s="1148"/>
      <c r="K45" s="252">
        <v>1384</v>
      </c>
      <c r="L45" s="253">
        <v>1441</v>
      </c>
      <c r="M45" s="253">
        <v>1458</v>
      </c>
      <c r="N45" s="253">
        <v>1452</v>
      </c>
      <c r="O45" s="254">
        <v>1456</v>
      </c>
      <c r="P45" s="241"/>
      <c r="Q45" s="241"/>
      <c r="R45" s="241"/>
      <c r="S45" s="241"/>
      <c r="T45" s="241"/>
      <c r="U45" s="241"/>
    </row>
    <row r="46" spans="1:21" ht="30.75" customHeight="1" x14ac:dyDescent="0.2">
      <c r="A46" s="241"/>
      <c r="B46" s="1143"/>
      <c r="C46" s="1144"/>
      <c r="D46" s="255"/>
      <c r="E46" s="1125" t="s">
        <v>505</v>
      </c>
      <c r="F46" s="1125"/>
      <c r="G46" s="1125"/>
      <c r="H46" s="1125"/>
      <c r="I46" s="1125"/>
      <c r="J46" s="1126"/>
      <c r="K46" s="256" t="s">
        <v>325</v>
      </c>
      <c r="L46" s="257" t="s">
        <v>325</v>
      </c>
      <c r="M46" s="257" t="s">
        <v>325</v>
      </c>
      <c r="N46" s="257" t="s">
        <v>325</v>
      </c>
      <c r="O46" s="258" t="s">
        <v>325</v>
      </c>
      <c r="P46" s="241"/>
      <c r="Q46" s="241"/>
      <c r="R46" s="241"/>
      <c r="S46" s="241"/>
      <c r="T46" s="241"/>
      <c r="U46" s="241"/>
    </row>
    <row r="47" spans="1:21" ht="30.75" customHeight="1" x14ac:dyDescent="0.2">
      <c r="A47" s="241"/>
      <c r="B47" s="1143"/>
      <c r="C47" s="1144"/>
      <c r="D47" s="255"/>
      <c r="E47" s="1125" t="s">
        <v>506</v>
      </c>
      <c r="F47" s="1125"/>
      <c r="G47" s="1125"/>
      <c r="H47" s="1125"/>
      <c r="I47" s="1125"/>
      <c r="J47" s="1126"/>
      <c r="K47" s="256" t="s">
        <v>325</v>
      </c>
      <c r="L47" s="257" t="s">
        <v>325</v>
      </c>
      <c r="M47" s="257" t="s">
        <v>325</v>
      </c>
      <c r="N47" s="257" t="s">
        <v>325</v>
      </c>
      <c r="O47" s="258" t="s">
        <v>325</v>
      </c>
      <c r="P47" s="241"/>
      <c r="Q47" s="241"/>
      <c r="R47" s="241"/>
      <c r="S47" s="241"/>
      <c r="T47" s="241"/>
      <c r="U47" s="241"/>
    </row>
    <row r="48" spans="1:21" ht="30.75" customHeight="1" x14ac:dyDescent="0.2">
      <c r="A48" s="241"/>
      <c r="B48" s="1143"/>
      <c r="C48" s="1144"/>
      <c r="D48" s="255"/>
      <c r="E48" s="1125" t="s">
        <v>507</v>
      </c>
      <c r="F48" s="1125"/>
      <c r="G48" s="1125"/>
      <c r="H48" s="1125"/>
      <c r="I48" s="1125"/>
      <c r="J48" s="1126"/>
      <c r="K48" s="256">
        <v>475</v>
      </c>
      <c r="L48" s="257">
        <v>439</v>
      </c>
      <c r="M48" s="257">
        <v>472</v>
      </c>
      <c r="N48" s="257">
        <v>438</v>
      </c>
      <c r="O48" s="258">
        <v>425</v>
      </c>
      <c r="P48" s="241"/>
      <c r="Q48" s="241"/>
      <c r="R48" s="241"/>
      <c r="S48" s="241"/>
      <c r="T48" s="241"/>
      <c r="U48" s="241"/>
    </row>
    <row r="49" spans="1:21" ht="30.75" customHeight="1" x14ac:dyDescent="0.2">
      <c r="A49" s="241"/>
      <c r="B49" s="1143"/>
      <c r="C49" s="1144"/>
      <c r="D49" s="255"/>
      <c r="E49" s="1125" t="s">
        <v>508</v>
      </c>
      <c r="F49" s="1125"/>
      <c r="G49" s="1125"/>
      <c r="H49" s="1125"/>
      <c r="I49" s="1125"/>
      <c r="J49" s="1126"/>
      <c r="K49" s="256">
        <v>196</v>
      </c>
      <c r="L49" s="257">
        <v>112</v>
      </c>
      <c r="M49" s="257">
        <v>130</v>
      </c>
      <c r="N49" s="257">
        <v>120</v>
      </c>
      <c r="O49" s="258">
        <v>112</v>
      </c>
      <c r="P49" s="241"/>
      <c r="Q49" s="241"/>
      <c r="R49" s="241"/>
      <c r="S49" s="241"/>
      <c r="T49" s="241"/>
      <c r="U49" s="241"/>
    </row>
    <row r="50" spans="1:21" ht="30.75" customHeight="1" x14ac:dyDescent="0.2">
      <c r="A50" s="241"/>
      <c r="B50" s="1143"/>
      <c r="C50" s="1144"/>
      <c r="D50" s="255"/>
      <c r="E50" s="1125" t="s">
        <v>509</v>
      </c>
      <c r="F50" s="1125"/>
      <c r="G50" s="1125"/>
      <c r="H50" s="1125"/>
      <c r="I50" s="1125"/>
      <c r="J50" s="1126"/>
      <c r="K50" s="256">
        <v>259</v>
      </c>
      <c r="L50" s="257">
        <v>53</v>
      </c>
      <c r="M50" s="257">
        <v>53</v>
      </c>
      <c r="N50" s="257">
        <v>53</v>
      </c>
      <c r="O50" s="258">
        <v>26</v>
      </c>
      <c r="P50" s="241"/>
      <c r="Q50" s="241"/>
      <c r="R50" s="241"/>
      <c r="S50" s="241"/>
      <c r="T50" s="241"/>
      <c r="U50" s="241"/>
    </row>
    <row r="51" spans="1:21" ht="30.75" customHeight="1" x14ac:dyDescent="0.2">
      <c r="A51" s="241"/>
      <c r="B51" s="1145"/>
      <c r="C51" s="1146"/>
      <c r="D51" s="259"/>
      <c r="E51" s="1125" t="s">
        <v>510</v>
      </c>
      <c r="F51" s="1125"/>
      <c r="G51" s="1125"/>
      <c r="H51" s="1125"/>
      <c r="I51" s="1125"/>
      <c r="J51" s="1126"/>
      <c r="K51" s="256" t="s">
        <v>325</v>
      </c>
      <c r="L51" s="257" t="s">
        <v>325</v>
      </c>
      <c r="M51" s="257" t="s">
        <v>325</v>
      </c>
      <c r="N51" s="257" t="s">
        <v>325</v>
      </c>
      <c r="O51" s="258" t="s">
        <v>325</v>
      </c>
      <c r="P51" s="241"/>
      <c r="Q51" s="241"/>
      <c r="R51" s="241"/>
      <c r="S51" s="241"/>
      <c r="T51" s="241"/>
      <c r="U51" s="241"/>
    </row>
    <row r="52" spans="1:21" ht="30.75" customHeight="1" x14ac:dyDescent="0.2">
      <c r="A52" s="241"/>
      <c r="B52" s="1123" t="s">
        <v>511</v>
      </c>
      <c r="C52" s="1124"/>
      <c r="D52" s="259"/>
      <c r="E52" s="1125" t="s">
        <v>512</v>
      </c>
      <c r="F52" s="1125"/>
      <c r="G52" s="1125"/>
      <c r="H52" s="1125"/>
      <c r="I52" s="1125"/>
      <c r="J52" s="1126"/>
      <c r="K52" s="256">
        <v>1542</v>
      </c>
      <c r="L52" s="257">
        <v>1480</v>
      </c>
      <c r="M52" s="257">
        <v>1470</v>
      </c>
      <c r="N52" s="257">
        <v>1464</v>
      </c>
      <c r="O52" s="258">
        <v>1437</v>
      </c>
      <c r="P52" s="241"/>
      <c r="Q52" s="241"/>
      <c r="R52" s="241"/>
      <c r="S52" s="241"/>
      <c r="T52" s="241"/>
      <c r="U52" s="241"/>
    </row>
    <row r="53" spans="1:21" ht="30.75" customHeight="1" thickBot="1" x14ac:dyDescent="0.25">
      <c r="A53" s="241"/>
      <c r="B53" s="1127" t="s">
        <v>513</v>
      </c>
      <c r="C53" s="1128"/>
      <c r="D53" s="260"/>
      <c r="E53" s="1129" t="s">
        <v>514</v>
      </c>
      <c r="F53" s="1129"/>
      <c r="G53" s="1129"/>
      <c r="H53" s="1129"/>
      <c r="I53" s="1129"/>
      <c r="J53" s="1130"/>
      <c r="K53" s="261">
        <v>772</v>
      </c>
      <c r="L53" s="262">
        <v>565</v>
      </c>
      <c r="M53" s="262">
        <v>643</v>
      </c>
      <c r="N53" s="262">
        <v>599</v>
      </c>
      <c r="O53" s="263">
        <v>582</v>
      </c>
      <c r="P53" s="241"/>
      <c r="Q53" s="241"/>
      <c r="R53" s="241"/>
      <c r="S53" s="241"/>
      <c r="T53" s="241"/>
      <c r="U53" s="241"/>
    </row>
    <row r="54" spans="1:21" ht="24" customHeight="1" x14ac:dyDescent="0.2">
      <c r="A54" s="241"/>
      <c r="B54" s="264" t="s">
        <v>515</v>
      </c>
      <c r="C54" s="241"/>
      <c r="D54" s="241"/>
      <c r="E54" s="241"/>
      <c r="F54" s="241"/>
      <c r="G54" s="241"/>
      <c r="H54" s="241"/>
      <c r="I54" s="241"/>
      <c r="J54" s="241"/>
      <c r="K54" s="241"/>
      <c r="L54" s="241"/>
      <c r="M54" s="241"/>
      <c r="N54" s="241"/>
      <c r="O54" s="241"/>
      <c r="P54" s="241"/>
      <c r="Q54" s="241"/>
      <c r="R54" s="241"/>
      <c r="S54" s="241"/>
      <c r="T54" s="241"/>
      <c r="U54" s="241"/>
    </row>
    <row r="55" spans="1:21" ht="24" customHeight="1" thickBot="1" x14ac:dyDescent="0.25">
      <c r="A55" s="241"/>
      <c r="B55" s="265" t="s">
        <v>516</v>
      </c>
      <c r="C55" s="266"/>
      <c r="D55" s="266"/>
      <c r="E55" s="266"/>
      <c r="F55" s="266"/>
      <c r="G55" s="266"/>
      <c r="H55" s="266"/>
      <c r="I55" s="266"/>
      <c r="J55" s="266"/>
      <c r="K55" s="267"/>
      <c r="L55" s="267"/>
      <c r="M55" s="267"/>
      <c r="N55" s="267"/>
      <c r="O55" s="268" t="s">
        <v>517</v>
      </c>
      <c r="P55" s="241"/>
      <c r="Q55" s="241"/>
      <c r="R55" s="241"/>
      <c r="S55" s="241"/>
      <c r="T55" s="241"/>
      <c r="U55" s="241"/>
    </row>
    <row r="56" spans="1:21" ht="31.5" customHeight="1" thickBot="1" x14ac:dyDescent="0.25">
      <c r="A56" s="241"/>
      <c r="B56" s="269"/>
      <c r="C56" s="270"/>
      <c r="D56" s="270"/>
      <c r="E56" s="271"/>
      <c r="F56" s="271"/>
      <c r="G56" s="271"/>
      <c r="H56" s="271"/>
      <c r="I56" s="271"/>
      <c r="J56" s="272" t="s">
        <v>483</v>
      </c>
      <c r="K56" s="273" t="s">
        <v>518</v>
      </c>
      <c r="L56" s="274" t="s">
        <v>519</v>
      </c>
      <c r="M56" s="274" t="s">
        <v>520</v>
      </c>
      <c r="N56" s="274" t="s">
        <v>521</v>
      </c>
      <c r="O56" s="275" t="s">
        <v>522</v>
      </c>
      <c r="P56" s="241"/>
      <c r="Q56" s="241"/>
      <c r="R56" s="241"/>
      <c r="S56" s="241"/>
      <c r="T56" s="241"/>
      <c r="U56" s="241"/>
    </row>
    <row r="57" spans="1:21" ht="31.5" customHeight="1" x14ac:dyDescent="0.2">
      <c r="B57" s="1131" t="s">
        <v>523</v>
      </c>
      <c r="C57" s="1132"/>
      <c r="D57" s="1135" t="s">
        <v>524</v>
      </c>
      <c r="E57" s="1136"/>
      <c r="F57" s="1136"/>
      <c r="G57" s="1136"/>
      <c r="H57" s="1136"/>
      <c r="I57" s="1136"/>
      <c r="J57" s="1137"/>
      <c r="K57" s="276" t="s">
        <v>325</v>
      </c>
      <c r="L57" s="277" t="s">
        <v>325</v>
      </c>
      <c r="M57" s="277" t="s">
        <v>325</v>
      </c>
      <c r="N57" s="277" t="s">
        <v>325</v>
      </c>
      <c r="O57" s="278" t="s">
        <v>325</v>
      </c>
    </row>
    <row r="58" spans="1:21" ht="31.5" customHeight="1" thickBot="1" x14ac:dyDescent="0.25">
      <c r="B58" s="1133"/>
      <c r="C58" s="1134"/>
      <c r="D58" s="1138" t="s">
        <v>525</v>
      </c>
      <c r="E58" s="1139"/>
      <c r="F58" s="1139"/>
      <c r="G58" s="1139"/>
      <c r="H58" s="1139"/>
      <c r="I58" s="1139"/>
      <c r="J58" s="1140"/>
      <c r="K58" s="279" t="s">
        <v>325</v>
      </c>
      <c r="L58" s="280" t="s">
        <v>325</v>
      </c>
      <c r="M58" s="280" t="s">
        <v>325</v>
      </c>
      <c r="N58" s="280" t="s">
        <v>325</v>
      </c>
      <c r="O58" s="281" t="s">
        <v>325</v>
      </c>
    </row>
    <row r="59" spans="1:21" ht="24" customHeight="1" x14ac:dyDescent="0.2">
      <c r="B59" s="282"/>
      <c r="C59" s="282"/>
      <c r="D59" s="283" t="s">
        <v>526</v>
      </c>
      <c r="E59" s="284"/>
      <c r="F59" s="284"/>
      <c r="G59" s="284"/>
      <c r="H59" s="284"/>
      <c r="I59" s="284"/>
      <c r="J59" s="284"/>
      <c r="K59" s="284"/>
      <c r="L59" s="284"/>
      <c r="M59" s="284"/>
      <c r="N59" s="284"/>
      <c r="O59" s="284"/>
    </row>
    <row r="60" spans="1:21" ht="24" customHeight="1" x14ac:dyDescent="0.2">
      <c r="B60" s="285"/>
      <c r="C60" s="285"/>
      <c r="D60" s="283" t="s">
        <v>527</v>
      </c>
      <c r="E60" s="284"/>
      <c r="F60" s="284"/>
      <c r="G60" s="284"/>
      <c r="H60" s="284"/>
      <c r="I60" s="284"/>
      <c r="J60" s="284"/>
      <c r="K60" s="284"/>
      <c r="L60" s="284"/>
      <c r="M60" s="284"/>
      <c r="N60" s="284"/>
      <c r="O60" s="284"/>
    </row>
    <row r="61" spans="1:21" ht="24" customHeight="1" x14ac:dyDescent="0.2">
      <c r="A61" s="241"/>
      <c r="B61" s="264"/>
      <c r="C61" s="241"/>
      <c r="D61" s="241"/>
      <c r="E61" s="241"/>
      <c r="F61" s="241"/>
      <c r="G61" s="241"/>
      <c r="H61" s="241"/>
      <c r="I61" s="241"/>
      <c r="J61" s="241"/>
      <c r="K61" s="241"/>
      <c r="L61" s="241"/>
      <c r="M61" s="241"/>
      <c r="N61" s="241"/>
      <c r="O61" s="241"/>
      <c r="P61" s="241"/>
      <c r="Q61" s="241"/>
      <c r="R61" s="241"/>
      <c r="S61" s="241"/>
      <c r="T61" s="241"/>
      <c r="U61" s="241"/>
    </row>
    <row r="62" spans="1:21" ht="24" customHeight="1" x14ac:dyDescent="0.2">
      <c r="A62" s="241"/>
      <c r="B62" s="264"/>
      <c r="C62" s="241"/>
      <c r="D62" s="241"/>
      <c r="E62" s="241"/>
      <c r="F62" s="241"/>
      <c r="G62" s="241"/>
      <c r="H62" s="241"/>
      <c r="I62" s="241"/>
      <c r="J62" s="241"/>
      <c r="K62" s="241"/>
      <c r="L62" s="241"/>
      <c r="M62" s="241"/>
      <c r="N62" s="241"/>
      <c r="O62" s="241"/>
      <c r="P62" s="241"/>
      <c r="Q62" s="241"/>
      <c r="R62" s="241"/>
      <c r="S62" s="241"/>
      <c r="T62" s="241"/>
      <c r="U62" s="241"/>
    </row>
  </sheetData>
  <sheetProtection algorithmName="SHA-512" hashValue="npj3A5CjiFOA5DLnEMlkyx6pR5iEj1qRnnWNeN6MJgW+F7Wn5lmXGcKYzKs4kTzN4NfeTyJPN7hJI3PLBN99Eg==" saltValue="mKYlw+jyjTF9uUzoMkcbp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286" customWidth="1"/>
    <col min="2" max="3" width="12.6640625" style="286" customWidth="1"/>
    <col min="4" max="4" width="11.6640625" style="286" customWidth="1"/>
    <col min="5" max="8" width="10.33203125" style="286" customWidth="1"/>
    <col min="9" max="13" width="16.33203125" style="286" customWidth="1"/>
    <col min="14" max="19" width="12.6640625" style="286" customWidth="1"/>
    <col min="20" max="16384" width="0" style="28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287" t="s">
        <v>501</v>
      </c>
    </row>
    <row r="40" spans="2:13" ht="27.75" customHeight="1" thickBot="1" x14ac:dyDescent="0.25">
      <c r="B40" s="288" t="s">
        <v>502</v>
      </c>
      <c r="C40" s="289"/>
      <c r="D40" s="289"/>
      <c r="E40" s="290"/>
      <c r="F40" s="290"/>
      <c r="G40" s="290"/>
      <c r="H40" s="291" t="s">
        <v>483</v>
      </c>
      <c r="I40" s="292" t="s">
        <v>3</v>
      </c>
      <c r="J40" s="293" t="s">
        <v>4</v>
      </c>
      <c r="K40" s="293" t="s">
        <v>5</v>
      </c>
      <c r="L40" s="293" t="s">
        <v>6</v>
      </c>
      <c r="M40" s="294" t="s">
        <v>7</v>
      </c>
    </row>
    <row r="41" spans="2:13" ht="27.75" customHeight="1" x14ac:dyDescent="0.2">
      <c r="B41" s="1161" t="s">
        <v>528</v>
      </c>
      <c r="C41" s="1162"/>
      <c r="D41" s="295"/>
      <c r="E41" s="1163" t="s">
        <v>529</v>
      </c>
      <c r="F41" s="1163"/>
      <c r="G41" s="1163"/>
      <c r="H41" s="1164"/>
      <c r="I41" s="296">
        <v>14701</v>
      </c>
      <c r="J41" s="297">
        <v>14359</v>
      </c>
      <c r="K41" s="297">
        <v>15171</v>
      </c>
      <c r="L41" s="297">
        <v>15488</v>
      </c>
      <c r="M41" s="298">
        <v>17207</v>
      </c>
    </row>
    <row r="42" spans="2:13" ht="27.75" customHeight="1" x14ac:dyDescent="0.2">
      <c r="B42" s="1151"/>
      <c r="C42" s="1152"/>
      <c r="D42" s="299"/>
      <c r="E42" s="1155" t="s">
        <v>530</v>
      </c>
      <c r="F42" s="1155"/>
      <c r="G42" s="1155"/>
      <c r="H42" s="1156"/>
      <c r="I42" s="300">
        <v>259</v>
      </c>
      <c r="J42" s="301">
        <v>207</v>
      </c>
      <c r="K42" s="301">
        <v>154</v>
      </c>
      <c r="L42" s="301">
        <v>102</v>
      </c>
      <c r="M42" s="302">
        <v>51</v>
      </c>
    </row>
    <row r="43" spans="2:13" ht="27.75" customHeight="1" x14ac:dyDescent="0.2">
      <c r="B43" s="1151"/>
      <c r="C43" s="1152"/>
      <c r="D43" s="299"/>
      <c r="E43" s="1155" t="s">
        <v>531</v>
      </c>
      <c r="F43" s="1155"/>
      <c r="G43" s="1155"/>
      <c r="H43" s="1156"/>
      <c r="I43" s="300">
        <v>5354</v>
      </c>
      <c r="J43" s="301">
        <v>5379</v>
      </c>
      <c r="K43" s="301">
        <v>5604</v>
      </c>
      <c r="L43" s="301">
        <v>4816</v>
      </c>
      <c r="M43" s="302">
        <v>4482</v>
      </c>
    </row>
    <row r="44" spans="2:13" ht="27.75" customHeight="1" x14ac:dyDescent="0.2">
      <c r="B44" s="1151"/>
      <c r="C44" s="1152"/>
      <c r="D44" s="299"/>
      <c r="E44" s="1155" t="s">
        <v>532</v>
      </c>
      <c r="F44" s="1155"/>
      <c r="G44" s="1155"/>
      <c r="H44" s="1156"/>
      <c r="I44" s="300">
        <v>877</v>
      </c>
      <c r="J44" s="301">
        <v>1043</v>
      </c>
      <c r="K44" s="301">
        <v>915</v>
      </c>
      <c r="L44" s="301">
        <v>797</v>
      </c>
      <c r="M44" s="302">
        <v>763</v>
      </c>
    </row>
    <row r="45" spans="2:13" ht="27.75" customHeight="1" x14ac:dyDescent="0.2">
      <c r="B45" s="1151"/>
      <c r="C45" s="1152"/>
      <c r="D45" s="299"/>
      <c r="E45" s="1155" t="s">
        <v>533</v>
      </c>
      <c r="F45" s="1155"/>
      <c r="G45" s="1155"/>
      <c r="H45" s="1156"/>
      <c r="I45" s="300">
        <v>2434</v>
      </c>
      <c r="J45" s="301">
        <v>2348</v>
      </c>
      <c r="K45" s="301">
        <v>2271</v>
      </c>
      <c r="L45" s="301">
        <v>2187</v>
      </c>
      <c r="M45" s="302">
        <v>2165</v>
      </c>
    </row>
    <row r="46" spans="2:13" ht="27.75" customHeight="1" x14ac:dyDescent="0.2">
      <c r="B46" s="1151"/>
      <c r="C46" s="1152"/>
      <c r="D46" s="303"/>
      <c r="E46" s="1155" t="s">
        <v>534</v>
      </c>
      <c r="F46" s="1155"/>
      <c r="G46" s="1155"/>
      <c r="H46" s="1156"/>
      <c r="I46" s="300" t="s">
        <v>325</v>
      </c>
      <c r="J46" s="301" t="s">
        <v>325</v>
      </c>
      <c r="K46" s="301" t="s">
        <v>325</v>
      </c>
      <c r="L46" s="301" t="s">
        <v>325</v>
      </c>
      <c r="M46" s="302" t="s">
        <v>325</v>
      </c>
    </row>
    <row r="47" spans="2:13" ht="27.75" customHeight="1" x14ac:dyDescent="0.2">
      <c r="B47" s="1151"/>
      <c r="C47" s="1152"/>
      <c r="D47" s="304"/>
      <c r="E47" s="1165" t="s">
        <v>535</v>
      </c>
      <c r="F47" s="1166"/>
      <c r="G47" s="1166"/>
      <c r="H47" s="1167"/>
      <c r="I47" s="300" t="s">
        <v>325</v>
      </c>
      <c r="J47" s="301" t="s">
        <v>325</v>
      </c>
      <c r="K47" s="301" t="s">
        <v>325</v>
      </c>
      <c r="L47" s="301" t="s">
        <v>325</v>
      </c>
      <c r="M47" s="302" t="s">
        <v>325</v>
      </c>
    </row>
    <row r="48" spans="2:13" ht="27.75" customHeight="1" x14ac:dyDescent="0.2">
      <c r="B48" s="1151"/>
      <c r="C48" s="1152"/>
      <c r="D48" s="299"/>
      <c r="E48" s="1155" t="s">
        <v>536</v>
      </c>
      <c r="F48" s="1155"/>
      <c r="G48" s="1155"/>
      <c r="H48" s="1156"/>
      <c r="I48" s="300" t="s">
        <v>325</v>
      </c>
      <c r="J48" s="301" t="s">
        <v>325</v>
      </c>
      <c r="K48" s="301" t="s">
        <v>325</v>
      </c>
      <c r="L48" s="301" t="s">
        <v>325</v>
      </c>
      <c r="M48" s="302" t="s">
        <v>325</v>
      </c>
    </row>
    <row r="49" spans="2:13" ht="27.75" customHeight="1" x14ac:dyDescent="0.2">
      <c r="B49" s="1153"/>
      <c r="C49" s="1154"/>
      <c r="D49" s="299"/>
      <c r="E49" s="1155" t="s">
        <v>537</v>
      </c>
      <c r="F49" s="1155"/>
      <c r="G49" s="1155"/>
      <c r="H49" s="1156"/>
      <c r="I49" s="300" t="s">
        <v>325</v>
      </c>
      <c r="J49" s="301" t="s">
        <v>325</v>
      </c>
      <c r="K49" s="301" t="s">
        <v>325</v>
      </c>
      <c r="L49" s="301" t="s">
        <v>325</v>
      </c>
      <c r="M49" s="302" t="s">
        <v>325</v>
      </c>
    </row>
    <row r="50" spans="2:13" ht="27.75" customHeight="1" x14ac:dyDescent="0.2">
      <c r="B50" s="1149" t="s">
        <v>538</v>
      </c>
      <c r="C50" s="1150"/>
      <c r="D50" s="305"/>
      <c r="E50" s="1155" t="s">
        <v>539</v>
      </c>
      <c r="F50" s="1155"/>
      <c r="G50" s="1155"/>
      <c r="H50" s="1156"/>
      <c r="I50" s="300">
        <v>3896</v>
      </c>
      <c r="J50" s="301">
        <v>4358</v>
      </c>
      <c r="K50" s="301">
        <v>4998</v>
      </c>
      <c r="L50" s="301">
        <v>4867</v>
      </c>
      <c r="M50" s="302">
        <v>6111</v>
      </c>
    </row>
    <row r="51" spans="2:13" ht="27.75" customHeight="1" x14ac:dyDescent="0.2">
      <c r="B51" s="1151"/>
      <c r="C51" s="1152"/>
      <c r="D51" s="299"/>
      <c r="E51" s="1155" t="s">
        <v>540</v>
      </c>
      <c r="F51" s="1155"/>
      <c r="G51" s="1155"/>
      <c r="H51" s="1156"/>
      <c r="I51" s="300">
        <v>2697</v>
      </c>
      <c r="J51" s="301">
        <v>2720</v>
      </c>
      <c r="K51" s="301">
        <v>2725</v>
      </c>
      <c r="L51" s="301">
        <v>2324</v>
      </c>
      <c r="M51" s="302">
        <v>2008</v>
      </c>
    </row>
    <row r="52" spans="2:13" ht="27.75" customHeight="1" x14ac:dyDescent="0.2">
      <c r="B52" s="1153"/>
      <c r="C52" s="1154"/>
      <c r="D52" s="299"/>
      <c r="E52" s="1155" t="s">
        <v>541</v>
      </c>
      <c r="F52" s="1155"/>
      <c r="G52" s="1155"/>
      <c r="H52" s="1156"/>
      <c r="I52" s="300">
        <v>13944</v>
      </c>
      <c r="J52" s="301">
        <v>14045</v>
      </c>
      <c r="K52" s="301">
        <v>14264</v>
      </c>
      <c r="L52" s="301">
        <v>14676</v>
      </c>
      <c r="M52" s="302">
        <v>14830</v>
      </c>
    </row>
    <row r="53" spans="2:13" ht="27.75" customHeight="1" thickBot="1" x14ac:dyDescent="0.25">
      <c r="B53" s="1157" t="s">
        <v>513</v>
      </c>
      <c r="C53" s="1158"/>
      <c r="D53" s="306"/>
      <c r="E53" s="1159" t="s">
        <v>542</v>
      </c>
      <c r="F53" s="1159"/>
      <c r="G53" s="1159"/>
      <c r="H53" s="1160"/>
      <c r="I53" s="307">
        <v>3088</v>
      </c>
      <c r="J53" s="308">
        <v>2213</v>
      </c>
      <c r="K53" s="308">
        <v>2129</v>
      </c>
      <c r="L53" s="308">
        <v>1522</v>
      </c>
      <c r="M53" s="309">
        <v>1720</v>
      </c>
    </row>
    <row r="54" spans="2:13" ht="27.75" customHeight="1" x14ac:dyDescent="0.2">
      <c r="B54" s="310" t="s">
        <v>543</v>
      </c>
      <c r="C54" s="311"/>
      <c r="D54" s="311"/>
      <c r="E54" s="312"/>
      <c r="F54" s="312"/>
      <c r="G54" s="312"/>
      <c r="H54" s="312"/>
      <c r="I54" s="313"/>
      <c r="J54" s="313"/>
      <c r="K54" s="313"/>
      <c r="L54" s="313"/>
      <c r="M54" s="313"/>
    </row>
    <row r="55" spans="2:13" ht="13.2" x14ac:dyDescent="0.2"/>
  </sheetData>
  <sheetProtection algorithmName="SHA-512" hashValue="eCmhafKh5apgMNj/NqP8d31i6qDo+gnN1k/sYoMwAlzq93M31m2+6LcH7dieJXupClstUBkFVj4lJYxlYii0ig==" saltValue="jbTF8AsnKAoe6NtZIeEE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2"/>
  <cols>
    <col min="1" max="1" width="8.21875" style="196" customWidth="1"/>
    <col min="2" max="2" width="16.33203125" style="196" customWidth="1"/>
    <col min="3" max="5" width="26.21875" style="196" customWidth="1"/>
    <col min="6" max="8" width="24.21875" style="196" customWidth="1"/>
    <col min="9" max="14" width="26" style="196" customWidth="1"/>
    <col min="15" max="15" width="6.109375" style="196" customWidth="1"/>
    <col min="16" max="16" width="9" style="196" hidden="1" customWidth="1"/>
    <col min="17" max="20" width="0" style="196" hidden="1" customWidth="1"/>
    <col min="21" max="21" width="9" style="196" hidden="1" customWidth="1"/>
    <col min="22" max="22" width="0" style="196" hidden="1" customWidth="1"/>
    <col min="23" max="23" width="9" style="196" hidden="1" customWidth="1"/>
    <col min="24" max="16384" width="0" style="19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197"/>
      <c r="C53" s="197"/>
      <c r="D53" s="197"/>
      <c r="E53" s="197"/>
      <c r="F53" s="197"/>
      <c r="G53" s="197"/>
      <c r="H53" s="314" t="s">
        <v>544</v>
      </c>
    </row>
    <row r="54" spans="2:8" ht="29.25" customHeight="1" thickBot="1" x14ac:dyDescent="0.3">
      <c r="B54" s="315" t="s">
        <v>25</v>
      </c>
      <c r="C54" s="316"/>
      <c r="D54" s="316"/>
      <c r="E54" s="317" t="s">
        <v>483</v>
      </c>
      <c r="F54" s="318" t="s">
        <v>5</v>
      </c>
      <c r="G54" s="318" t="s">
        <v>6</v>
      </c>
      <c r="H54" s="319" t="s">
        <v>7</v>
      </c>
    </row>
    <row r="55" spans="2:8" ht="52.5" customHeight="1" x14ac:dyDescent="0.2">
      <c r="B55" s="320"/>
      <c r="C55" s="1176" t="s">
        <v>119</v>
      </c>
      <c r="D55" s="1176"/>
      <c r="E55" s="1177"/>
      <c r="F55" s="321">
        <v>2139</v>
      </c>
      <c r="G55" s="321">
        <v>940</v>
      </c>
      <c r="H55" s="322">
        <v>1567</v>
      </c>
    </row>
    <row r="56" spans="2:8" ht="52.5" customHeight="1" x14ac:dyDescent="0.2">
      <c r="B56" s="323"/>
      <c r="C56" s="1178" t="s">
        <v>545</v>
      </c>
      <c r="D56" s="1178"/>
      <c r="E56" s="1179"/>
      <c r="F56" s="324">
        <v>31</v>
      </c>
      <c r="G56" s="324">
        <v>45</v>
      </c>
      <c r="H56" s="325">
        <v>215</v>
      </c>
    </row>
    <row r="57" spans="2:8" ht="53.25" customHeight="1" x14ac:dyDescent="0.2">
      <c r="B57" s="323"/>
      <c r="C57" s="1180" t="s">
        <v>124</v>
      </c>
      <c r="D57" s="1180"/>
      <c r="E57" s="1181"/>
      <c r="F57" s="326">
        <v>1795</v>
      </c>
      <c r="G57" s="326">
        <v>2934</v>
      </c>
      <c r="H57" s="327">
        <v>3327</v>
      </c>
    </row>
    <row r="58" spans="2:8" ht="45.75" customHeight="1" x14ac:dyDescent="0.2">
      <c r="B58" s="328"/>
      <c r="C58" s="1168" t="s">
        <v>546</v>
      </c>
      <c r="D58" s="1169"/>
      <c r="E58" s="1170"/>
      <c r="F58" s="329">
        <v>1250</v>
      </c>
      <c r="G58" s="329">
        <v>1750</v>
      </c>
      <c r="H58" s="330">
        <v>1870</v>
      </c>
    </row>
    <row r="59" spans="2:8" ht="45.75" customHeight="1" x14ac:dyDescent="0.2">
      <c r="B59" s="328"/>
      <c r="C59" s="1168" t="s">
        <v>547</v>
      </c>
      <c r="D59" s="1169"/>
      <c r="E59" s="1170"/>
      <c r="F59" s="329">
        <v>390</v>
      </c>
      <c r="G59" s="329">
        <v>891</v>
      </c>
      <c r="H59" s="330">
        <v>1149</v>
      </c>
    </row>
    <row r="60" spans="2:8" ht="45.75" customHeight="1" x14ac:dyDescent="0.2">
      <c r="B60" s="328"/>
      <c r="C60" s="1168" t="s">
        <v>548</v>
      </c>
      <c r="D60" s="1169"/>
      <c r="E60" s="1170"/>
      <c r="F60" s="329">
        <v>120</v>
      </c>
      <c r="G60" s="329">
        <v>140</v>
      </c>
      <c r="H60" s="330">
        <v>160</v>
      </c>
    </row>
    <row r="61" spans="2:8" ht="45.75" customHeight="1" x14ac:dyDescent="0.2">
      <c r="B61" s="328"/>
      <c r="C61" s="1168" t="s">
        <v>549</v>
      </c>
      <c r="D61" s="1169"/>
      <c r="E61" s="1170"/>
      <c r="F61" s="329" t="s">
        <v>325</v>
      </c>
      <c r="G61" s="329">
        <v>105</v>
      </c>
      <c r="H61" s="330">
        <v>79</v>
      </c>
    </row>
    <row r="62" spans="2:8" ht="45.75" customHeight="1" thickBot="1" x14ac:dyDescent="0.25">
      <c r="B62" s="331"/>
      <c r="C62" s="1171" t="s">
        <v>550</v>
      </c>
      <c r="D62" s="1172"/>
      <c r="E62" s="1173"/>
      <c r="F62" s="332">
        <v>23</v>
      </c>
      <c r="G62" s="332">
        <v>23</v>
      </c>
      <c r="H62" s="333">
        <v>41</v>
      </c>
    </row>
    <row r="63" spans="2:8" ht="52.5" customHeight="1" thickBot="1" x14ac:dyDescent="0.25">
      <c r="B63" s="334"/>
      <c r="C63" s="1174" t="s">
        <v>551</v>
      </c>
      <c r="D63" s="1174"/>
      <c r="E63" s="1175"/>
      <c r="F63" s="335">
        <v>3965</v>
      </c>
      <c r="G63" s="335">
        <v>3919</v>
      </c>
      <c r="H63" s="336">
        <v>5110</v>
      </c>
    </row>
    <row r="64" spans="2:8" ht="13.2" x14ac:dyDescent="0.2"/>
  </sheetData>
  <sheetProtection algorithmName="SHA-512" hashValue="7AsE4/kQlFDmgAXNBo4qAV3uP5oHEQn+srzvxTpVFNdZSBKgraXpF6xDl4KNPtOlyQ/pLMk0EFPuonT/6HES0A==" saltValue="mXBm3rYDV42B1Y8IIETy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55" zoomScaleNormal="55" zoomScaleSheetLayoutView="55" workbookViewId="0">
      <selection activeCell="AZ71" sqref="AZ71"/>
    </sheetView>
  </sheetViews>
  <sheetFormatPr defaultColWidth="0" defaultRowHeight="13.5" customHeight="1" zeroHeight="1" x14ac:dyDescent="0.2"/>
  <cols>
    <col min="1" max="1" width="6.33203125" style="3" customWidth="1"/>
    <col min="2" max="107" width="2.44140625" style="3" customWidth="1"/>
    <col min="108" max="108" width="6.109375" style="11" customWidth="1"/>
    <col min="109" max="109" width="5.88671875" style="10" customWidth="1"/>
    <col min="110" max="16384" width="8.6640625" style="3" hidden="1"/>
  </cols>
  <sheetData>
    <row r="1" spans="1:109" ht="42.75" customHeight="1" x14ac:dyDescent="0.2">
      <c r="A1" s="1"/>
      <c r="B1" s="2"/>
      <c r="DD1" s="3"/>
      <c r="DE1" s="3"/>
    </row>
    <row r="2" spans="1:109"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ht="13.2"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ht="13.2"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ht="13.2"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ht="13.2"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ht="13.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ht="13.2"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ht="13.2"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ht="13.2"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ht="13.2"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ht="13.2"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ht="13.2"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ht="13.2"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ht="13.2"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ht="13.2"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ht="13.2" x14ac:dyDescent="0.2">
      <c r="DD19" s="3"/>
      <c r="DE19" s="3"/>
    </row>
    <row r="20" spans="1:109" ht="13.2" x14ac:dyDescent="0.2">
      <c r="DD20" s="3"/>
      <c r="DE20" s="3"/>
    </row>
    <row r="21" spans="1:109" ht="17.25" customHeight="1" x14ac:dyDescent="0.2">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2">
      <c r="B22" s="10"/>
    </row>
    <row r="23" spans="1:109" ht="13.2" x14ac:dyDescent="0.2">
      <c r="B23" s="10"/>
    </row>
    <row r="24" spans="1:109" ht="13.2" x14ac:dyDescent="0.2">
      <c r="B24" s="10"/>
    </row>
    <row r="25" spans="1:109" ht="13.2" x14ac:dyDescent="0.2">
      <c r="B25" s="10"/>
    </row>
    <row r="26" spans="1:109" ht="13.2" x14ac:dyDescent="0.2">
      <c r="B26" s="10"/>
    </row>
    <row r="27" spans="1:109" ht="13.2" x14ac:dyDescent="0.2">
      <c r="B27" s="10"/>
    </row>
    <row r="28" spans="1:109" ht="13.2" x14ac:dyDescent="0.2">
      <c r="B28" s="10"/>
    </row>
    <row r="29" spans="1:109" ht="13.2" x14ac:dyDescent="0.2">
      <c r="B29" s="10"/>
    </row>
    <row r="30" spans="1:109" ht="13.2" x14ac:dyDescent="0.2">
      <c r="B30" s="10"/>
    </row>
    <row r="31" spans="1:109" ht="13.2" x14ac:dyDescent="0.2">
      <c r="B31" s="10"/>
    </row>
    <row r="32" spans="1:109" ht="13.2" x14ac:dyDescent="0.2">
      <c r="B32" s="10"/>
    </row>
    <row r="33" spans="2:109" ht="13.2" x14ac:dyDescent="0.2">
      <c r="B33" s="10"/>
    </row>
    <row r="34" spans="2:109" ht="13.2" x14ac:dyDescent="0.2">
      <c r="B34" s="10"/>
    </row>
    <row r="35" spans="2:109" ht="13.2" x14ac:dyDescent="0.2">
      <c r="B35" s="10"/>
    </row>
    <row r="36" spans="2:109" ht="13.2" x14ac:dyDescent="0.2">
      <c r="B36" s="10"/>
    </row>
    <row r="37" spans="2:109" ht="13.2" x14ac:dyDescent="0.2">
      <c r="B37" s="10"/>
    </row>
    <row r="38" spans="2:109" ht="13.2" x14ac:dyDescent="0.2">
      <c r="B38" s="10"/>
    </row>
    <row r="39" spans="2:109" ht="13.2" x14ac:dyDescent="0.2">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ht="13.2" x14ac:dyDescent="0.2">
      <c r="B40" s="15"/>
      <c r="DD40" s="15"/>
      <c r="DE40" s="3"/>
    </row>
    <row r="41" spans="2:109" ht="16.2" x14ac:dyDescent="0.2">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ht="13.2" x14ac:dyDescent="0.2">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2">
      <c r="B43" s="10"/>
      <c r="AN43" s="1190" t="s">
        <v>16</v>
      </c>
      <c r="AO43" s="1191"/>
      <c r="AP43" s="1191"/>
      <c r="AQ43" s="1191"/>
      <c r="AR43" s="1191"/>
      <c r="AS43" s="1191"/>
      <c r="AT43" s="1191"/>
      <c r="AU43" s="1191"/>
      <c r="AV43" s="1191"/>
      <c r="AW43" s="1191"/>
      <c r="AX43" s="1191"/>
      <c r="AY43" s="1191"/>
      <c r="AZ43" s="1191"/>
      <c r="BA43" s="1191"/>
      <c r="BB43" s="1191"/>
      <c r="BC43" s="1191"/>
      <c r="BD43" s="1191"/>
      <c r="BE43" s="1191"/>
      <c r="BF43" s="1191"/>
      <c r="BG43" s="1191"/>
      <c r="BH43" s="1191"/>
      <c r="BI43" s="1191"/>
      <c r="BJ43" s="1191"/>
      <c r="BK43" s="1191"/>
      <c r="BL43" s="1191"/>
      <c r="BM43" s="1191"/>
      <c r="BN43" s="1191"/>
      <c r="BO43" s="1191"/>
      <c r="BP43" s="1191"/>
      <c r="BQ43" s="1191"/>
      <c r="BR43" s="1191"/>
      <c r="BS43" s="1191"/>
      <c r="BT43" s="1191"/>
      <c r="BU43" s="1191"/>
      <c r="BV43" s="1191"/>
      <c r="BW43" s="1191"/>
      <c r="BX43" s="1191"/>
      <c r="BY43" s="1191"/>
      <c r="BZ43" s="1191"/>
      <c r="CA43" s="1191"/>
      <c r="CB43" s="1191"/>
      <c r="CC43" s="1191"/>
      <c r="CD43" s="1191"/>
      <c r="CE43" s="1191"/>
      <c r="CF43" s="1191"/>
      <c r="CG43" s="1191"/>
      <c r="CH43" s="1191"/>
      <c r="CI43" s="1191"/>
      <c r="CJ43" s="1191"/>
      <c r="CK43" s="1191"/>
      <c r="CL43" s="1191"/>
      <c r="CM43" s="1191"/>
      <c r="CN43" s="1191"/>
      <c r="CO43" s="1191"/>
      <c r="CP43" s="1191"/>
      <c r="CQ43" s="1191"/>
      <c r="CR43" s="1191"/>
      <c r="CS43" s="1191"/>
      <c r="CT43" s="1191"/>
      <c r="CU43" s="1191"/>
      <c r="CV43" s="1191"/>
      <c r="CW43" s="1191"/>
      <c r="CX43" s="1191"/>
      <c r="CY43" s="1191"/>
      <c r="CZ43" s="1191"/>
      <c r="DA43" s="1191"/>
      <c r="DB43" s="1191"/>
      <c r="DC43" s="1192"/>
    </row>
    <row r="44" spans="2:109" ht="13.2" x14ac:dyDescent="0.2">
      <c r="B44" s="10"/>
      <c r="AN44" s="1193"/>
      <c r="AO44" s="1194"/>
      <c r="AP44" s="1194"/>
      <c r="AQ44" s="1194"/>
      <c r="AR44" s="1194"/>
      <c r="AS44" s="1194"/>
      <c r="AT44" s="1194"/>
      <c r="AU44" s="1194"/>
      <c r="AV44" s="1194"/>
      <c r="AW44" s="1194"/>
      <c r="AX44" s="1194"/>
      <c r="AY44" s="1194"/>
      <c r="AZ44" s="1194"/>
      <c r="BA44" s="1194"/>
      <c r="BB44" s="1194"/>
      <c r="BC44" s="1194"/>
      <c r="BD44" s="1194"/>
      <c r="BE44" s="1194"/>
      <c r="BF44" s="1194"/>
      <c r="BG44" s="1194"/>
      <c r="BH44" s="1194"/>
      <c r="BI44" s="1194"/>
      <c r="BJ44" s="1194"/>
      <c r="BK44" s="1194"/>
      <c r="BL44" s="1194"/>
      <c r="BM44" s="1194"/>
      <c r="BN44" s="1194"/>
      <c r="BO44" s="1194"/>
      <c r="BP44" s="1194"/>
      <c r="BQ44" s="1194"/>
      <c r="BR44" s="1194"/>
      <c r="BS44" s="1194"/>
      <c r="BT44" s="1194"/>
      <c r="BU44" s="1194"/>
      <c r="BV44" s="1194"/>
      <c r="BW44" s="1194"/>
      <c r="BX44" s="1194"/>
      <c r="BY44" s="1194"/>
      <c r="BZ44" s="1194"/>
      <c r="CA44" s="1194"/>
      <c r="CB44" s="1194"/>
      <c r="CC44" s="1194"/>
      <c r="CD44" s="1194"/>
      <c r="CE44" s="1194"/>
      <c r="CF44" s="1194"/>
      <c r="CG44" s="1194"/>
      <c r="CH44" s="1194"/>
      <c r="CI44" s="1194"/>
      <c r="CJ44" s="1194"/>
      <c r="CK44" s="1194"/>
      <c r="CL44" s="1194"/>
      <c r="CM44" s="1194"/>
      <c r="CN44" s="1194"/>
      <c r="CO44" s="1194"/>
      <c r="CP44" s="1194"/>
      <c r="CQ44" s="1194"/>
      <c r="CR44" s="1194"/>
      <c r="CS44" s="1194"/>
      <c r="CT44" s="1194"/>
      <c r="CU44" s="1194"/>
      <c r="CV44" s="1194"/>
      <c r="CW44" s="1194"/>
      <c r="CX44" s="1194"/>
      <c r="CY44" s="1194"/>
      <c r="CZ44" s="1194"/>
      <c r="DA44" s="1194"/>
      <c r="DB44" s="1194"/>
      <c r="DC44" s="1195"/>
    </row>
    <row r="45" spans="2:109" ht="13.2" x14ac:dyDescent="0.2">
      <c r="B45" s="10"/>
      <c r="AN45" s="1193"/>
      <c r="AO45" s="1194"/>
      <c r="AP45" s="1194"/>
      <c r="AQ45" s="1194"/>
      <c r="AR45" s="1194"/>
      <c r="AS45" s="1194"/>
      <c r="AT45" s="1194"/>
      <c r="AU45" s="1194"/>
      <c r="AV45" s="1194"/>
      <c r="AW45" s="1194"/>
      <c r="AX45" s="1194"/>
      <c r="AY45" s="1194"/>
      <c r="AZ45" s="1194"/>
      <c r="BA45" s="1194"/>
      <c r="BB45" s="1194"/>
      <c r="BC45" s="1194"/>
      <c r="BD45" s="1194"/>
      <c r="BE45" s="1194"/>
      <c r="BF45" s="1194"/>
      <c r="BG45" s="1194"/>
      <c r="BH45" s="1194"/>
      <c r="BI45" s="1194"/>
      <c r="BJ45" s="1194"/>
      <c r="BK45" s="1194"/>
      <c r="BL45" s="1194"/>
      <c r="BM45" s="1194"/>
      <c r="BN45" s="1194"/>
      <c r="BO45" s="1194"/>
      <c r="BP45" s="1194"/>
      <c r="BQ45" s="1194"/>
      <c r="BR45" s="1194"/>
      <c r="BS45" s="1194"/>
      <c r="BT45" s="1194"/>
      <c r="BU45" s="1194"/>
      <c r="BV45" s="1194"/>
      <c r="BW45" s="1194"/>
      <c r="BX45" s="1194"/>
      <c r="BY45" s="1194"/>
      <c r="BZ45" s="1194"/>
      <c r="CA45" s="1194"/>
      <c r="CB45" s="1194"/>
      <c r="CC45" s="1194"/>
      <c r="CD45" s="1194"/>
      <c r="CE45" s="1194"/>
      <c r="CF45" s="1194"/>
      <c r="CG45" s="1194"/>
      <c r="CH45" s="1194"/>
      <c r="CI45" s="1194"/>
      <c r="CJ45" s="1194"/>
      <c r="CK45" s="1194"/>
      <c r="CL45" s="1194"/>
      <c r="CM45" s="1194"/>
      <c r="CN45" s="1194"/>
      <c r="CO45" s="1194"/>
      <c r="CP45" s="1194"/>
      <c r="CQ45" s="1194"/>
      <c r="CR45" s="1194"/>
      <c r="CS45" s="1194"/>
      <c r="CT45" s="1194"/>
      <c r="CU45" s="1194"/>
      <c r="CV45" s="1194"/>
      <c r="CW45" s="1194"/>
      <c r="CX45" s="1194"/>
      <c r="CY45" s="1194"/>
      <c r="CZ45" s="1194"/>
      <c r="DA45" s="1194"/>
      <c r="DB45" s="1194"/>
      <c r="DC45" s="1195"/>
    </row>
    <row r="46" spans="2:109" ht="13.2" x14ac:dyDescent="0.2">
      <c r="B46" s="10"/>
      <c r="AN46" s="1193"/>
      <c r="AO46" s="1194"/>
      <c r="AP46" s="1194"/>
      <c r="AQ46" s="1194"/>
      <c r="AR46" s="1194"/>
      <c r="AS46" s="1194"/>
      <c r="AT46" s="1194"/>
      <c r="AU46" s="1194"/>
      <c r="AV46" s="1194"/>
      <c r="AW46" s="1194"/>
      <c r="AX46" s="1194"/>
      <c r="AY46" s="1194"/>
      <c r="AZ46" s="1194"/>
      <c r="BA46" s="1194"/>
      <c r="BB46" s="1194"/>
      <c r="BC46" s="1194"/>
      <c r="BD46" s="1194"/>
      <c r="BE46" s="1194"/>
      <c r="BF46" s="1194"/>
      <c r="BG46" s="1194"/>
      <c r="BH46" s="1194"/>
      <c r="BI46" s="1194"/>
      <c r="BJ46" s="1194"/>
      <c r="BK46" s="1194"/>
      <c r="BL46" s="1194"/>
      <c r="BM46" s="1194"/>
      <c r="BN46" s="1194"/>
      <c r="BO46" s="1194"/>
      <c r="BP46" s="1194"/>
      <c r="BQ46" s="1194"/>
      <c r="BR46" s="1194"/>
      <c r="BS46" s="1194"/>
      <c r="BT46" s="1194"/>
      <c r="BU46" s="1194"/>
      <c r="BV46" s="1194"/>
      <c r="BW46" s="1194"/>
      <c r="BX46" s="1194"/>
      <c r="BY46" s="1194"/>
      <c r="BZ46" s="1194"/>
      <c r="CA46" s="1194"/>
      <c r="CB46" s="1194"/>
      <c r="CC46" s="1194"/>
      <c r="CD46" s="1194"/>
      <c r="CE46" s="1194"/>
      <c r="CF46" s="1194"/>
      <c r="CG46" s="1194"/>
      <c r="CH46" s="1194"/>
      <c r="CI46" s="1194"/>
      <c r="CJ46" s="1194"/>
      <c r="CK46" s="1194"/>
      <c r="CL46" s="1194"/>
      <c r="CM46" s="1194"/>
      <c r="CN46" s="1194"/>
      <c r="CO46" s="1194"/>
      <c r="CP46" s="1194"/>
      <c r="CQ46" s="1194"/>
      <c r="CR46" s="1194"/>
      <c r="CS46" s="1194"/>
      <c r="CT46" s="1194"/>
      <c r="CU46" s="1194"/>
      <c r="CV46" s="1194"/>
      <c r="CW46" s="1194"/>
      <c r="CX46" s="1194"/>
      <c r="CY46" s="1194"/>
      <c r="CZ46" s="1194"/>
      <c r="DA46" s="1194"/>
      <c r="DB46" s="1194"/>
      <c r="DC46" s="1195"/>
    </row>
    <row r="47" spans="2:109" ht="13.2" x14ac:dyDescent="0.2">
      <c r="B47" s="10"/>
      <c r="AN47" s="1196"/>
      <c r="AO47" s="1197"/>
      <c r="AP47" s="1197"/>
      <c r="AQ47" s="1197"/>
      <c r="AR47" s="1197"/>
      <c r="AS47" s="1197"/>
      <c r="AT47" s="1197"/>
      <c r="AU47" s="1197"/>
      <c r="AV47" s="1197"/>
      <c r="AW47" s="1197"/>
      <c r="AX47" s="1197"/>
      <c r="AY47" s="1197"/>
      <c r="AZ47" s="1197"/>
      <c r="BA47" s="1197"/>
      <c r="BB47" s="1197"/>
      <c r="BC47" s="1197"/>
      <c r="BD47" s="1197"/>
      <c r="BE47" s="1197"/>
      <c r="BF47" s="1197"/>
      <c r="BG47" s="1197"/>
      <c r="BH47" s="1197"/>
      <c r="BI47" s="1197"/>
      <c r="BJ47" s="1197"/>
      <c r="BK47" s="1197"/>
      <c r="BL47" s="1197"/>
      <c r="BM47" s="1197"/>
      <c r="BN47" s="1197"/>
      <c r="BO47" s="1197"/>
      <c r="BP47" s="1197"/>
      <c r="BQ47" s="1197"/>
      <c r="BR47" s="1197"/>
      <c r="BS47" s="1197"/>
      <c r="BT47" s="1197"/>
      <c r="BU47" s="1197"/>
      <c r="BV47" s="1197"/>
      <c r="BW47" s="1197"/>
      <c r="BX47" s="1197"/>
      <c r="BY47" s="1197"/>
      <c r="BZ47" s="1197"/>
      <c r="CA47" s="1197"/>
      <c r="CB47" s="1197"/>
      <c r="CC47" s="1197"/>
      <c r="CD47" s="1197"/>
      <c r="CE47" s="1197"/>
      <c r="CF47" s="1197"/>
      <c r="CG47" s="1197"/>
      <c r="CH47" s="1197"/>
      <c r="CI47" s="1197"/>
      <c r="CJ47" s="1197"/>
      <c r="CK47" s="1197"/>
      <c r="CL47" s="1197"/>
      <c r="CM47" s="1197"/>
      <c r="CN47" s="1197"/>
      <c r="CO47" s="1197"/>
      <c r="CP47" s="1197"/>
      <c r="CQ47" s="1197"/>
      <c r="CR47" s="1197"/>
      <c r="CS47" s="1197"/>
      <c r="CT47" s="1197"/>
      <c r="CU47" s="1197"/>
      <c r="CV47" s="1197"/>
      <c r="CW47" s="1197"/>
      <c r="CX47" s="1197"/>
      <c r="CY47" s="1197"/>
      <c r="CZ47" s="1197"/>
      <c r="DA47" s="1197"/>
      <c r="DB47" s="1197"/>
      <c r="DC47" s="1198"/>
    </row>
    <row r="48" spans="2:109" ht="13.2" x14ac:dyDescent="0.2">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ht="13.2" x14ac:dyDescent="0.2">
      <c r="B49" s="10"/>
      <c r="AN49" s="3" t="s">
        <v>2</v>
      </c>
    </row>
    <row r="50" spans="1:109" ht="13.2" x14ac:dyDescent="0.2">
      <c r="B50" s="10"/>
      <c r="G50" s="1182"/>
      <c r="H50" s="1182"/>
      <c r="I50" s="1182"/>
      <c r="J50" s="1182"/>
      <c r="K50" s="20"/>
      <c r="L50" s="20"/>
      <c r="M50" s="21"/>
      <c r="N50" s="21"/>
      <c r="AN50" s="1200"/>
      <c r="AO50" s="1201"/>
      <c r="AP50" s="1201"/>
      <c r="AQ50" s="1201"/>
      <c r="AR50" s="1201"/>
      <c r="AS50" s="1201"/>
      <c r="AT50" s="1201"/>
      <c r="AU50" s="1201"/>
      <c r="AV50" s="1201"/>
      <c r="AW50" s="1201"/>
      <c r="AX50" s="1201"/>
      <c r="AY50" s="1201"/>
      <c r="AZ50" s="1201"/>
      <c r="BA50" s="1201"/>
      <c r="BB50" s="1201"/>
      <c r="BC50" s="1201"/>
      <c r="BD50" s="1201"/>
      <c r="BE50" s="1201"/>
      <c r="BF50" s="1201"/>
      <c r="BG50" s="1201"/>
      <c r="BH50" s="1201"/>
      <c r="BI50" s="1201"/>
      <c r="BJ50" s="1201"/>
      <c r="BK50" s="1201"/>
      <c r="BL50" s="1201"/>
      <c r="BM50" s="1201"/>
      <c r="BN50" s="1201"/>
      <c r="BO50" s="1202"/>
      <c r="BP50" s="1188" t="s">
        <v>3</v>
      </c>
      <c r="BQ50" s="1188"/>
      <c r="BR50" s="1188"/>
      <c r="BS50" s="1188"/>
      <c r="BT50" s="1188"/>
      <c r="BU50" s="1188"/>
      <c r="BV50" s="1188"/>
      <c r="BW50" s="1188"/>
      <c r="BX50" s="1188" t="s">
        <v>4</v>
      </c>
      <c r="BY50" s="1188"/>
      <c r="BZ50" s="1188"/>
      <c r="CA50" s="1188"/>
      <c r="CB50" s="1188"/>
      <c r="CC50" s="1188"/>
      <c r="CD50" s="1188"/>
      <c r="CE50" s="1188"/>
      <c r="CF50" s="1188" t="s">
        <v>5</v>
      </c>
      <c r="CG50" s="1188"/>
      <c r="CH50" s="1188"/>
      <c r="CI50" s="1188"/>
      <c r="CJ50" s="1188"/>
      <c r="CK50" s="1188"/>
      <c r="CL50" s="1188"/>
      <c r="CM50" s="1188"/>
      <c r="CN50" s="1188" t="s">
        <v>6</v>
      </c>
      <c r="CO50" s="1188"/>
      <c r="CP50" s="1188"/>
      <c r="CQ50" s="1188"/>
      <c r="CR50" s="1188"/>
      <c r="CS50" s="1188"/>
      <c r="CT50" s="1188"/>
      <c r="CU50" s="1188"/>
      <c r="CV50" s="1188" t="s">
        <v>7</v>
      </c>
      <c r="CW50" s="1188"/>
      <c r="CX50" s="1188"/>
      <c r="CY50" s="1188"/>
      <c r="CZ50" s="1188"/>
      <c r="DA50" s="1188"/>
      <c r="DB50" s="1188"/>
      <c r="DC50" s="1188"/>
    </row>
    <row r="51" spans="1:109" ht="13.5" customHeight="1" x14ac:dyDescent="0.2">
      <c r="B51" s="10"/>
      <c r="G51" s="1199"/>
      <c r="H51" s="1199"/>
      <c r="I51" s="1203"/>
      <c r="J51" s="1203"/>
      <c r="K51" s="1189"/>
      <c r="L51" s="1189"/>
      <c r="M51" s="1189"/>
      <c r="N51" s="1189"/>
      <c r="AM51" s="19"/>
      <c r="AN51" s="1187" t="s">
        <v>8</v>
      </c>
      <c r="AO51" s="1187"/>
      <c r="AP51" s="1187"/>
      <c r="AQ51" s="1187"/>
      <c r="AR51" s="1187"/>
      <c r="AS51" s="1187"/>
      <c r="AT51" s="1187"/>
      <c r="AU51" s="1187"/>
      <c r="AV51" s="1187"/>
      <c r="AW51" s="1187"/>
      <c r="AX51" s="1187"/>
      <c r="AY51" s="1187"/>
      <c r="AZ51" s="1187"/>
      <c r="BA51" s="1187"/>
      <c r="BB51" s="1187" t="s">
        <v>9</v>
      </c>
      <c r="BC51" s="1187"/>
      <c r="BD51" s="1187"/>
      <c r="BE51" s="1187"/>
      <c r="BF51" s="1187"/>
      <c r="BG51" s="1187"/>
      <c r="BH51" s="1187"/>
      <c r="BI51" s="1187"/>
      <c r="BJ51" s="1187"/>
      <c r="BK51" s="1187"/>
      <c r="BL51" s="1187"/>
      <c r="BM51" s="1187"/>
      <c r="BN51" s="1187"/>
      <c r="BO51" s="1187"/>
      <c r="BP51" s="1184">
        <v>37.5</v>
      </c>
      <c r="BQ51" s="1184"/>
      <c r="BR51" s="1184"/>
      <c r="BS51" s="1184"/>
      <c r="BT51" s="1184"/>
      <c r="BU51" s="1184"/>
      <c r="BV51" s="1184"/>
      <c r="BW51" s="1184"/>
      <c r="BX51" s="1184">
        <v>26.8</v>
      </c>
      <c r="BY51" s="1184"/>
      <c r="BZ51" s="1184"/>
      <c r="CA51" s="1184"/>
      <c r="CB51" s="1184"/>
      <c r="CC51" s="1184"/>
      <c r="CD51" s="1184"/>
      <c r="CE51" s="1184"/>
      <c r="CF51" s="1184">
        <v>25.8</v>
      </c>
      <c r="CG51" s="1184"/>
      <c r="CH51" s="1184"/>
      <c r="CI51" s="1184"/>
      <c r="CJ51" s="1184"/>
      <c r="CK51" s="1184"/>
      <c r="CL51" s="1184"/>
      <c r="CM51" s="1184"/>
      <c r="CN51" s="1184">
        <v>18</v>
      </c>
      <c r="CO51" s="1184"/>
      <c r="CP51" s="1184"/>
      <c r="CQ51" s="1184"/>
      <c r="CR51" s="1184"/>
      <c r="CS51" s="1184"/>
      <c r="CT51" s="1184"/>
      <c r="CU51" s="1184"/>
      <c r="CV51" s="1184">
        <v>19.3</v>
      </c>
      <c r="CW51" s="1184"/>
      <c r="CX51" s="1184"/>
      <c r="CY51" s="1184"/>
      <c r="CZ51" s="1184"/>
      <c r="DA51" s="1184"/>
      <c r="DB51" s="1184"/>
      <c r="DC51" s="1184"/>
    </row>
    <row r="52" spans="1:109" ht="13.2" x14ac:dyDescent="0.2">
      <c r="B52" s="10"/>
      <c r="G52" s="1199"/>
      <c r="H52" s="1199"/>
      <c r="I52" s="1203"/>
      <c r="J52" s="1203"/>
      <c r="K52" s="1189"/>
      <c r="L52" s="1189"/>
      <c r="M52" s="1189"/>
      <c r="N52" s="1189"/>
      <c r="AM52" s="19"/>
      <c r="AN52" s="1187"/>
      <c r="AO52" s="1187"/>
      <c r="AP52" s="1187"/>
      <c r="AQ52" s="1187"/>
      <c r="AR52" s="1187"/>
      <c r="AS52" s="1187"/>
      <c r="AT52" s="1187"/>
      <c r="AU52" s="1187"/>
      <c r="AV52" s="1187"/>
      <c r="AW52" s="1187"/>
      <c r="AX52" s="1187"/>
      <c r="AY52" s="1187"/>
      <c r="AZ52" s="1187"/>
      <c r="BA52" s="1187"/>
      <c r="BB52" s="1187"/>
      <c r="BC52" s="1187"/>
      <c r="BD52" s="1187"/>
      <c r="BE52" s="1187"/>
      <c r="BF52" s="1187"/>
      <c r="BG52" s="1187"/>
      <c r="BH52" s="1187"/>
      <c r="BI52" s="1187"/>
      <c r="BJ52" s="1187"/>
      <c r="BK52" s="1187"/>
      <c r="BL52" s="1187"/>
      <c r="BM52" s="1187"/>
      <c r="BN52" s="1187"/>
      <c r="BO52" s="1187"/>
      <c r="BP52" s="1184"/>
      <c r="BQ52" s="1184"/>
      <c r="BR52" s="1184"/>
      <c r="BS52" s="1184"/>
      <c r="BT52" s="1184"/>
      <c r="BU52" s="1184"/>
      <c r="BV52" s="1184"/>
      <c r="BW52" s="1184"/>
      <c r="BX52" s="1184"/>
      <c r="BY52" s="1184"/>
      <c r="BZ52" s="1184"/>
      <c r="CA52" s="1184"/>
      <c r="CB52" s="1184"/>
      <c r="CC52" s="1184"/>
      <c r="CD52" s="1184"/>
      <c r="CE52" s="1184"/>
      <c r="CF52" s="1184"/>
      <c r="CG52" s="1184"/>
      <c r="CH52" s="1184"/>
      <c r="CI52" s="1184"/>
      <c r="CJ52" s="1184"/>
      <c r="CK52" s="1184"/>
      <c r="CL52" s="1184"/>
      <c r="CM52" s="1184"/>
      <c r="CN52" s="1184"/>
      <c r="CO52" s="1184"/>
      <c r="CP52" s="1184"/>
      <c r="CQ52" s="1184"/>
      <c r="CR52" s="1184"/>
      <c r="CS52" s="1184"/>
      <c r="CT52" s="1184"/>
      <c r="CU52" s="1184"/>
      <c r="CV52" s="1184"/>
      <c r="CW52" s="1184"/>
      <c r="CX52" s="1184"/>
      <c r="CY52" s="1184"/>
      <c r="CZ52" s="1184"/>
      <c r="DA52" s="1184"/>
      <c r="DB52" s="1184"/>
      <c r="DC52" s="1184"/>
    </row>
    <row r="53" spans="1:109" ht="13.2" x14ac:dyDescent="0.2">
      <c r="A53" s="18"/>
      <c r="B53" s="10"/>
      <c r="G53" s="1199"/>
      <c r="H53" s="1199"/>
      <c r="I53" s="1182"/>
      <c r="J53" s="1182"/>
      <c r="K53" s="1189"/>
      <c r="L53" s="1189"/>
      <c r="M53" s="1189"/>
      <c r="N53" s="1189"/>
      <c r="AM53" s="19"/>
      <c r="AN53" s="1187"/>
      <c r="AO53" s="1187"/>
      <c r="AP53" s="1187"/>
      <c r="AQ53" s="1187"/>
      <c r="AR53" s="1187"/>
      <c r="AS53" s="1187"/>
      <c r="AT53" s="1187"/>
      <c r="AU53" s="1187"/>
      <c r="AV53" s="1187"/>
      <c r="AW53" s="1187"/>
      <c r="AX53" s="1187"/>
      <c r="AY53" s="1187"/>
      <c r="AZ53" s="1187"/>
      <c r="BA53" s="1187"/>
      <c r="BB53" s="1187" t="s">
        <v>10</v>
      </c>
      <c r="BC53" s="1187"/>
      <c r="BD53" s="1187"/>
      <c r="BE53" s="1187"/>
      <c r="BF53" s="1187"/>
      <c r="BG53" s="1187"/>
      <c r="BH53" s="1187"/>
      <c r="BI53" s="1187"/>
      <c r="BJ53" s="1187"/>
      <c r="BK53" s="1187"/>
      <c r="BL53" s="1187"/>
      <c r="BM53" s="1187"/>
      <c r="BN53" s="1187"/>
      <c r="BO53" s="1187"/>
      <c r="BP53" s="1184">
        <v>56.1</v>
      </c>
      <c r="BQ53" s="1184"/>
      <c r="BR53" s="1184"/>
      <c r="BS53" s="1184"/>
      <c r="BT53" s="1184"/>
      <c r="BU53" s="1184"/>
      <c r="BV53" s="1184"/>
      <c r="BW53" s="1184"/>
      <c r="BX53" s="1184">
        <v>57.7</v>
      </c>
      <c r="BY53" s="1184"/>
      <c r="BZ53" s="1184"/>
      <c r="CA53" s="1184"/>
      <c r="CB53" s="1184"/>
      <c r="CC53" s="1184"/>
      <c r="CD53" s="1184"/>
      <c r="CE53" s="1184"/>
      <c r="CF53" s="1184">
        <v>58.8</v>
      </c>
      <c r="CG53" s="1184"/>
      <c r="CH53" s="1184"/>
      <c r="CI53" s="1184"/>
      <c r="CJ53" s="1184"/>
      <c r="CK53" s="1184"/>
      <c r="CL53" s="1184"/>
      <c r="CM53" s="1184"/>
      <c r="CN53" s="1184">
        <v>60</v>
      </c>
      <c r="CO53" s="1184"/>
      <c r="CP53" s="1184"/>
      <c r="CQ53" s="1184"/>
      <c r="CR53" s="1184"/>
      <c r="CS53" s="1184"/>
      <c r="CT53" s="1184"/>
      <c r="CU53" s="1184"/>
      <c r="CV53" s="1184">
        <v>57.6</v>
      </c>
      <c r="CW53" s="1184"/>
      <c r="CX53" s="1184"/>
      <c r="CY53" s="1184"/>
      <c r="CZ53" s="1184"/>
      <c r="DA53" s="1184"/>
      <c r="DB53" s="1184"/>
      <c r="DC53" s="1184"/>
    </row>
    <row r="54" spans="1:109" ht="13.2" x14ac:dyDescent="0.2">
      <c r="A54" s="18"/>
      <c r="B54" s="10"/>
      <c r="G54" s="1199"/>
      <c r="H54" s="1199"/>
      <c r="I54" s="1182"/>
      <c r="J54" s="1182"/>
      <c r="K54" s="1189"/>
      <c r="L54" s="1189"/>
      <c r="M54" s="1189"/>
      <c r="N54" s="1189"/>
      <c r="AM54" s="19"/>
      <c r="AN54" s="1187"/>
      <c r="AO54" s="1187"/>
      <c r="AP54" s="1187"/>
      <c r="AQ54" s="1187"/>
      <c r="AR54" s="1187"/>
      <c r="AS54" s="1187"/>
      <c r="AT54" s="1187"/>
      <c r="AU54" s="1187"/>
      <c r="AV54" s="1187"/>
      <c r="AW54" s="1187"/>
      <c r="AX54" s="1187"/>
      <c r="AY54" s="1187"/>
      <c r="AZ54" s="1187"/>
      <c r="BA54" s="1187"/>
      <c r="BB54" s="1187"/>
      <c r="BC54" s="1187"/>
      <c r="BD54" s="1187"/>
      <c r="BE54" s="1187"/>
      <c r="BF54" s="1187"/>
      <c r="BG54" s="1187"/>
      <c r="BH54" s="1187"/>
      <c r="BI54" s="1187"/>
      <c r="BJ54" s="1187"/>
      <c r="BK54" s="1187"/>
      <c r="BL54" s="1187"/>
      <c r="BM54" s="1187"/>
      <c r="BN54" s="1187"/>
      <c r="BO54" s="1187"/>
      <c r="BP54" s="1184"/>
      <c r="BQ54" s="1184"/>
      <c r="BR54" s="1184"/>
      <c r="BS54" s="1184"/>
      <c r="BT54" s="1184"/>
      <c r="BU54" s="1184"/>
      <c r="BV54" s="1184"/>
      <c r="BW54" s="1184"/>
      <c r="BX54" s="1184"/>
      <c r="BY54" s="1184"/>
      <c r="BZ54" s="1184"/>
      <c r="CA54" s="1184"/>
      <c r="CB54" s="1184"/>
      <c r="CC54" s="1184"/>
      <c r="CD54" s="1184"/>
      <c r="CE54" s="1184"/>
      <c r="CF54" s="1184"/>
      <c r="CG54" s="1184"/>
      <c r="CH54" s="1184"/>
      <c r="CI54" s="1184"/>
      <c r="CJ54" s="1184"/>
      <c r="CK54" s="1184"/>
      <c r="CL54" s="1184"/>
      <c r="CM54" s="1184"/>
      <c r="CN54" s="1184"/>
      <c r="CO54" s="1184"/>
      <c r="CP54" s="1184"/>
      <c r="CQ54" s="1184"/>
      <c r="CR54" s="1184"/>
      <c r="CS54" s="1184"/>
      <c r="CT54" s="1184"/>
      <c r="CU54" s="1184"/>
      <c r="CV54" s="1184"/>
      <c r="CW54" s="1184"/>
      <c r="CX54" s="1184"/>
      <c r="CY54" s="1184"/>
      <c r="CZ54" s="1184"/>
      <c r="DA54" s="1184"/>
      <c r="DB54" s="1184"/>
      <c r="DC54" s="1184"/>
    </row>
    <row r="55" spans="1:109" ht="13.2" x14ac:dyDescent="0.2">
      <c r="A55" s="18"/>
      <c r="B55" s="10"/>
      <c r="G55" s="1182"/>
      <c r="H55" s="1182"/>
      <c r="I55" s="1182"/>
      <c r="J55" s="1182"/>
      <c r="K55" s="1189"/>
      <c r="L55" s="1189"/>
      <c r="M55" s="1189"/>
      <c r="N55" s="1189"/>
      <c r="AN55" s="1188" t="s">
        <v>11</v>
      </c>
      <c r="AO55" s="1188"/>
      <c r="AP55" s="1188"/>
      <c r="AQ55" s="1188"/>
      <c r="AR55" s="1188"/>
      <c r="AS55" s="1188"/>
      <c r="AT55" s="1188"/>
      <c r="AU55" s="1188"/>
      <c r="AV55" s="1188"/>
      <c r="AW55" s="1188"/>
      <c r="AX55" s="1188"/>
      <c r="AY55" s="1188"/>
      <c r="AZ55" s="1188"/>
      <c r="BA55" s="1188"/>
      <c r="BB55" s="1187" t="s">
        <v>9</v>
      </c>
      <c r="BC55" s="1187"/>
      <c r="BD55" s="1187"/>
      <c r="BE55" s="1187"/>
      <c r="BF55" s="1187"/>
      <c r="BG55" s="1187"/>
      <c r="BH55" s="1187"/>
      <c r="BI55" s="1187"/>
      <c r="BJ55" s="1187"/>
      <c r="BK55" s="1187"/>
      <c r="BL55" s="1187"/>
      <c r="BM55" s="1187"/>
      <c r="BN55" s="1187"/>
      <c r="BO55" s="1187"/>
      <c r="BP55" s="1184">
        <v>53.4</v>
      </c>
      <c r="BQ55" s="1184"/>
      <c r="BR55" s="1184"/>
      <c r="BS55" s="1184"/>
      <c r="BT55" s="1184"/>
      <c r="BU55" s="1184"/>
      <c r="BV55" s="1184"/>
      <c r="BW55" s="1184"/>
      <c r="BX55" s="1184">
        <v>48</v>
      </c>
      <c r="BY55" s="1184"/>
      <c r="BZ55" s="1184"/>
      <c r="CA55" s="1184"/>
      <c r="CB55" s="1184"/>
      <c r="CC55" s="1184"/>
      <c r="CD55" s="1184"/>
      <c r="CE55" s="1184"/>
      <c r="CF55" s="1184">
        <v>49.1</v>
      </c>
      <c r="CG55" s="1184"/>
      <c r="CH55" s="1184"/>
      <c r="CI55" s="1184"/>
      <c r="CJ55" s="1184"/>
      <c r="CK55" s="1184"/>
      <c r="CL55" s="1184"/>
      <c r="CM55" s="1184"/>
      <c r="CN55" s="1184">
        <v>41.5</v>
      </c>
      <c r="CO55" s="1184"/>
      <c r="CP55" s="1184"/>
      <c r="CQ55" s="1184"/>
      <c r="CR55" s="1184"/>
      <c r="CS55" s="1184"/>
      <c r="CT55" s="1184"/>
      <c r="CU55" s="1184"/>
      <c r="CV55" s="1184">
        <v>25.2</v>
      </c>
      <c r="CW55" s="1184"/>
      <c r="CX55" s="1184"/>
      <c r="CY55" s="1184"/>
      <c r="CZ55" s="1184"/>
      <c r="DA55" s="1184"/>
      <c r="DB55" s="1184"/>
      <c r="DC55" s="1184"/>
    </row>
    <row r="56" spans="1:109" ht="13.2" x14ac:dyDescent="0.2">
      <c r="A56" s="18"/>
      <c r="B56" s="10"/>
      <c r="G56" s="1182"/>
      <c r="H56" s="1182"/>
      <c r="I56" s="1182"/>
      <c r="J56" s="1182"/>
      <c r="K56" s="1189"/>
      <c r="L56" s="1189"/>
      <c r="M56" s="1189"/>
      <c r="N56" s="1189"/>
      <c r="AN56" s="1188"/>
      <c r="AO56" s="1188"/>
      <c r="AP56" s="1188"/>
      <c r="AQ56" s="1188"/>
      <c r="AR56" s="1188"/>
      <c r="AS56" s="1188"/>
      <c r="AT56" s="1188"/>
      <c r="AU56" s="1188"/>
      <c r="AV56" s="1188"/>
      <c r="AW56" s="1188"/>
      <c r="AX56" s="1188"/>
      <c r="AY56" s="1188"/>
      <c r="AZ56" s="1188"/>
      <c r="BA56" s="1188"/>
      <c r="BB56" s="1187"/>
      <c r="BC56" s="1187"/>
      <c r="BD56" s="1187"/>
      <c r="BE56" s="1187"/>
      <c r="BF56" s="1187"/>
      <c r="BG56" s="1187"/>
      <c r="BH56" s="1187"/>
      <c r="BI56" s="1187"/>
      <c r="BJ56" s="1187"/>
      <c r="BK56" s="1187"/>
      <c r="BL56" s="1187"/>
      <c r="BM56" s="1187"/>
      <c r="BN56" s="1187"/>
      <c r="BO56" s="1187"/>
      <c r="BP56" s="1184"/>
      <c r="BQ56" s="1184"/>
      <c r="BR56" s="1184"/>
      <c r="BS56" s="1184"/>
      <c r="BT56" s="1184"/>
      <c r="BU56" s="1184"/>
      <c r="BV56" s="1184"/>
      <c r="BW56" s="1184"/>
      <c r="BX56" s="1184"/>
      <c r="BY56" s="1184"/>
      <c r="BZ56" s="1184"/>
      <c r="CA56" s="1184"/>
      <c r="CB56" s="1184"/>
      <c r="CC56" s="1184"/>
      <c r="CD56" s="1184"/>
      <c r="CE56" s="1184"/>
      <c r="CF56" s="1184"/>
      <c r="CG56" s="1184"/>
      <c r="CH56" s="1184"/>
      <c r="CI56" s="1184"/>
      <c r="CJ56" s="1184"/>
      <c r="CK56" s="1184"/>
      <c r="CL56" s="1184"/>
      <c r="CM56" s="1184"/>
      <c r="CN56" s="1184"/>
      <c r="CO56" s="1184"/>
      <c r="CP56" s="1184"/>
      <c r="CQ56" s="1184"/>
      <c r="CR56" s="1184"/>
      <c r="CS56" s="1184"/>
      <c r="CT56" s="1184"/>
      <c r="CU56" s="1184"/>
      <c r="CV56" s="1184"/>
      <c r="CW56" s="1184"/>
      <c r="CX56" s="1184"/>
      <c r="CY56" s="1184"/>
      <c r="CZ56" s="1184"/>
      <c r="DA56" s="1184"/>
      <c r="DB56" s="1184"/>
      <c r="DC56" s="1184"/>
    </row>
    <row r="57" spans="1:109" s="18" customFormat="1" ht="13.2" x14ac:dyDescent="0.2">
      <c r="B57" s="22"/>
      <c r="G57" s="1182"/>
      <c r="H57" s="1182"/>
      <c r="I57" s="1185"/>
      <c r="J57" s="1185"/>
      <c r="K57" s="1189"/>
      <c r="L57" s="1189"/>
      <c r="M57" s="1189"/>
      <c r="N57" s="1189"/>
      <c r="AM57" s="3"/>
      <c r="AN57" s="1188"/>
      <c r="AO57" s="1188"/>
      <c r="AP57" s="1188"/>
      <c r="AQ57" s="1188"/>
      <c r="AR57" s="1188"/>
      <c r="AS57" s="1188"/>
      <c r="AT57" s="1188"/>
      <c r="AU57" s="1188"/>
      <c r="AV57" s="1188"/>
      <c r="AW57" s="1188"/>
      <c r="AX57" s="1188"/>
      <c r="AY57" s="1188"/>
      <c r="AZ57" s="1188"/>
      <c r="BA57" s="1188"/>
      <c r="BB57" s="1187" t="s">
        <v>10</v>
      </c>
      <c r="BC57" s="1187"/>
      <c r="BD57" s="1187"/>
      <c r="BE57" s="1187"/>
      <c r="BF57" s="1187"/>
      <c r="BG57" s="1187"/>
      <c r="BH57" s="1187"/>
      <c r="BI57" s="1187"/>
      <c r="BJ57" s="1187"/>
      <c r="BK57" s="1187"/>
      <c r="BL57" s="1187"/>
      <c r="BM57" s="1187"/>
      <c r="BN57" s="1187"/>
      <c r="BO57" s="1187"/>
      <c r="BP57" s="1184">
        <v>59.6</v>
      </c>
      <c r="BQ57" s="1184"/>
      <c r="BR57" s="1184"/>
      <c r="BS57" s="1184"/>
      <c r="BT57" s="1184"/>
      <c r="BU57" s="1184"/>
      <c r="BV57" s="1184"/>
      <c r="BW57" s="1184"/>
      <c r="BX57" s="1184">
        <v>60.8</v>
      </c>
      <c r="BY57" s="1184"/>
      <c r="BZ57" s="1184"/>
      <c r="CA57" s="1184"/>
      <c r="CB57" s="1184"/>
      <c r="CC57" s="1184"/>
      <c r="CD57" s="1184"/>
      <c r="CE57" s="1184"/>
      <c r="CF57" s="1184">
        <v>61</v>
      </c>
      <c r="CG57" s="1184"/>
      <c r="CH57" s="1184"/>
      <c r="CI57" s="1184"/>
      <c r="CJ57" s="1184"/>
      <c r="CK57" s="1184"/>
      <c r="CL57" s="1184"/>
      <c r="CM57" s="1184"/>
      <c r="CN57" s="1184">
        <v>61.7</v>
      </c>
      <c r="CO57" s="1184"/>
      <c r="CP57" s="1184"/>
      <c r="CQ57" s="1184"/>
      <c r="CR57" s="1184"/>
      <c r="CS57" s="1184"/>
      <c r="CT57" s="1184"/>
      <c r="CU57" s="1184"/>
      <c r="CV57" s="1184">
        <v>62.4</v>
      </c>
      <c r="CW57" s="1184"/>
      <c r="CX57" s="1184"/>
      <c r="CY57" s="1184"/>
      <c r="CZ57" s="1184"/>
      <c r="DA57" s="1184"/>
      <c r="DB57" s="1184"/>
      <c r="DC57" s="1184"/>
      <c r="DD57" s="23"/>
      <c r="DE57" s="22"/>
    </row>
    <row r="58" spans="1:109" s="18" customFormat="1" ht="13.2" x14ac:dyDescent="0.2">
      <c r="A58" s="3"/>
      <c r="B58" s="22"/>
      <c r="G58" s="1182"/>
      <c r="H58" s="1182"/>
      <c r="I58" s="1185"/>
      <c r="J58" s="1185"/>
      <c r="K58" s="1189"/>
      <c r="L58" s="1189"/>
      <c r="M58" s="1189"/>
      <c r="N58" s="1189"/>
      <c r="AM58" s="3"/>
      <c r="AN58" s="1188"/>
      <c r="AO58" s="1188"/>
      <c r="AP58" s="1188"/>
      <c r="AQ58" s="1188"/>
      <c r="AR58" s="1188"/>
      <c r="AS58" s="1188"/>
      <c r="AT58" s="1188"/>
      <c r="AU58" s="1188"/>
      <c r="AV58" s="1188"/>
      <c r="AW58" s="1188"/>
      <c r="AX58" s="1188"/>
      <c r="AY58" s="1188"/>
      <c r="AZ58" s="1188"/>
      <c r="BA58" s="1188"/>
      <c r="BB58" s="1187"/>
      <c r="BC58" s="1187"/>
      <c r="BD58" s="1187"/>
      <c r="BE58" s="1187"/>
      <c r="BF58" s="1187"/>
      <c r="BG58" s="1187"/>
      <c r="BH58" s="1187"/>
      <c r="BI58" s="1187"/>
      <c r="BJ58" s="1187"/>
      <c r="BK58" s="1187"/>
      <c r="BL58" s="1187"/>
      <c r="BM58" s="1187"/>
      <c r="BN58" s="1187"/>
      <c r="BO58" s="1187"/>
      <c r="BP58" s="1184"/>
      <c r="BQ58" s="1184"/>
      <c r="BR58" s="1184"/>
      <c r="BS58" s="1184"/>
      <c r="BT58" s="1184"/>
      <c r="BU58" s="1184"/>
      <c r="BV58" s="1184"/>
      <c r="BW58" s="1184"/>
      <c r="BX58" s="1184"/>
      <c r="BY58" s="1184"/>
      <c r="BZ58" s="1184"/>
      <c r="CA58" s="1184"/>
      <c r="CB58" s="1184"/>
      <c r="CC58" s="1184"/>
      <c r="CD58" s="1184"/>
      <c r="CE58" s="1184"/>
      <c r="CF58" s="1184"/>
      <c r="CG58" s="1184"/>
      <c r="CH58" s="1184"/>
      <c r="CI58" s="1184"/>
      <c r="CJ58" s="1184"/>
      <c r="CK58" s="1184"/>
      <c r="CL58" s="1184"/>
      <c r="CM58" s="1184"/>
      <c r="CN58" s="1184"/>
      <c r="CO58" s="1184"/>
      <c r="CP58" s="1184"/>
      <c r="CQ58" s="1184"/>
      <c r="CR58" s="1184"/>
      <c r="CS58" s="1184"/>
      <c r="CT58" s="1184"/>
      <c r="CU58" s="1184"/>
      <c r="CV58" s="1184"/>
      <c r="CW58" s="1184"/>
      <c r="CX58" s="1184"/>
      <c r="CY58" s="1184"/>
      <c r="CZ58" s="1184"/>
      <c r="DA58" s="1184"/>
      <c r="DB58" s="1184"/>
      <c r="DC58" s="1184"/>
      <c r="DD58" s="23"/>
      <c r="DE58" s="22"/>
    </row>
    <row r="59" spans="1:109" s="18" customFormat="1" ht="13.2" x14ac:dyDescent="0.2">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ht="13.2" x14ac:dyDescent="0.2">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ht="13.2" x14ac:dyDescent="0.2">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ht="13.2" x14ac:dyDescent="0.2">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6.2" x14ac:dyDescent="0.2">
      <c r="B63" s="29" t="s">
        <v>12</v>
      </c>
    </row>
    <row r="64" spans="1:109" ht="13.2" x14ac:dyDescent="0.2">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ht="13.2" x14ac:dyDescent="0.2">
      <c r="B65" s="10"/>
      <c r="AN65" s="1190" t="s">
        <v>17</v>
      </c>
      <c r="AO65" s="1191"/>
      <c r="AP65" s="1191"/>
      <c r="AQ65" s="1191"/>
      <c r="AR65" s="1191"/>
      <c r="AS65" s="1191"/>
      <c r="AT65" s="1191"/>
      <c r="AU65" s="1191"/>
      <c r="AV65" s="1191"/>
      <c r="AW65" s="1191"/>
      <c r="AX65" s="1191"/>
      <c r="AY65" s="1191"/>
      <c r="AZ65" s="1191"/>
      <c r="BA65" s="1191"/>
      <c r="BB65" s="1191"/>
      <c r="BC65" s="1191"/>
      <c r="BD65" s="1191"/>
      <c r="BE65" s="1191"/>
      <c r="BF65" s="1191"/>
      <c r="BG65" s="1191"/>
      <c r="BH65" s="1191"/>
      <c r="BI65" s="1191"/>
      <c r="BJ65" s="1191"/>
      <c r="BK65" s="1191"/>
      <c r="BL65" s="1191"/>
      <c r="BM65" s="1191"/>
      <c r="BN65" s="1191"/>
      <c r="BO65" s="1191"/>
      <c r="BP65" s="1191"/>
      <c r="BQ65" s="1191"/>
      <c r="BR65" s="1191"/>
      <c r="BS65" s="1191"/>
      <c r="BT65" s="1191"/>
      <c r="BU65" s="1191"/>
      <c r="BV65" s="1191"/>
      <c r="BW65" s="1191"/>
      <c r="BX65" s="1191"/>
      <c r="BY65" s="1191"/>
      <c r="BZ65" s="1191"/>
      <c r="CA65" s="1191"/>
      <c r="CB65" s="1191"/>
      <c r="CC65" s="1191"/>
      <c r="CD65" s="1191"/>
      <c r="CE65" s="1191"/>
      <c r="CF65" s="1191"/>
      <c r="CG65" s="1191"/>
      <c r="CH65" s="1191"/>
      <c r="CI65" s="1191"/>
      <c r="CJ65" s="1191"/>
      <c r="CK65" s="1191"/>
      <c r="CL65" s="1191"/>
      <c r="CM65" s="1191"/>
      <c r="CN65" s="1191"/>
      <c r="CO65" s="1191"/>
      <c r="CP65" s="1191"/>
      <c r="CQ65" s="1191"/>
      <c r="CR65" s="1191"/>
      <c r="CS65" s="1191"/>
      <c r="CT65" s="1191"/>
      <c r="CU65" s="1191"/>
      <c r="CV65" s="1191"/>
      <c r="CW65" s="1191"/>
      <c r="CX65" s="1191"/>
      <c r="CY65" s="1191"/>
      <c r="CZ65" s="1191"/>
      <c r="DA65" s="1191"/>
      <c r="DB65" s="1191"/>
      <c r="DC65" s="1192"/>
    </row>
    <row r="66" spans="2:107" ht="13.2" x14ac:dyDescent="0.2">
      <c r="B66" s="10"/>
      <c r="AN66" s="1193"/>
      <c r="AO66" s="1194"/>
      <c r="AP66" s="1194"/>
      <c r="AQ66" s="1194"/>
      <c r="AR66" s="1194"/>
      <c r="AS66" s="1194"/>
      <c r="AT66" s="1194"/>
      <c r="AU66" s="1194"/>
      <c r="AV66" s="1194"/>
      <c r="AW66" s="1194"/>
      <c r="AX66" s="1194"/>
      <c r="AY66" s="1194"/>
      <c r="AZ66" s="1194"/>
      <c r="BA66" s="1194"/>
      <c r="BB66" s="1194"/>
      <c r="BC66" s="1194"/>
      <c r="BD66" s="1194"/>
      <c r="BE66" s="1194"/>
      <c r="BF66" s="1194"/>
      <c r="BG66" s="1194"/>
      <c r="BH66" s="1194"/>
      <c r="BI66" s="1194"/>
      <c r="BJ66" s="1194"/>
      <c r="BK66" s="1194"/>
      <c r="BL66" s="1194"/>
      <c r="BM66" s="1194"/>
      <c r="BN66" s="1194"/>
      <c r="BO66" s="1194"/>
      <c r="BP66" s="1194"/>
      <c r="BQ66" s="1194"/>
      <c r="BR66" s="1194"/>
      <c r="BS66" s="1194"/>
      <c r="BT66" s="1194"/>
      <c r="BU66" s="1194"/>
      <c r="BV66" s="1194"/>
      <c r="BW66" s="1194"/>
      <c r="BX66" s="1194"/>
      <c r="BY66" s="1194"/>
      <c r="BZ66" s="1194"/>
      <c r="CA66" s="1194"/>
      <c r="CB66" s="1194"/>
      <c r="CC66" s="1194"/>
      <c r="CD66" s="1194"/>
      <c r="CE66" s="1194"/>
      <c r="CF66" s="1194"/>
      <c r="CG66" s="1194"/>
      <c r="CH66" s="1194"/>
      <c r="CI66" s="1194"/>
      <c r="CJ66" s="1194"/>
      <c r="CK66" s="1194"/>
      <c r="CL66" s="1194"/>
      <c r="CM66" s="1194"/>
      <c r="CN66" s="1194"/>
      <c r="CO66" s="1194"/>
      <c r="CP66" s="1194"/>
      <c r="CQ66" s="1194"/>
      <c r="CR66" s="1194"/>
      <c r="CS66" s="1194"/>
      <c r="CT66" s="1194"/>
      <c r="CU66" s="1194"/>
      <c r="CV66" s="1194"/>
      <c r="CW66" s="1194"/>
      <c r="CX66" s="1194"/>
      <c r="CY66" s="1194"/>
      <c r="CZ66" s="1194"/>
      <c r="DA66" s="1194"/>
      <c r="DB66" s="1194"/>
      <c r="DC66" s="1195"/>
    </row>
    <row r="67" spans="2:107" ht="13.2" x14ac:dyDescent="0.2">
      <c r="B67" s="10"/>
      <c r="AN67" s="1193"/>
      <c r="AO67" s="1194"/>
      <c r="AP67" s="1194"/>
      <c r="AQ67" s="1194"/>
      <c r="AR67" s="1194"/>
      <c r="AS67" s="1194"/>
      <c r="AT67" s="1194"/>
      <c r="AU67" s="1194"/>
      <c r="AV67" s="1194"/>
      <c r="AW67" s="1194"/>
      <c r="AX67" s="1194"/>
      <c r="AY67" s="1194"/>
      <c r="AZ67" s="1194"/>
      <c r="BA67" s="1194"/>
      <c r="BB67" s="1194"/>
      <c r="BC67" s="1194"/>
      <c r="BD67" s="1194"/>
      <c r="BE67" s="1194"/>
      <c r="BF67" s="1194"/>
      <c r="BG67" s="1194"/>
      <c r="BH67" s="1194"/>
      <c r="BI67" s="1194"/>
      <c r="BJ67" s="1194"/>
      <c r="BK67" s="1194"/>
      <c r="BL67" s="1194"/>
      <c r="BM67" s="1194"/>
      <c r="BN67" s="1194"/>
      <c r="BO67" s="1194"/>
      <c r="BP67" s="1194"/>
      <c r="BQ67" s="1194"/>
      <c r="BR67" s="1194"/>
      <c r="BS67" s="1194"/>
      <c r="BT67" s="1194"/>
      <c r="BU67" s="1194"/>
      <c r="BV67" s="1194"/>
      <c r="BW67" s="1194"/>
      <c r="BX67" s="1194"/>
      <c r="BY67" s="1194"/>
      <c r="BZ67" s="1194"/>
      <c r="CA67" s="1194"/>
      <c r="CB67" s="1194"/>
      <c r="CC67" s="1194"/>
      <c r="CD67" s="1194"/>
      <c r="CE67" s="1194"/>
      <c r="CF67" s="1194"/>
      <c r="CG67" s="1194"/>
      <c r="CH67" s="1194"/>
      <c r="CI67" s="1194"/>
      <c r="CJ67" s="1194"/>
      <c r="CK67" s="1194"/>
      <c r="CL67" s="1194"/>
      <c r="CM67" s="1194"/>
      <c r="CN67" s="1194"/>
      <c r="CO67" s="1194"/>
      <c r="CP67" s="1194"/>
      <c r="CQ67" s="1194"/>
      <c r="CR67" s="1194"/>
      <c r="CS67" s="1194"/>
      <c r="CT67" s="1194"/>
      <c r="CU67" s="1194"/>
      <c r="CV67" s="1194"/>
      <c r="CW67" s="1194"/>
      <c r="CX67" s="1194"/>
      <c r="CY67" s="1194"/>
      <c r="CZ67" s="1194"/>
      <c r="DA67" s="1194"/>
      <c r="DB67" s="1194"/>
      <c r="DC67" s="1195"/>
    </row>
    <row r="68" spans="2:107" ht="13.2" x14ac:dyDescent="0.2">
      <c r="B68" s="10"/>
      <c r="AN68" s="1193"/>
      <c r="AO68" s="1194"/>
      <c r="AP68" s="1194"/>
      <c r="AQ68" s="1194"/>
      <c r="AR68" s="1194"/>
      <c r="AS68" s="1194"/>
      <c r="AT68" s="1194"/>
      <c r="AU68" s="1194"/>
      <c r="AV68" s="1194"/>
      <c r="AW68" s="1194"/>
      <c r="AX68" s="1194"/>
      <c r="AY68" s="1194"/>
      <c r="AZ68" s="1194"/>
      <c r="BA68" s="1194"/>
      <c r="BB68" s="1194"/>
      <c r="BC68" s="1194"/>
      <c r="BD68" s="1194"/>
      <c r="BE68" s="1194"/>
      <c r="BF68" s="1194"/>
      <c r="BG68" s="1194"/>
      <c r="BH68" s="1194"/>
      <c r="BI68" s="1194"/>
      <c r="BJ68" s="1194"/>
      <c r="BK68" s="1194"/>
      <c r="BL68" s="1194"/>
      <c r="BM68" s="1194"/>
      <c r="BN68" s="1194"/>
      <c r="BO68" s="1194"/>
      <c r="BP68" s="1194"/>
      <c r="BQ68" s="1194"/>
      <c r="BR68" s="1194"/>
      <c r="BS68" s="1194"/>
      <c r="BT68" s="1194"/>
      <c r="BU68" s="1194"/>
      <c r="BV68" s="1194"/>
      <c r="BW68" s="1194"/>
      <c r="BX68" s="1194"/>
      <c r="BY68" s="1194"/>
      <c r="BZ68" s="1194"/>
      <c r="CA68" s="1194"/>
      <c r="CB68" s="1194"/>
      <c r="CC68" s="1194"/>
      <c r="CD68" s="1194"/>
      <c r="CE68" s="1194"/>
      <c r="CF68" s="1194"/>
      <c r="CG68" s="1194"/>
      <c r="CH68" s="1194"/>
      <c r="CI68" s="1194"/>
      <c r="CJ68" s="1194"/>
      <c r="CK68" s="1194"/>
      <c r="CL68" s="1194"/>
      <c r="CM68" s="1194"/>
      <c r="CN68" s="1194"/>
      <c r="CO68" s="1194"/>
      <c r="CP68" s="1194"/>
      <c r="CQ68" s="1194"/>
      <c r="CR68" s="1194"/>
      <c r="CS68" s="1194"/>
      <c r="CT68" s="1194"/>
      <c r="CU68" s="1194"/>
      <c r="CV68" s="1194"/>
      <c r="CW68" s="1194"/>
      <c r="CX68" s="1194"/>
      <c r="CY68" s="1194"/>
      <c r="CZ68" s="1194"/>
      <c r="DA68" s="1194"/>
      <c r="DB68" s="1194"/>
      <c r="DC68" s="1195"/>
    </row>
    <row r="69" spans="2:107" ht="13.2" x14ac:dyDescent="0.2">
      <c r="B69" s="10"/>
      <c r="AN69" s="1196"/>
      <c r="AO69" s="1197"/>
      <c r="AP69" s="1197"/>
      <c r="AQ69" s="1197"/>
      <c r="AR69" s="1197"/>
      <c r="AS69" s="1197"/>
      <c r="AT69" s="1197"/>
      <c r="AU69" s="1197"/>
      <c r="AV69" s="1197"/>
      <c r="AW69" s="1197"/>
      <c r="AX69" s="1197"/>
      <c r="AY69" s="1197"/>
      <c r="AZ69" s="1197"/>
      <c r="BA69" s="1197"/>
      <c r="BB69" s="1197"/>
      <c r="BC69" s="1197"/>
      <c r="BD69" s="1197"/>
      <c r="BE69" s="1197"/>
      <c r="BF69" s="1197"/>
      <c r="BG69" s="1197"/>
      <c r="BH69" s="1197"/>
      <c r="BI69" s="1197"/>
      <c r="BJ69" s="1197"/>
      <c r="BK69" s="1197"/>
      <c r="BL69" s="1197"/>
      <c r="BM69" s="1197"/>
      <c r="BN69" s="1197"/>
      <c r="BO69" s="1197"/>
      <c r="BP69" s="1197"/>
      <c r="BQ69" s="1197"/>
      <c r="BR69" s="1197"/>
      <c r="BS69" s="1197"/>
      <c r="BT69" s="1197"/>
      <c r="BU69" s="1197"/>
      <c r="BV69" s="1197"/>
      <c r="BW69" s="1197"/>
      <c r="BX69" s="1197"/>
      <c r="BY69" s="1197"/>
      <c r="BZ69" s="1197"/>
      <c r="CA69" s="1197"/>
      <c r="CB69" s="1197"/>
      <c r="CC69" s="1197"/>
      <c r="CD69" s="1197"/>
      <c r="CE69" s="1197"/>
      <c r="CF69" s="1197"/>
      <c r="CG69" s="1197"/>
      <c r="CH69" s="1197"/>
      <c r="CI69" s="1197"/>
      <c r="CJ69" s="1197"/>
      <c r="CK69" s="1197"/>
      <c r="CL69" s="1197"/>
      <c r="CM69" s="1197"/>
      <c r="CN69" s="1197"/>
      <c r="CO69" s="1197"/>
      <c r="CP69" s="1197"/>
      <c r="CQ69" s="1197"/>
      <c r="CR69" s="1197"/>
      <c r="CS69" s="1197"/>
      <c r="CT69" s="1197"/>
      <c r="CU69" s="1197"/>
      <c r="CV69" s="1197"/>
      <c r="CW69" s="1197"/>
      <c r="CX69" s="1197"/>
      <c r="CY69" s="1197"/>
      <c r="CZ69" s="1197"/>
      <c r="DA69" s="1197"/>
      <c r="DB69" s="1197"/>
      <c r="DC69" s="1198"/>
    </row>
    <row r="70" spans="2:107" ht="13.2" x14ac:dyDescent="0.2">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ht="13.2" x14ac:dyDescent="0.2">
      <c r="B71" s="10"/>
      <c r="G71" s="35"/>
      <c r="I71" s="36"/>
      <c r="J71" s="33"/>
      <c r="K71" s="33"/>
      <c r="L71" s="34"/>
      <c r="M71" s="33"/>
      <c r="N71" s="34"/>
      <c r="AM71" s="35"/>
      <c r="AN71" s="3" t="s">
        <v>2</v>
      </c>
    </row>
    <row r="72" spans="2:107" ht="13.2" x14ac:dyDescent="0.2">
      <c r="B72" s="10"/>
      <c r="G72" s="1182"/>
      <c r="H72" s="1182"/>
      <c r="I72" s="1182"/>
      <c r="J72" s="1182"/>
      <c r="K72" s="20"/>
      <c r="L72" s="20"/>
      <c r="M72" s="21"/>
      <c r="N72" s="21"/>
      <c r="AN72" s="1200"/>
      <c r="AO72" s="1201"/>
      <c r="AP72" s="1201"/>
      <c r="AQ72" s="1201"/>
      <c r="AR72" s="1201"/>
      <c r="AS72" s="1201"/>
      <c r="AT72" s="1201"/>
      <c r="AU72" s="1201"/>
      <c r="AV72" s="1201"/>
      <c r="AW72" s="1201"/>
      <c r="AX72" s="1201"/>
      <c r="AY72" s="1201"/>
      <c r="AZ72" s="1201"/>
      <c r="BA72" s="1201"/>
      <c r="BB72" s="1201"/>
      <c r="BC72" s="1201"/>
      <c r="BD72" s="1201"/>
      <c r="BE72" s="1201"/>
      <c r="BF72" s="1201"/>
      <c r="BG72" s="1201"/>
      <c r="BH72" s="1201"/>
      <c r="BI72" s="1201"/>
      <c r="BJ72" s="1201"/>
      <c r="BK72" s="1201"/>
      <c r="BL72" s="1201"/>
      <c r="BM72" s="1201"/>
      <c r="BN72" s="1201"/>
      <c r="BO72" s="1202"/>
      <c r="BP72" s="1188" t="s">
        <v>3</v>
      </c>
      <c r="BQ72" s="1188"/>
      <c r="BR72" s="1188"/>
      <c r="BS72" s="1188"/>
      <c r="BT72" s="1188"/>
      <c r="BU72" s="1188"/>
      <c r="BV72" s="1188"/>
      <c r="BW72" s="1188"/>
      <c r="BX72" s="1188" t="s">
        <v>4</v>
      </c>
      <c r="BY72" s="1188"/>
      <c r="BZ72" s="1188"/>
      <c r="CA72" s="1188"/>
      <c r="CB72" s="1188"/>
      <c r="CC72" s="1188"/>
      <c r="CD72" s="1188"/>
      <c r="CE72" s="1188"/>
      <c r="CF72" s="1188" t="s">
        <v>5</v>
      </c>
      <c r="CG72" s="1188"/>
      <c r="CH72" s="1188"/>
      <c r="CI72" s="1188"/>
      <c r="CJ72" s="1188"/>
      <c r="CK72" s="1188"/>
      <c r="CL72" s="1188"/>
      <c r="CM72" s="1188"/>
      <c r="CN72" s="1188" t="s">
        <v>6</v>
      </c>
      <c r="CO72" s="1188"/>
      <c r="CP72" s="1188"/>
      <c r="CQ72" s="1188"/>
      <c r="CR72" s="1188"/>
      <c r="CS72" s="1188"/>
      <c r="CT72" s="1188"/>
      <c r="CU72" s="1188"/>
      <c r="CV72" s="1188" t="s">
        <v>7</v>
      </c>
      <c r="CW72" s="1188"/>
      <c r="CX72" s="1188"/>
      <c r="CY72" s="1188"/>
      <c r="CZ72" s="1188"/>
      <c r="DA72" s="1188"/>
      <c r="DB72" s="1188"/>
      <c r="DC72" s="1188"/>
    </row>
    <row r="73" spans="2:107" ht="13.2" x14ac:dyDescent="0.2">
      <c r="B73" s="10"/>
      <c r="G73" s="1199"/>
      <c r="H73" s="1199"/>
      <c r="I73" s="1199"/>
      <c r="J73" s="1199"/>
      <c r="K73" s="1183"/>
      <c r="L73" s="1183"/>
      <c r="M73" s="1183"/>
      <c r="N73" s="1183"/>
      <c r="AM73" s="19"/>
      <c r="AN73" s="1187" t="s">
        <v>8</v>
      </c>
      <c r="AO73" s="1187"/>
      <c r="AP73" s="1187"/>
      <c r="AQ73" s="1187"/>
      <c r="AR73" s="1187"/>
      <c r="AS73" s="1187"/>
      <c r="AT73" s="1187"/>
      <c r="AU73" s="1187"/>
      <c r="AV73" s="1187"/>
      <c r="AW73" s="1187"/>
      <c r="AX73" s="1187"/>
      <c r="AY73" s="1187"/>
      <c r="AZ73" s="1187"/>
      <c r="BA73" s="1187"/>
      <c r="BB73" s="1187" t="s">
        <v>9</v>
      </c>
      <c r="BC73" s="1187"/>
      <c r="BD73" s="1187"/>
      <c r="BE73" s="1187"/>
      <c r="BF73" s="1187"/>
      <c r="BG73" s="1187"/>
      <c r="BH73" s="1187"/>
      <c r="BI73" s="1187"/>
      <c r="BJ73" s="1187"/>
      <c r="BK73" s="1187"/>
      <c r="BL73" s="1187"/>
      <c r="BM73" s="1187"/>
      <c r="BN73" s="1187"/>
      <c r="BO73" s="1187"/>
      <c r="BP73" s="1184">
        <v>37.5</v>
      </c>
      <c r="BQ73" s="1184"/>
      <c r="BR73" s="1184"/>
      <c r="BS73" s="1184"/>
      <c r="BT73" s="1184"/>
      <c r="BU73" s="1184"/>
      <c r="BV73" s="1184"/>
      <c r="BW73" s="1184"/>
      <c r="BX73" s="1184">
        <v>26.8</v>
      </c>
      <c r="BY73" s="1184"/>
      <c r="BZ73" s="1184"/>
      <c r="CA73" s="1184"/>
      <c r="CB73" s="1184"/>
      <c r="CC73" s="1184"/>
      <c r="CD73" s="1184"/>
      <c r="CE73" s="1184"/>
      <c r="CF73" s="1184">
        <v>25.8</v>
      </c>
      <c r="CG73" s="1184"/>
      <c r="CH73" s="1184"/>
      <c r="CI73" s="1184"/>
      <c r="CJ73" s="1184"/>
      <c r="CK73" s="1184"/>
      <c r="CL73" s="1184"/>
      <c r="CM73" s="1184"/>
      <c r="CN73" s="1184">
        <v>18</v>
      </c>
      <c r="CO73" s="1184"/>
      <c r="CP73" s="1184"/>
      <c r="CQ73" s="1184"/>
      <c r="CR73" s="1184"/>
      <c r="CS73" s="1184"/>
      <c r="CT73" s="1184"/>
      <c r="CU73" s="1184"/>
      <c r="CV73" s="1184">
        <v>19.3</v>
      </c>
      <c r="CW73" s="1184"/>
      <c r="CX73" s="1184"/>
      <c r="CY73" s="1184"/>
      <c r="CZ73" s="1184"/>
      <c r="DA73" s="1184"/>
      <c r="DB73" s="1184"/>
      <c r="DC73" s="1184"/>
    </row>
    <row r="74" spans="2:107" ht="13.2" x14ac:dyDescent="0.2">
      <c r="B74" s="10"/>
      <c r="G74" s="1199"/>
      <c r="H74" s="1199"/>
      <c r="I74" s="1199"/>
      <c r="J74" s="1199"/>
      <c r="K74" s="1183"/>
      <c r="L74" s="1183"/>
      <c r="M74" s="1183"/>
      <c r="N74" s="1183"/>
      <c r="AM74" s="19"/>
      <c r="AN74" s="1187"/>
      <c r="AO74" s="1187"/>
      <c r="AP74" s="1187"/>
      <c r="AQ74" s="1187"/>
      <c r="AR74" s="1187"/>
      <c r="AS74" s="1187"/>
      <c r="AT74" s="1187"/>
      <c r="AU74" s="1187"/>
      <c r="AV74" s="1187"/>
      <c r="AW74" s="1187"/>
      <c r="AX74" s="1187"/>
      <c r="AY74" s="1187"/>
      <c r="AZ74" s="1187"/>
      <c r="BA74" s="1187"/>
      <c r="BB74" s="1187"/>
      <c r="BC74" s="1187"/>
      <c r="BD74" s="1187"/>
      <c r="BE74" s="1187"/>
      <c r="BF74" s="1187"/>
      <c r="BG74" s="1187"/>
      <c r="BH74" s="1187"/>
      <c r="BI74" s="1187"/>
      <c r="BJ74" s="1187"/>
      <c r="BK74" s="1187"/>
      <c r="BL74" s="1187"/>
      <c r="BM74" s="1187"/>
      <c r="BN74" s="1187"/>
      <c r="BO74" s="1187"/>
      <c r="BP74" s="1184"/>
      <c r="BQ74" s="1184"/>
      <c r="BR74" s="1184"/>
      <c r="BS74" s="1184"/>
      <c r="BT74" s="1184"/>
      <c r="BU74" s="1184"/>
      <c r="BV74" s="1184"/>
      <c r="BW74" s="1184"/>
      <c r="BX74" s="1184"/>
      <c r="BY74" s="1184"/>
      <c r="BZ74" s="1184"/>
      <c r="CA74" s="1184"/>
      <c r="CB74" s="1184"/>
      <c r="CC74" s="1184"/>
      <c r="CD74" s="1184"/>
      <c r="CE74" s="1184"/>
      <c r="CF74" s="1184"/>
      <c r="CG74" s="1184"/>
      <c r="CH74" s="1184"/>
      <c r="CI74" s="1184"/>
      <c r="CJ74" s="1184"/>
      <c r="CK74" s="1184"/>
      <c r="CL74" s="1184"/>
      <c r="CM74" s="1184"/>
      <c r="CN74" s="1184"/>
      <c r="CO74" s="1184"/>
      <c r="CP74" s="1184"/>
      <c r="CQ74" s="1184"/>
      <c r="CR74" s="1184"/>
      <c r="CS74" s="1184"/>
      <c r="CT74" s="1184"/>
      <c r="CU74" s="1184"/>
      <c r="CV74" s="1184"/>
      <c r="CW74" s="1184"/>
      <c r="CX74" s="1184"/>
      <c r="CY74" s="1184"/>
      <c r="CZ74" s="1184"/>
      <c r="DA74" s="1184"/>
      <c r="DB74" s="1184"/>
      <c r="DC74" s="1184"/>
    </row>
    <row r="75" spans="2:107" ht="13.2" x14ac:dyDescent="0.2">
      <c r="B75" s="10"/>
      <c r="G75" s="1199"/>
      <c r="H75" s="1199"/>
      <c r="I75" s="1182"/>
      <c r="J75" s="1182"/>
      <c r="K75" s="1189"/>
      <c r="L75" s="1189"/>
      <c r="M75" s="1189"/>
      <c r="N75" s="1189"/>
      <c r="AM75" s="19"/>
      <c r="AN75" s="1187"/>
      <c r="AO75" s="1187"/>
      <c r="AP75" s="1187"/>
      <c r="AQ75" s="1187"/>
      <c r="AR75" s="1187"/>
      <c r="AS75" s="1187"/>
      <c r="AT75" s="1187"/>
      <c r="AU75" s="1187"/>
      <c r="AV75" s="1187"/>
      <c r="AW75" s="1187"/>
      <c r="AX75" s="1187"/>
      <c r="AY75" s="1187"/>
      <c r="AZ75" s="1187"/>
      <c r="BA75" s="1187"/>
      <c r="BB75" s="1187" t="s">
        <v>13</v>
      </c>
      <c r="BC75" s="1187"/>
      <c r="BD75" s="1187"/>
      <c r="BE75" s="1187"/>
      <c r="BF75" s="1187"/>
      <c r="BG75" s="1187"/>
      <c r="BH75" s="1187"/>
      <c r="BI75" s="1187"/>
      <c r="BJ75" s="1187"/>
      <c r="BK75" s="1187"/>
      <c r="BL75" s="1187"/>
      <c r="BM75" s="1187"/>
      <c r="BN75" s="1187"/>
      <c r="BO75" s="1187"/>
      <c r="BP75" s="1184">
        <v>9.1</v>
      </c>
      <c r="BQ75" s="1184"/>
      <c r="BR75" s="1184"/>
      <c r="BS75" s="1184"/>
      <c r="BT75" s="1184"/>
      <c r="BU75" s="1184"/>
      <c r="BV75" s="1184"/>
      <c r="BW75" s="1184"/>
      <c r="BX75" s="1184">
        <v>8.4</v>
      </c>
      <c r="BY75" s="1184"/>
      <c r="BZ75" s="1184"/>
      <c r="CA75" s="1184"/>
      <c r="CB75" s="1184"/>
      <c r="CC75" s="1184"/>
      <c r="CD75" s="1184"/>
      <c r="CE75" s="1184"/>
      <c r="CF75" s="1184">
        <v>8</v>
      </c>
      <c r="CG75" s="1184"/>
      <c r="CH75" s="1184"/>
      <c r="CI75" s="1184"/>
      <c r="CJ75" s="1184"/>
      <c r="CK75" s="1184"/>
      <c r="CL75" s="1184"/>
      <c r="CM75" s="1184"/>
      <c r="CN75" s="1184">
        <v>7.2</v>
      </c>
      <c r="CO75" s="1184"/>
      <c r="CP75" s="1184"/>
      <c r="CQ75" s="1184"/>
      <c r="CR75" s="1184"/>
      <c r="CS75" s="1184"/>
      <c r="CT75" s="1184"/>
      <c r="CU75" s="1184"/>
      <c r="CV75" s="1184">
        <v>7.1</v>
      </c>
      <c r="CW75" s="1184"/>
      <c r="CX75" s="1184"/>
      <c r="CY75" s="1184"/>
      <c r="CZ75" s="1184"/>
      <c r="DA75" s="1184"/>
      <c r="DB75" s="1184"/>
      <c r="DC75" s="1184"/>
    </row>
    <row r="76" spans="2:107" ht="13.2" x14ac:dyDescent="0.2">
      <c r="B76" s="10"/>
      <c r="G76" s="1199"/>
      <c r="H76" s="1199"/>
      <c r="I76" s="1182"/>
      <c r="J76" s="1182"/>
      <c r="K76" s="1189"/>
      <c r="L76" s="1189"/>
      <c r="M76" s="1189"/>
      <c r="N76" s="1189"/>
      <c r="AM76" s="19"/>
      <c r="AN76" s="1187"/>
      <c r="AO76" s="1187"/>
      <c r="AP76" s="1187"/>
      <c r="AQ76" s="1187"/>
      <c r="AR76" s="1187"/>
      <c r="AS76" s="1187"/>
      <c r="AT76" s="1187"/>
      <c r="AU76" s="1187"/>
      <c r="AV76" s="1187"/>
      <c r="AW76" s="1187"/>
      <c r="AX76" s="1187"/>
      <c r="AY76" s="1187"/>
      <c r="AZ76" s="1187"/>
      <c r="BA76" s="1187"/>
      <c r="BB76" s="1187"/>
      <c r="BC76" s="1187"/>
      <c r="BD76" s="1187"/>
      <c r="BE76" s="1187"/>
      <c r="BF76" s="1187"/>
      <c r="BG76" s="1187"/>
      <c r="BH76" s="1187"/>
      <c r="BI76" s="1187"/>
      <c r="BJ76" s="1187"/>
      <c r="BK76" s="1187"/>
      <c r="BL76" s="1187"/>
      <c r="BM76" s="1187"/>
      <c r="BN76" s="1187"/>
      <c r="BO76" s="1187"/>
      <c r="BP76" s="1184"/>
      <c r="BQ76" s="1184"/>
      <c r="BR76" s="1184"/>
      <c r="BS76" s="1184"/>
      <c r="BT76" s="1184"/>
      <c r="BU76" s="1184"/>
      <c r="BV76" s="1184"/>
      <c r="BW76" s="1184"/>
      <c r="BX76" s="1184"/>
      <c r="BY76" s="1184"/>
      <c r="BZ76" s="1184"/>
      <c r="CA76" s="1184"/>
      <c r="CB76" s="1184"/>
      <c r="CC76" s="1184"/>
      <c r="CD76" s="1184"/>
      <c r="CE76" s="1184"/>
      <c r="CF76" s="1184"/>
      <c r="CG76" s="1184"/>
      <c r="CH76" s="1184"/>
      <c r="CI76" s="1184"/>
      <c r="CJ76" s="1184"/>
      <c r="CK76" s="1184"/>
      <c r="CL76" s="1184"/>
      <c r="CM76" s="1184"/>
      <c r="CN76" s="1184"/>
      <c r="CO76" s="1184"/>
      <c r="CP76" s="1184"/>
      <c r="CQ76" s="1184"/>
      <c r="CR76" s="1184"/>
      <c r="CS76" s="1184"/>
      <c r="CT76" s="1184"/>
      <c r="CU76" s="1184"/>
      <c r="CV76" s="1184"/>
      <c r="CW76" s="1184"/>
      <c r="CX76" s="1184"/>
      <c r="CY76" s="1184"/>
      <c r="CZ76" s="1184"/>
      <c r="DA76" s="1184"/>
      <c r="DB76" s="1184"/>
      <c r="DC76" s="1184"/>
    </row>
    <row r="77" spans="2:107" ht="13.2" x14ac:dyDescent="0.2">
      <c r="B77" s="10"/>
      <c r="G77" s="1182"/>
      <c r="H77" s="1182"/>
      <c r="I77" s="1182"/>
      <c r="J77" s="1182"/>
      <c r="K77" s="1183"/>
      <c r="L77" s="1183"/>
      <c r="M77" s="1183"/>
      <c r="N77" s="1183"/>
      <c r="AN77" s="1188" t="s">
        <v>11</v>
      </c>
      <c r="AO77" s="1188"/>
      <c r="AP77" s="1188"/>
      <c r="AQ77" s="1188"/>
      <c r="AR77" s="1188"/>
      <c r="AS77" s="1188"/>
      <c r="AT77" s="1188"/>
      <c r="AU77" s="1188"/>
      <c r="AV77" s="1188"/>
      <c r="AW77" s="1188"/>
      <c r="AX77" s="1188"/>
      <c r="AY77" s="1188"/>
      <c r="AZ77" s="1188"/>
      <c r="BA77" s="1188"/>
      <c r="BB77" s="1187" t="s">
        <v>9</v>
      </c>
      <c r="BC77" s="1187"/>
      <c r="BD77" s="1187"/>
      <c r="BE77" s="1187"/>
      <c r="BF77" s="1187"/>
      <c r="BG77" s="1187"/>
      <c r="BH77" s="1187"/>
      <c r="BI77" s="1187"/>
      <c r="BJ77" s="1187"/>
      <c r="BK77" s="1187"/>
      <c r="BL77" s="1187"/>
      <c r="BM77" s="1187"/>
      <c r="BN77" s="1187"/>
      <c r="BO77" s="1187"/>
      <c r="BP77" s="1184">
        <v>53.4</v>
      </c>
      <c r="BQ77" s="1184"/>
      <c r="BR77" s="1184"/>
      <c r="BS77" s="1184"/>
      <c r="BT77" s="1184"/>
      <c r="BU77" s="1184"/>
      <c r="BV77" s="1184"/>
      <c r="BW77" s="1184"/>
      <c r="BX77" s="1184">
        <v>48</v>
      </c>
      <c r="BY77" s="1184"/>
      <c r="BZ77" s="1184"/>
      <c r="CA77" s="1184"/>
      <c r="CB77" s="1184"/>
      <c r="CC77" s="1184"/>
      <c r="CD77" s="1184"/>
      <c r="CE77" s="1184"/>
      <c r="CF77" s="1184">
        <v>49.1</v>
      </c>
      <c r="CG77" s="1184"/>
      <c r="CH77" s="1184"/>
      <c r="CI77" s="1184"/>
      <c r="CJ77" s="1184"/>
      <c r="CK77" s="1184"/>
      <c r="CL77" s="1184"/>
      <c r="CM77" s="1184"/>
      <c r="CN77" s="1184">
        <v>41.5</v>
      </c>
      <c r="CO77" s="1184"/>
      <c r="CP77" s="1184"/>
      <c r="CQ77" s="1184"/>
      <c r="CR77" s="1184"/>
      <c r="CS77" s="1184"/>
      <c r="CT77" s="1184"/>
      <c r="CU77" s="1184"/>
      <c r="CV77" s="1184">
        <v>25.2</v>
      </c>
      <c r="CW77" s="1184"/>
      <c r="CX77" s="1184"/>
      <c r="CY77" s="1184"/>
      <c r="CZ77" s="1184"/>
      <c r="DA77" s="1184"/>
      <c r="DB77" s="1184"/>
      <c r="DC77" s="1184"/>
    </row>
    <row r="78" spans="2:107" ht="13.2" x14ac:dyDescent="0.2">
      <c r="B78" s="10"/>
      <c r="G78" s="1182"/>
      <c r="H78" s="1182"/>
      <c r="I78" s="1182"/>
      <c r="J78" s="1182"/>
      <c r="K78" s="1183"/>
      <c r="L78" s="1183"/>
      <c r="M78" s="1183"/>
      <c r="N78" s="1183"/>
      <c r="AN78" s="1188"/>
      <c r="AO78" s="1188"/>
      <c r="AP78" s="1188"/>
      <c r="AQ78" s="1188"/>
      <c r="AR78" s="1188"/>
      <c r="AS78" s="1188"/>
      <c r="AT78" s="1188"/>
      <c r="AU78" s="1188"/>
      <c r="AV78" s="1188"/>
      <c r="AW78" s="1188"/>
      <c r="AX78" s="1188"/>
      <c r="AY78" s="1188"/>
      <c r="AZ78" s="1188"/>
      <c r="BA78" s="1188"/>
      <c r="BB78" s="1187"/>
      <c r="BC78" s="1187"/>
      <c r="BD78" s="1187"/>
      <c r="BE78" s="1187"/>
      <c r="BF78" s="1187"/>
      <c r="BG78" s="1187"/>
      <c r="BH78" s="1187"/>
      <c r="BI78" s="1187"/>
      <c r="BJ78" s="1187"/>
      <c r="BK78" s="1187"/>
      <c r="BL78" s="1187"/>
      <c r="BM78" s="1187"/>
      <c r="BN78" s="1187"/>
      <c r="BO78" s="1187"/>
      <c r="BP78" s="1184"/>
      <c r="BQ78" s="1184"/>
      <c r="BR78" s="1184"/>
      <c r="BS78" s="1184"/>
      <c r="BT78" s="1184"/>
      <c r="BU78" s="1184"/>
      <c r="BV78" s="1184"/>
      <c r="BW78" s="1184"/>
      <c r="BX78" s="1184"/>
      <c r="BY78" s="1184"/>
      <c r="BZ78" s="1184"/>
      <c r="CA78" s="1184"/>
      <c r="CB78" s="1184"/>
      <c r="CC78" s="1184"/>
      <c r="CD78" s="1184"/>
      <c r="CE78" s="1184"/>
      <c r="CF78" s="1184"/>
      <c r="CG78" s="1184"/>
      <c r="CH78" s="1184"/>
      <c r="CI78" s="1184"/>
      <c r="CJ78" s="1184"/>
      <c r="CK78" s="1184"/>
      <c r="CL78" s="1184"/>
      <c r="CM78" s="1184"/>
      <c r="CN78" s="1184"/>
      <c r="CO78" s="1184"/>
      <c r="CP78" s="1184"/>
      <c r="CQ78" s="1184"/>
      <c r="CR78" s="1184"/>
      <c r="CS78" s="1184"/>
      <c r="CT78" s="1184"/>
      <c r="CU78" s="1184"/>
      <c r="CV78" s="1184"/>
      <c r="CW78" s="1184"/>
      <c r="CX78" s="1184"/>
      <c r="CY78" s="1184"/>
      <c r="CZ78" s="1184"/>
      <c r="DA78" s="1184"/>
      <c r="DB78" s="1184"/>
      <c r="DC78" s="1184"/>
    </row>
    <row r="79" spans="2:107" ht="13.2" x14ac:dyDescent="0.2">
      <c r="B79" s="10"/>
      <c r="G79" s="1182"/>
      <c r="H79" s="1182"/>
      <c r="I79" s="1185"/>
      <c r="J79" s="1185"/>
      <c r="K79" s="1186"/>
      <c r="L79" s="1186"/>
      <c r="M79" s="1186"/>
      <c r="N79" s="1186"/>
      <c r="AN79" s="1188"/>
      <c r="AO79" s="1188"/>
      <c r="AP79" s="1188"/>
      <c r="AQ79" s="1188"/>
      <c r="AR79" s="1188"/>
      <c r="AS79" s="1188"/>
      <c r="AT79" s="1188"/>
      <c r="AU79" s="1188"/>
      <c r="AV79" s="1188"/>
      <c r="AW79" s="1188"/>
      <c r="AX79" s="1188"/>
      <c r="AY79" s="1188"/>
      <c r="AZ79" s="1188"/>
      <c r="BA79" s="1188"/>
      <c r="BB79" s="1187" t="s">
        <v>13</v>
      </c>
      <c r="BC79" s="1187"/>
      <c r="BD79" s="1187"/>
      <c r="BE79" s="1187"/>
      <c r="BF79" s="1187"/>
      <c r="BG79" s="1187"/>
      <c r="BH79" s="1187"/>
      <c r="BI79" s="1187"/>
      <c r="BJ79" s="1187"/>
      <c r="BK79" s="1187"/>
      <c r="BL79" s="1187"/>
      <c r="BM79" s="1187"/>
      <c r="BN79" s="1187"/>
      <c r="BO79" s="1187"/>
      <c r="BP79" s="1184">
        <v>9.8000000000000007</v>
      </c>
      <c r="BQ79" s="1184"/>
      <c r="BR79" s="1184"/>
      <c r="BS79" s="1184"/>
      <c r="BT79" s="1184"/>
      <c r="BU79" s="1184"/>
      <c r="BV79" s="1184"/>
      <c r="BW79" s="1184"/>
      <c r="BX79" s="1184">
        <v>9.6</v>
      </c>
      <c r="BY79" s="1184"/>
      <c r="BZ79" s="1184"/>
      <c r="CA79" s="1184"/>
      <c r="CB79" s="1184"/>
      <c r="CC79" s="1184"/>
      <c r="CD79" s="1184"/>
      <c r="CE79" s="1184"/>
      <c r="CF79" s="1184">
        <v>9.5</v>
      </c>
      <c r="CG79" s="1184"/>
      <c r="CH79" s="1184"/>
      <c r="CI79" s="1184"/>
      <c r="CJ79" s="1184"/>
      <c r="CK79" s="1184"/>
      <c r="CL79" s="1184"/>
      <c r="CM79" s="1184"/>
      <c r="CN79" s="1184">
        <v>9.1999999999999993</v>
      </c>
      <c r="CO79" s="1184"/>
      <c r="CP79" s="1184"/>
      <c r="CQ79" s="1184"/>
      <c r="CR79" s="1184"/>
      <c r="CS79" s="1184"/>
      <c r="CT79" s="1184"/>
      <c r="CU79" s="1184"/>
      <c r="CV79" s="1184">
        <v>8.9</v>
      </c>
      <c r="CW79" s="1184"/>
      <c r="CX79" s="1184"/>
      <c r="CY79" s="1184"/>
      <c r="CZ79" s="1184"/>
      <c r="DA79" s="1184"/>
      <c r="DB79" s="1184"/>
      <c r="DC79" s="1184"/>
    </row>
    <row r="80" spans="2:107" ht="13.2" x14ac:dyDescent="0.2">
      <c r="B80" s="10"/>
      <c r="G80" s="1182"/>
      <c r="H80" s="1182"/>
      <c r="I80" s="1185"/>
      <c r="J80" s="1185"/>
      <c r="K80" s="1186"/>
      <c r="L80" s="1186"/>
      <c r="M80" s="1186"/>
      <c r="N80" s="1186"/>
      <c r="AN80" s="1188"/>
      <c r="AO80" s="1188"/>
      <c r="AP80" s="1188"/>
      <c r="AQ80" s="1188"/>
      <c r="AR80" s="1188"/>
      <c r="AS80" s="1188"/>
      <c r="AT80" s="1188"/>
      <c r="AU80" s="1188"/>
      <c r="AV80" s="1188"/>
      <c r="AW80" s="1188"/>
      <c r="AX80" s="1188"/>
      <c r="AY80" s="1188"/>
      <c r="AZ80" s="1188"/>
      <c r="BA80" s="1188"/>
      <c r="BB80" s="1187"/>
      <c r="BC80" s="1187"/>
      <c r="BD80" s="1187"/>
      <c r="BE80" s="1187"/>
      <c r="BF80" s="1187"/>
      <c r="BG80" s="1187"/>
      <c r="BH80" s="1187"/>
      <c r="BI80" s="1187"/>
      <c r="BJ80" s="1187"/>
      <c r="BK80" s="1187"/>
      <c r="BL80" s="1187"/>
      <c r="BM80" s="1187"/>
      <c r="BN80" s="1187"/>
      <c r="BO80" s="1187"/>
      <c r="BP80" s="1184"/>
      <c r="BQ80" s="1184"/>
      <c r="BR80" s="1184"/>
      <c r="BS80" s="1184"/>
      <c r="BT80" s="1184"/>
      <c r="BU80" s="1184"/>
      <c r="BV80" s="1184"/>
      <c r="BW80" s="1184"/>
      <c r="BX80" s="1184"/>
      <c r="BY80" s="1184"/>
      <c r="BZ80" s="1184"/>
      <c r="CA80" s="1184"/>
      <c r="CB80" s="1184"/>
      <c r="CC80" s="1184"/>
      <c r="CD80" s="1184"/>
      <c r="CE80" s="1184"/>
      <c r="CF80" s="1184"/>
      <c r="CG80" s="1184"/>
      <c r="CH80" s="1184"/>
      <c r="CI80" s="1184"/>
      <c r="CJ80" s="1184"/>
      <c r="CK80" s="1184"/>
      <c r="CL80" s="1184"/>
      <c r="CM80" s="1184"/>
      <c r="CN80" s="1184"/>
      <c r="CO80" s="1184"/>
      <c r="CP80" s="1184"/>
      <c r="CQ80" s="1184"/>
      <c r="CR80" s="1184"/>
      <c r="CS80" s="1184"/>
      <c r="CT80" s="1184"/>
      <c r="CU80" s="1184"/>
      <c r="CV80" s="1184"/>
      <c r="CW80" s="1184"/>
      <c r="CX80" s="1184"/>
      <c r="CY80" s="1184"/>
      <c r="CZ80" s="1184"/>
      <c r="DA80" s="1184"/>
      <c r="DB80" s="1184"/>
      <c r="DC80" s="1184"/>
    </row>
    <row r="81" spans="2:109" ht="13.2" x14ac:dyDescent="0.2">
      <c r="B81" s="10"/>
    </row>
    <row r="82" spans="2:109" ht="16.2" x14ac:dyDescent="0.2">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ht="13.2" x14ac:dyDescent="0.2">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ht="13.2" x14ac:dyDescent="0.2">
      <c r="DD84" s="3"/>
      <c r="DE84" s="3"/>
    </row>
    <row r="85" spans="2:109" ht="13.2" x14ac:dyDescent="0.2">
      <c r="DD85" s="3"/>
      <c r="DE85" s="3"/>
    </row>
  </sheetData>
  <sheetProtection algorithmName="SHA-512" hashValue="QY6/E9eQ7F6IocXwQiQM1bhgGx8TIckkVjR54aINTkhHCmhaVBOgFTFIpU4QRtb8iONUODki3Wc8t1ffGDusuw==" saltValue="lUEat8nWN2/EA8NfuQt+b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2" zoomScale="55" zoomScaleNormal="55" zoomScaleSheetLayoutView="70" workbookViewId="0">
      <selection activeCell="AG111" sqref="AG111"/>
    </sheetView>
  </sheetViews>
  <sheetFormatPr defaultColWidth="0" defaultRowHeight="13.5" customHeight="1" zeroHeight="1" x14ac:dyDescent="0.2"/>
  <cols>
    <col min="1" max="34" width="2.44140625" style="38" customWidth="1"/>
    <col min="35" max="122" width="2.44140625" style="5" customWidth="1"/>
    <col min="123" max="16384" width="2.44140625" style="5" hidden="1"/>
  </cols>
  <sheetData>
    <row r="1" spans="1:34"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ht="13.2" x14ac:dyDescent="0.2">
      <c r="S2" s="5"/>
      <c r="AH2" s="5"/>
    </row>
    <row r="3" spans="1:34" ht="13.2"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ht="13.2" x14ac:dyDescent="0.2"/>
    <row r="5" spans="1:34" ht="13.2" x14ac:dyDescent="0.2"/>
    <row r="6" spans="1:34" ht="13.2" x14ac:dyDescent="0.2"/>
    <row r="7" spans="1:34" ht="13.2" x14ac:dyDescent="0.2"/>
    <row r="8" spans="1:34" ht="13.2" x14ac:dyDescent="0.2"/>
    <row r="9" spans="1:34" ht="13.2" x14ac:dyDescent="0.2">
      <c r="AH9" s="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5"/>
    </row>
    <row r="18" spans="12:34" ht="13.2" x14ac:dyDescent="0.2"/>
    <row r="19" spans="12:34" ht="13.2" x14ac:dyDescent="0.2"/>
    <row r="20" spans="12:34" ht="13.2" x14ac:dyDescent="0.2">
      <c r="AH20" s="5"/>
    </row>
    <row r="21" spans="12:34" ht="13.2" x14ac:dyDescent="0.2">
      <c r="AH21" s="5"/>
    </row>
    <row r="22" spans="12:34" ht="13.2" x14ac:dyDescent="0.2"/>
    <row r="23" spans="12:34" ht="13.2" x14ac:dyDescent="0.2"/>
    <row r="24" spans="12:34" ht="13.2" x14ac:dyDescent="0.2">
      <c r="Q24" s="5"/>
    </row>
    <row r="25" spans="12:34" ht="13.2" x14ac:dyDescent="0.2"/>
    <row r="26" spans="12:34" ht="13.2" x14ac:dyDescent="0.2"/>
    <row r="27" spans="12:34" ht="13.2" x14ac:dyDescent="0.2"/>
    <row r="28" spans="12:34" ht="13.2" x14ac:dyDescent="0.2">
      <c r="O28" s="5"/>
      <c r="T28" s="5"/>
      <c r="AH28" s="5"/>
    </row>
    <row r="29" spans="12:34" ht="13.2" x14ac:dyDescent="0.2"/>
    <row r="30" spans="12:34" ht="13.2" x14ac:dyDescent="0.2"/>
    <row r="31" spans="12:34" ht="13.2" x14ac:dyDescent="0.2">
      <c r="Q31" s="5"/>
    </row>
    <row r="32" spans="12:34" ht="13.2" x14ac:dyDescent="0.2">
      <c r="L32" s="5"/>
    </row>
    <row r="33" spans="2:34" ht="13.2" x14ac:dyDescent="0.2">
      <c r="C33" s="5"/>
      <c r="E33" s="5"/>
      <c r="G33" s="5"/>
      <c r="I33" s="5"/>
      <c r="X33" s="5"/>
    </row>
    <row r="34" spans="2:34" ht="13.2" x14ac:dyDescent="0.2">
      <c r="B34" s="5"/>
      <c r="P34" s="5"/>
      <c r="R34" s="5"/>
      <c r="T34" s="5"/>
    </row>
    <row r="35" spans="2:34" ht="13.2" x14ac:dyDescent="0.2">
      <c r="D35" s="5"/>
      <c r="W35" s="5"/>
      <c r="AC35" s="5"/>
      <c r="AD35" s="5"/>
      <c r="AE35" s="5"/>
      <c r="AF35" s="5"/>
      <c r="AG35" s="5"/>
      <c r="AH35" s="5"/>
    </row>
    <row r="36" spans="2:34" ht="13.2" x14ac:dyDescent="0.2">
      <c r="H36" s="5"/>
      <c r="J36" s="5"/>
      <c r="K36" s="5"/>
      <c r="M36" s="5"/>
      <c r="Y36" s="5"/>
      <c r="Z36" s="5"/>
      <c r="AA36" s="5"/>
      <c r="AB36" s="5"/>
      <c r="AC36" s="5"/>
      <c r="AD36" s="5"/>
      <c r="AE36" s="5"/>
      <c r="AF36" s="5"/>
      <c r="AG36" s="5"/>
      <c r="AH36" s="5"/>
    </row>
    <row r="37" spans="2:34" ht="13.2" x14ac:dyDescent="0.2">
      <c r="AH37" s="5"/>
    </row>
    <row r="38" spans="2:34" ht="13.2" x14ac:dyDescent="0.2">
      <c r="AG38" s="5"/>
      <c r="AH38" s="5"/>
    </row>
    <row r="39" spans="2:34" ht="13.2" x14ac:dyDescent="0.2"/>
    <row r="40" spans="2:34" ht="13.2" x14ac:dyDescent="0.2">
      <c r="X40" s="5"/>
    </row>
    <row r="41" spans="2:34" ht="13.2" x14ac:dyDescent="0.2">
      <c r="R41" s="5"/>
    </row>
    <row r="42" spans="2:34" ht="13.2" x14ac:dyDescent="0.2">
      <c r="W42" s="5"/>
    </row>
    <row r="43" spans="2:34" ht="13.2" x14ac:dyDescent="0.2">
      <c r="Y43" s="5"/>
      <c r="Z43" s="5"/>
      <c r="AA43" s="5"/>
      <c r="AB43" s="5"/>
      <c r="AC43" s="5"/>
      <c r="AD43" s="5"/>
      <c r="AE43" s="5"/>
      <c r="AF43" s="5"/>
      <c r="AG43" s="5"/>
      <c r="AH43" s="5"/>
    </row>
    <row r="44" spans="2:34" ht="13.2" x14ac:dyDescent="0.2">
      <c r="AH44" s="5"/>
    </row>
    <row r="45" spans="2:34" ht="13.2" x14ac:dyDescent="0.2">
      <c r="X45" s="5"/>
    </row>
    <row r="46" spans="2:34" ht="13.2" x14ac:dyDescent="0.2"/>
    <row r="47" spans="2:34" ht="13.2" x14ac:dyDescent="0.2"/>
    <row r="48" spans="2:34" ht="13.2" x14ac:dyDescent="0.2">
      <c r="W48" s="5"/>
      <c r="Y48" s="5"/>
      <c r="Z48" s="5"/>
      <c r="AA48" s="5"/>
      <c r="AB48" s="5"/>
      <c r="AC48" s="5"/>
      <c r="AD48" s="5"/>
      <c r="AE48" s="5"/>
      <c r="AF48" s="5"/>
      <c r="AG48" s="5"/>
      <c r="AH48" s="5"/>
    </row>
    <row r="49" spans="28:34" ht="13.2" x14ac:dyDescent="0.2"/>
    <row r="50" spans="28:34" ht="13.2" x14ac:dyDescent="0.2">
      <c r="AE50" s="5"/>
      <c r="AF50" s="5"/>
      <c r="AG50" s="5"/>
      <c r="AH50" s="5"/>
    </row>
    <row r="51" spans="28:34" ht="13.2" x14ac:dyDescent="0.2">
      <c r="AC51" s="5"/>
      <c r="AD51" s="5"/>
      <c r="AE51" s="5"/>
      <c r="AF51" s="5"/>
      <c r="AG51" s="5"/>
      <c r="AH51" s="5"/>
    </row>
    <row r="52" spans="28:34" ht="13.2" x14ac:dyDescent="0.2"/>
    <row r="53" spans="28:34" ht="13.2" x14ac:dyDescent="0.2">
      <c r="AF53" s="5"/>
      <c r="AG53" s="5"/>
      <c r="AH53" s="5"/>
    </row>
    <row r="54" spans="28:34" ht="13.2" x14ac:dyDescent="0.2">
      <c r="AH54" s="5"/>
    </row>
    <row r="55" spans="28:34" ht="13.2" x14ac:dyDescent="0.2"/>
    <row r="56" spans="28:34" ht="13.2" x14ac:dyDescent="0.2">
      <c r="AB56" s="5"/>
      <c r="AC56" s="5"/>
      <c r="AD56" s="5"/>
      <c r="AE56" s="5"/>
      <c r="AF56" s="5"/>
      <c r="AG56" s="5"/>
      <c r="AH56" s="5"/>
    </row>
    <row r="57" spans="28:34" ht="13.2" x14ac:dyDescent="0.2">
      <c r="AH57" s="5"/>
    </row>
    <row r="58" spans="28:34" ht="13.2" x14ac:dyDescent="0.2">
      <c r="AH58" s="5"/>
    </row>
    <row r="59" spans="28:34" ht="13.2" x14ac:dyDescent="0.2"/>
    <row r="60" spans="28:34" ht="13.2" x14ac:dyDescent="0.2"/>
    <row r="61" spans="28:34" ht="13.2" x14ac:dyDescent="0.2"/>
    <row r="62" spans="28:34" ht="13.2" x14ac:dyDescent="0.2"/>
    <row r="63" spans="28:34" ht="13.2" x14ac:dyDescent="0.2">
      <c r="AH63" s="5"/>
    </row>
    <row r="64" spans="28:34" ht="13.2" x14ac:dyDescent="0.2">
      <c r="AG64" s="5"/>
      <c r="AH64" s="5"/>
    </row>
    <row r="65" spans="28:34" ht="13.2" x14ac:dyDescent="0.2"/>
    <row r="66" spans="28:34" ht="13.2" x14ac:dyDescent="0.2"/>
    <row r="67" spans="28:34" ht="13.2" x14ac:dyDescent="0.2"/>
    <row r="68" spans="28:34" ht="13.2" x14ac:dyDescent="0.2">
      <c r="AB68" s="5"/>
      <c r="AC68" s="5"/>
      <c r="AD68" s="5"/>
      <c r="AE68" s="5"/>
      <c r="AF68" s="5"/>
      <c r="AG68" s="5"/>
      <c r="AH68" s="5"/>
    </row>
    <row r="69" spans="28:34" ht="13.2" x14ac:dyDescent="0.2">
      <c r="AF69" s="5"/>
      <c r="AG69" s="5"/>
      <c r="AH69" s="5"/>
    </row>
    <row r="70" spans="28:34" ht="13.2" x14ac:dyDescent="0.2"/>
    <row r="71" spans="28:34" ht="13.2" x14ac:dyDescent="0.2"/>
    <row r="72" spans="28:34" ht="13.2" x14ac:dyDescent="0.2"/>
    <row r="73" spans="28:34" ht="13.2" x14ac:dyDescent="0.2"/>
    <row r="74" spans="28:34" ht="13.2" x14ac:dyDescent="0.2"/>
    <row r="75" spans="28:34" ht="13.2" x14ac:dyDescent="0.2">
      <c r="AH75" s="5"/>
    </row>
    <row r="76" spans="28:34" ht="13.2" x14ac:dyDescent="0.2">
      <c r="AF76" s="5"/>
      <c r="AG76" s="5"/>
      <c r="AH76" s="5"/>
    </row>
    <row r="77" spans="28:34" ht="13.2" x14ac:dyDescent="0.2">
      <c r="AG77" s="5"/>
      <c r="AH77" s="5"/>
    </row>
    <row r="78" spans="28:34" ht="13.2" x14ac:dyDescent="0.2"/>
    <row r="79" spans="28:34" ht="13.2" x14ac:dyDescent="0.2"/>
    <row r="80" spans="28:34" ht="13.2" x14ac:dyDescent="0.2"/>
    <row r="81" spans="25:34" ht="13.2" x14ac:dyDescent="0.2"/>
    <row r="82" spans="25:34" ht="13.2" x14ac:dyDescent="0.2">
      <c r="Y82" s="5"/>
    </row>
    <row r="83" spans="25:34" ht="13.2" x14ac:dyDescent="0.2">
      <c r="Y83" s="5"/>
      <c r="Z83" s="5"/>
      <c r="AA83" s="5"/>
      <c r="AB83" s="5"/>
      <c r="AC83" s="5"/>
      <c r="AD83" s="5"/>
      <c r="AE83" s="5"/>
      <c r="AF83" s="5"/>
      <c r="AG83" s="5"/>
      <c r="AH83" s="5"/>
    </row>
    <row r="84" spans="25:34" ht="13.2" x14ac:dyDescent="0.2"/>
    <row r="85" spans="25:34" ht="13.2" x14ac:dyDescent="0.2"/>
    <row r="86" spans="25:34" ht="13.2" x14ac:dyDescent="0.2"/>
    <row r="87" spans="25:34" ht="13.2" x14ac:dyDescent="0.2"/>
    <row r="88" spans="25:34" ht="13.2" x14ac:dyDescent="0.2">
      <c r="AH88" s="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14</v>
      </c>
    </row>
  </sheetData>
  <sheetProtection algorithmName="SHA-512" hashValue="LlIiZVncFVYnHHLWxEjoxgBrzfdFb1Vy4YbzElibMEeTl9SyheS+oDedoX7vrIu5qIpOXdmpNNYmJGNjzRZhmQ==" saltValue="2SrpZ9qyDF/JwJ8gAqyZH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1" zoomScale="55" zoomScaleNormal="55" zoomScaleSheetLayoutView="55" workbookViewId="0"/>
  </sheetViews>
  <sheetFormatPr defaultColWidth="0" defaultRowHeight="13.5" customHeight="1" zeroHeight="1" x14ac:dyDescent="0.2"/>
  <cols>
    <col min="1" max="34" width="2.44140625" style="38" customWidth="1"/>
    <col min="35" max="122" width="2.44140625" style="5" customWidth="1"/>
    <col min="123" max="16384" width="2.44140625" style="5" hidden="1"/>
  </cols>
  <sheetData>
    <row r="1" spans="2:34"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ht="13.2" x14ac:dyDescent="0.2">
      <c r="S2" s="5"/>
      <c r="AH2" s="5"/>
    </row>
    <row r="3" spans="2:34" ht="13.2"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ht="13.2" x14ac:dyDescent="0.2"/>
    <row r="5" spans="2:34" ht="13.2" x14ac:dyDescent="0.2"/>
    <row r="6" spans="2:34" ht="13.2" x14ac:dyDescent="0.2"/>
    <row r="7" spans="2:34" ht="13.2" x14ac:dyDescent="0.2"/>
    <row r="8" spans="2:34" ht="13.2" x14ac:dyDescent="0.2"/>
    <row r="9" spans="2:34" ht="13.2" x14ac:dyDescent="0.2">
      <c r="AH9" s="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5"/>
    </row>
    <row r="18" spans="12:34" ht="13.2" x14ac:dyDescent="0.2"/>
    <row r="19" spans="12:34" ht="13.2" x14ac:dyDescent="0.2"/>
    <row r="20" spans="12:34" ht="13.2" x14ac:dyDescent="0.2">
      <c r="AH20" s="5"/>
    </row>
    <row r="21" spans="12:34" ht="13.2" x14ac:dyDescent="0.2">
      <c r="AH21" s="5"/>
    </row>
    <row r="22" spans="12:34" ht="13.2" x14ac:dyDescent="0.2"/>
    <row r="23" spans="12:34" ht="13.2" x14ac:dyDescent="0.2"/>
    <row r="24" spans="12:34" ht="13.2" x14ac:dyDescent="0.2">
      <c r="Q24" s="5"/>
    </row>
    <row r="25" spans="12:34" ht="13.2" x14ac:dyDescent="0.2"/>
    <row r="26" spans="12:34" ht="13.2" x14ac:dyDescent="0.2"/>
    <row r="27" spans="12:34" ht="13.2" x14ac:dyDescent="0.2"/>
    <row r="28" spans="12:34" ht="13.2" x14ac:dyDescent="0.2">
      <c r="O28" s="5"/>
      <c r="T28" s="5"/>
      <c r="AH28" s="5"/>
    </row>
    <row r="29" spans="12:34" ht="13.2" x14ac:dyDescent="0.2"/>
    <row r="30" spans="12:34" ht="13.2" x14ac:dyDescent="0.2"/>
    <row r="31" spans="12:34" ht="13.2" x14ac:dyDescent="0.2">
      <c r="Q31" s="5"/>
    </row>
    <row r="32" spans="12:34" ht="13.2" x14ac:dyDescent="0.2">
      <c r="L32" s="5"/>
    </row>
    <row r="33" spans="2:34" ht="13.2" x14ac:dyDescent="0.2">
      <c r="C33" s="5"/>
      <c r="E33" s="5"/>
      <c r="G33" s="5"/>
      <c r="I33" s="5"/>
      <c r="X33" s="5"/>
    </row>
    <row r="34" spans="2:34" ht="13.2" x14ac:dyDescent="0.2">
      <c r="B34" s="5"/>
      <c r="P34" s="5"/>
      <c r="R34" s="5"/>
      <c r="T34" s="5"/>
    </row>
    <row r="35" spans="2:34" ht="13.2" x14ac:dyDescent="0.2">
      <c r="D35" s="5"/>
      <c r="W35" s="5"/>
      <c r="AC35" s="5"/>
      <c r="AD35" s="5"/>
      <c r="AE35" s="5"/>
      <c r="AF35" s="5"/>
      <c r="AG35" s="5"/>
      <c r="AH35" s="5"/>
    </row>
    <row r="36" spans="2:34" ht="13.2" x14ac:dyDescent="0.2">
      <c r="H36" s="5"/>
      <c r="J36" s="5"/>
      <c r="K36" s="5"/>
      <c r="M36" s="5"/>
      <c r="Y36" s="5"/>
      <c r="Z36" s="5"/>
      <c r="AA36" s="5"/>
      <c r="AB36" s="5"/>
      <c r="AC36" s="5"/>
      <c r="AD36" s="5"/>
      <c r="AE36" s="5"/>
      <c r="AF36" s="5"/>
      <c r="AG36" s="5"/>
      <c r="AH36" s="5"/>
    </row>
    <row r="37" spans="2:34" ht="13.2" x14ac:dyDescent="0.2">
      <c r="AH37" s="5"/>
    </row>
    <row r="38" spans="2:34" ht="13.2" x14ac:dyDescent="0.2">
      <c r="AG38" s="5"/>
      <c r="AH38" s="5"/>
    </row>
    <row r="39" spans="2:34" ht="13.2" x14ac:dyDescent="0.2"/>
    <row r="40" spans="2:34" ht="13.2" x14ac:dyDescent="0.2">
      <c r="X40" s="5"/>
    </row>
    <row r="41" spans="2:34" ht="13.2" x14ac:dyDescent="0.2">
      <c r="R41" s="5"/>
    </row>
    <row r="42" spans="2:34" ht="13.2" x14ac:dyDescent="0.2">
      <c r="W42" s="5"/>
    </row>
    <row r="43" spans="2:34" ht="13.2" x14ac:dyDescent="0.2">
      <c r="Y43" s="5"/>
      <c r="Z43" s="5"/>
      <c r="AA43" s="5"/>
      <c r="AB43" s="5"/>
      <c r="AC43" s="5"/>
      <c r="AD43" s="5"/>
      <c r="AE43" s="5"/>
      <c r="AF43" s="5"/>
      <c r="AG43" s="5"/>
      <c r="AH43" s="5"/>
    </row>
    <row r="44" spans="2:34" ht="13.2" x14ac:dyDescent="0.2">
      <c r="AH44" s="5"/>
    </row>
    <row r="45" spans="2:34" ht="13.2" x14ac:dyDescent="0.2">
      <c r="X45" s="5"/>
    </row>
    <row r="46" spans="2:34" ht="13.2" x14ac:dyDescent="0.2"/>
    <row r="47" spans="2:34" ht="13.2" x14ac:dyDescent="0.2"/>
    <row r="48" spans="2:34" ht="13.2" x14ac:dyDescent="0.2">
      <c r="W48" s="5"/>
      <c r="Y48" s="5"/>
      <c r="Z48" s="5"/>
      <c r="AA48" s="5"/>
      <c r="AB48" s="5"/>
      <c r="AC48" s="5"/>
      <c r="AD48" s="5"/>
      <c r="AE48" s="5"/>
      <c r="AF48" s="5"/>
      <c r="AG48" s="5"/>
      <c r="AH48" s="5"/>
    </row>
    <row r="49" spans="28:34" ht="13.2" x14ac:dyDescent="0.2"/>
    <row r="50" spans="28:34" ht="13.2" x14ac:dyDescent="0.2">
      <c r="AE50" s="5"/>
      <c r="AF50" s="5"/>
      <c r="AG50" s="5"/>
      <c r="AH50" s="5"/>
    </row>
    <row r="51" spans="28:34" ht="13.2" x14ac:dyDescent="0.2">
      <c r="AC51" s="5"/>
      <c r="AD51" s="5"/>
      <c r="AE51" s="5"/>
      <c r="AF51" s="5"/>
      <c r="AG51" s="5"/>
      <c r="AH51" s="5"/>
    </row>
    <row r="52" spans="28:34" ht="13.2" x14ac:dyDescent="0.2"/>
    <row r="53" spans="28:34" ht="13.2" x14ac:dyDescent="0.2">
      <c r="AF53" s="5"/>
      <c r="AG53" s="5"/>
      <c r="AH53" s="5"/>
    </row>
    <row r="54" spans="28:34" ht="13.2" x14ac:dyDescent="0.2">
      <c r="AH54" s="5"/>
    </row>
    <row r="55" spans="28:34" ht="13.2" x14ac:dyDescent="0.2"/>
    <row r="56" spans="28:34" ht="13.2" x14ac:dyDescent="0.2">
      <c r="AB56" s="5"/>
      <c r="AC56" s="5"/>
      <c r="AD56" s="5"/>
      <c r="AE56" s="5"/>
      <c r="AF56" s="5"/>
      <c r="AG56" s="5"/>
      <c r="AH56" s="5"/>
    </row>
    <row r="57" spans="28:34" ht="13.2" x14ac:dyDescent="0.2">
      <c r="AH57" s="5"/>
    </row>
    <row r="58" spans="28:34" ht="13.2" x14ac:dyDescent="0.2">
      <c r="AH58" s="5"/>
    </row>
    <row r="59" spans="28:34" ht="13.2" x14ac:dyDescent="0.2">
      <c r="AG59" s="5"/>
      <c r="AH59" s="5"/>
    </row>
    <row r="60" spans="28:34" ht="13.2" x14ac:dyDescent="0.2"/>
    <row r="61" spans="28:34" ht="13.2" x14ac:dyDescent="0.2"/>
    <row r="62" spans="28:34" ht="13.2" x14ac:dyDescent="0.2"/>
    <row r="63" spans="28:34" ht="13.2" x14ac:dyDescent="0.2">
      <c r="AH63" s="5"/>
    </row>
    <row r="64" spans="28:34" ht="13.2" x14ac:dyDescent="0.2">
      <c r="AG64" s="5"/>
      <c r="AH64" s="5"/>
    </row>
    <row r="65" spans="28:34" ht="13.2" x14ac:dyDescent="0.2"/>
    <row r="66" spans="28:34" ht="13.2" x14ac:dyDescent="0.2"/>
    <row r="67" spans="28:34" ht="13.2" x14ac:dyDescent="0.2"/>
    <row r="68" spans="28:34" ht="13.2" x14ac:dyDescent="0.2">
      <c r="AB68" s="5"/>
      <c r="AC68" s="5"/>
      <c r="AD68" s="5"/>
      <c r="AE68" s="5"/>
      <c r="AF68" s="5"/>
      <c r="AG68" s="5"/>
      <c r="AH68" s="5"/>
    </row>
    <row r="69" spans="28:34" ht="13.2" x14ac:dyDescent="0.2">
      <c r="AF69" s="5"/>
      <c r="AG69" s="5"/>
      <c r="AH69" s="5"/>
    </row>
    <row r="70" spans="28:34" ht="13.2" x14ac:dyDescent="0.2"/>
    <row r="71" spans="28:34" ht="13.2" x14ac:dyDescent="0.2"/>
    <row r="72" spans="28:34" ht="13.2" x14ac:dyDescent="0.2"/>
    <row r="73" spans="28:34" ht="13.2" x14ac:dyDescent="0.2"/>
    <row r="74" spans="28:34" ht="13.2" x14ac:dyDescent="0.2"/>
    <row r="75" spans="28:34" ht="13.2" x14ac:dyDescent="0.2">
      <c r="AH75" s="5"/>
    </row>
    <row r="76" spans="28:34" ht="13.2" x14ac:dyDescent="0.2">
      <c r="AF76" s="5"/>
      <c r="AG76" s="5"/>
      <c r="AH76" s="5"/>
    </row>
    <row r="77" spans="28:34" ht="13.2" x14ac:dyDescent="0.2">
      <c r="AG77" s="5"/>
      <c r="AH77" s="5"/>
    </row>
    <row r="78" spans="28:34" ht="13.2" x14ac:dyDescent="0.2"/>
    <row r="79" spans="28:34" ht="13.2" x14ac:dyDescent="0.2"/>
    <row r="80" spans="28:34" ht="13.2" x14ac:dyDescent="0.2"/>
    <row r="81" spans="25:34" ht="13.2" x14ac:dyDescent="0.2"/>
    <row r="82" spans="25:34" ht="13.2" x14ac:dyDescent="0.2">
      <c r="Y82" s="5"/>
    </row>
    <row r="83" spans="25:34" ht="13.2" x14ac:dyDescent="0.2">
      <c r="Y83" s="5"/>
      <c r="Z83" s="5"/>
      <c r="AA83" s="5"/>
      <c r="AB83" s="5"/>
      <c r="AC83" s="5"/>
      <c r="AD83" s="5"/>
      <c r="AE83" s="5"/>
      <c r="AF83" s="5"/>
      <c r="AG83" s="5"/>
      <c r="AH83" s="5"/>
    </row>
    <row r="84" spans="25:34" ht="13.2" x14ac:dyDescent="0.2"/>
    <row r="85" spans="25:34" ht="13.2" x14ac:dyDescent="0.2"/>
    <row r="86" spans="25:34" ht="13.2" x14ac:dyDescent="0.2"/>
    <row r="87" spans="25:34" ht="13.2" x14ac:dyDescent="0.2"/>
    <row r="88" spans="25:34" ht="13.2" x14ac:dyDescent="0.2">
      <c r="AH88" s="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15</v>
      </c>
    </row>
  </sheetData>
  <sheetProtection algorithmName="SHA-512" hashValue="DBb+EjrnxH9B1jhWYY2yFijIdPe/7x6G9/UblYorLDw3WxkA6+1IOC1X+bhS7FDuLnDNxYDf5vsXjqRXBmy1UQ==" saltValue="wHxvKpNFaL6inP1YvHFj/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11.25" customHeight="1" zeroHeight="1" x14ac:dyDescent="0.2"/>
  <cols>
    <col min="1" max="1" width="1.6640625" style="74" customWidth="1"/>
    <col min="2" max="2" width="2.33203125" style="74" customWidth="1"/>
    <col min="3" max="16" width="2.6640625" style="74" customWidth="1"/>
    <col min="17" max="17" width="2.33203125" style="74" customWidth="1"/>
    <col min="18" max="95" width="1.6640625" style="74" customWidth="1"/>
    <col min="96" max="133" width="1.6640625" style="86" customWidth="1"/>
    <col min="134" max="143" width="1.6640625" style="74" customWidth="1"/>
    <col min="144" max="16384" width="0" style="74" hidden="1"/>
  </cols>
  <sheetData>
    <row r="1" spans="2:143" ht="22.5" customHeight="1" thickBot="1" x14ac:dyDescent="0.25">
      <c r="B1" s="72"/>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690" t="s">
        <v>147</v>
      </c>
      <c r="DI1" s="691"/>
      <c r="DJ1" s="691"/>
      <c r="DK1" s="691"/>
      <c r="DL1" s="691"/>
      <c r="DM1" s="691"/>
      <c r="DN1" s="692"/>
      <c r="DO1" s="74"/>
      <c r="DP1" s="690" t="s">
        <v>148</v>
      </c>
      <c r="DQ1" s="691"/>
      <c r="DR1" s="691"/>
      <c r="DS1" s="691"/>
      <c r="DT1" s="691"/>
      <c r="DU1" s="691"/>
      <c r="DV1" s="691"/>
      <c r="DW1" s="691"/>
      <c r="DX1" s="691"/>
      <c r="DY1" s="691"/>
      <c r="DZ1" s="691"/>
      <c r="EA1" s="691"/>
      <c r="EB1" s="691"/>
      <c r="EC1" s="692"/>
      <c r="ED1" s="73"/>
      <c r="EE1" s="73"/>
      <c r="EF1" s="73"/>
      <c r="EG1" s="73"/>
      <c r="EH1" s="73"/>
      <c r="EI1" s="73"/>
      <c r="EJ1" s="73"/>
      <c r="EK1" s="73"/>
      <c r="EL1" s="73"/>
      <c r="EM1" s="73"/>
    </row>
    <row r="2" spans="2:143" ht="22.5" customHeight="1" x14ac:dyDescent="0.2">
      <c r="B2" s="75" t="s">
        <v>149</v>
      </c>
      <c r="R2" s="76"/>
      <c r="S2" s="76"/>
      <c r="T2" s="76"/>
      <c r="U2" s="76"/>
      <c r="V2" s="76"/>
      <c r="W2" s="76"/>
      <c r="X2" s="76"/>
      <c r="Y2" s="76"/>
      <c r="Z2" s="76"/>
      <c r="AA2" s="76"/>
      <c r="AB2" s="76"/>
      <c r="AC2" s="76"/>
      <c r="AE2" s="77"/>
      <c r="AF2" s="77"/>
      <c r="AG2" s="77"/>
      <c r="AH2" s="77"/>
      <c r="AI2" s="77"/>
      <c r="AJ2" s="76"/>
      <c r="AK2" s="76"/>
      <c r="AL2" s="76"/>
      <c r="AM2" s="76"/>
      <c r="AN2" s="76"/>
      <c r="AO2" s="76"/>
      <c r="AP2" s="76"/>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row>
    <row r="3" spans="2:143" ht="11.25" customHeight="1" x14ac:dyDescent="0.2">
      <c r="B3" s="651" t="s">
        <v>150</v>
      </c>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652"/>
      <c r="AJ3" s="652"/>
      <c r="AK3" s="652"/>
      <c r="AL3" s="652"/>
      <c r="AM3" s="652"/>
      <c r="AN3" s="652"/>
      <c r="AO3" s="652"/>
      <c r="AP3" s="651" t="s">
        <v>151</v>
      </c>
      <c r="AQ3" s="652"/>
      <c r="AR3" s="652"/>
      <c r="AS3" s="652"/>
      <c r="AT3" s="652"/>
      <c r="AU3" s="652"/>
      <c r="AV3" s="652"/>
      <c r="AW3" s="652"/>
      <c r="AX3" s="652"/>
      <c r="AY3" s="652"/>
      <c r="AZ3" s="652"/>
      <c r="BA3" s="652"/>
      <c r="BB3" s="652"/>
      <c r="BC3" s="652"/>
      <c r="BD3" s="652"/>
      <c r="BE3" s="652"/>
      <c r="BF3" s="652"/>
      <c r="BG3" s="652"/>
      <c r="BH3" s="652"/>
      <c r="BI3" s="652"/>
      <c r="BJ3" s="652"/>
      <c r="BK3" s="652"/>
      <c r="BL3" s="652"/>
      <c r="BM3" s="652"/>
      <c r="BN3" s="652"/>
      <c r="BO3" s="652"/>
      <c r="BP3" s="652"/>
      <c r="BQ3" s="652"/>
      <c r="BR3" s="652"/>
      <c r="BS3" s="652"/>
      <c r="BT3" s="652"/>
      <c r="BU3" s="652"/>
      <c r="BV3" s="652"/>
      <c r="BW3" s="652"/>
      <c r="BX3" s="652"/>
      <c r="BY3" s="652"/>
      <c r="BZ3" s="652"/>
      <c r="CA3" s="652"/>
      <c r="CB3" s="653"/>
      <c r="CD3" s="651" t="s">
        <v>152</v>
      </c>
      <c r="CE3" s="652"/>
      <c r="CF3" s="652"/>
      <c r="CG3" s="652"/>
      <c r="CH3" s="652"/>
      <c r="CI3" s="652"/>
      <c r="CJ3" s="652"/>
      <c r="CK3" s="652"/>
      <c r="CL3" s="652"/>
      <c r="CM3" s="652"/>
      <c r="CN3" s="652"/>
      <c r="CO3" s="652"/>
      <c r="CP3" s="652"/>
      <c r="CQ3" s="652"/>
      <c r="CR3" s="652"/>
      <c r="CS3" s="652"/>
      <c r="CT3" s="652"/>
      <c r="CU3" s="652"/>
      <c r="CV3" s="652"/>
      <c r="CW3" s="652"/>
      <c r="CX3" s="652"/>
      <c r="CY3" s="652"/>
      <c r="CZ3" s="652"/>
      <c r="DA3" s="652"/>
      <c r="DB3" s="652"/>
      <c r="DC3" s="652"/>
      <c r="DD3" s="652"/>
      <c r="DE3" s="652"/>
      <c r="DF3" s="652"/>
      <c r="DG3" s="652"/>
      <c r="DH3" s="652"/>
      <c r="DI3" s="652"/>
      <c r="DJ3" s="652"/>
      <c r="DK3" s="652"/>
      <c r="DL3" s="652"/>
      <c r="DM3" s="652"/>
      <c r="DN3" s="652"/>
      <c r="DO3" s="652"/>
      <c r="DP3" s="652"/>
      <c r="DQ3" s="652"/>
      <c r="DR3" s="652"/>
      <c r="DS3" s="652"/>
      <c r="DT3" s="652"/>
      <c r="DU3" s="652"/>
      <c r="DV3" s="652"/>
      <c r="DW3" s="652"/>
      <c r="DX3" s="652"/>
      <c r="DY3" s="652"/>
      <c r="DZ3" s="652"/>
      <c r="EA3" s="652"/>
      <c r="EB3" s="652"/>
      <c r="EC3" s="653"/>
    </row>
    <row r="4" spans="2:143" ht="11.25" customHeight="1" x14ac:dyDescent="0.2">
      <c r="B4" s="651" t="s">
        <v>25</v>
      </c>
      <c r="C4" s="652"/>
      <c r="D4" s="652"/>
      <c r="E4" s="652"/>
      <c r="F4" s="652"/>
      <c r="G4" s="652"/>
      <c r="H4" s="652"/>
      <c r="I4" s="652"/>
      <c r="J4" s="652"/>
      <c r="K4" s="652"/>
      <c r="L4" s="652"/>
      <c r="M4" s="652"/>
      <c r="N4" s="652"/>
      <c r="O4" s="652"/>
      <c r="P4" s="652"/>
      <c r="Q4" s="653"/>
      <c r="R4" s="651" t="s">
        <v>153</v>
      </c>
      <c r="S4" s="652"/>
      <c r="T4" s="652"/>
      <c r="U4" s="652"/>
      <c r="V4" s="652"/>
      <c r="W4" s="652"/>
      <c r="X4" s="652"/>
      <c r="Y4" s="653"/>
      <c r="Z4" s="651" t="s">
        <v>154</v>
      </c>
      <c r="AA4" s="652"/>
      <c r="AB4" s="652"/>
      <c r="AC4" s="653"/>
      <c r="AD4" s="651" t="s">
        <v>155</v>
      </c>
      <c r="AE4" s="652"/>
      <c r="AF4" s="652"/>
      <c r="AG4" s="652"/>
      <c r="AH4" s="652"/>
      <c r="AI4" s="652"/>
      <c r="AJ4" s="652"/>
      <c r="AK4" s="653"/>
      <c r="AL4" s="651" t="s">
        <v>154</v>
      </c>
      <c r="AM4" s="652"/>
      <c r="AN4" s="652"/>
      <c r="AO4" s="653"/>
      <c r="AP4" s="687" t="s">
        <v>156</v>
      </c>
      <c r="AQ4" s="687"/>
      <c r="AR4" s="687"/>
      <c r="AS4" s="687"/>
      <c r="AT4" s="687"/>
      <c r="AU4" s="687"/>
      <c r="AV4" s="687"/>
      <c r="AW4" s="687"/>
      <c r="AX4" s="687"/>
      <c r="AY4" s="687"/>
      <c r="AZ4" s="687"/>
      <c r="BA4" s="687"/>
      <c r="BB4" s="687"/>
      <c r="BC4" s="687"/>
      <c r="BD4" s="687"/>
      <c r="BE4" s="687"/>
      <c r="BF4" s="687"/>
      <c r="BG4" s="687" t="s">
        <v>157</v>
      </c>
      <c r="BH4" s="687"/>
      <c r="BI4" s="687"/>
      <c r="BJ4" s="687"/>
      <c r="BK4" s="687"/>
      <c r="BL4" s="687"/>
      <c r="BM4" s="687"/>
      <c r="BN4" s="687"/>
      <c r="BO4" s="687" t="s">
        <v>154</v>
      </c>
      <c r="BP4" s="687"/>
      <c r="BQ4" s="687"/>
      <c r="BR4" s="687"/>
      <c r="BS4" s="687" t="s">
        <v>158</v>
      </c>
      <c r="BT4" s="687"/>
      <c r="BU4" s="687"/>
      <c r="BV4" s="687"/>
      <c r="BW4" s="687"/>
      <c r="BX4" s="687"/>
      <c r="BY4" s="687"/>
      <c r="BZ4" s="687"/>
      <c r="CA4" s="687"/>
      <c r="CB4" s="687"/>
      <c r="CD4" s="651" t="s">
        <v>159</v>
      </c>
      <c r="CE4" s="652"/>
      <c r="CF4" s="652"/>
      <c r="CG4" s="652"/>
      <c r="CH4" s="652"/>
      <c r="CI4" s="652"/>
      <c r="CJ4" s="652"/>
      <c r="CK4" s="652"/>
      <c r="CL4" s="652"/>
      <c r="CM4" s="652"/>
      <c r="CN4" s="652"/>
      <c r="CO4" s="652"/>
      <c r="CP4" s="652"/>
      <c r="CQ4" s="652"/>
      <c r="CR4" s="652"/>
      <c r="CS4" s="652"/>
      <c r="CT4" s="652"/>
      <c r="CU4" s="652"/>
      <c r="CV4" s="652"/>
      <c r="CW4" s="652"/>
      <c r="CX4" s="652"/>
      <c r="CY4" s="652"/>
      <c r="CZ4" s="652"/>
      <c r="DA4" s="652"/>
      <c r="DB4" s="652"/>
      <c r="DC4" s="652"/>
      <c r="DD4" s="652"/>
      <c r="DE4" s="652"/>
      <c r="DF4" s="652"/>
      <c r="DG4" s="652"/>
      <c r="DH4" s="652"/>
      <c r="DI4" s="652"/>
      <c r="DJ4" s="652"/>
      <c r="DK4" s="652"/>
      <c r="DL4" s="652"/>
      <c r="DM4" s="652"/>
      <c r="DN4" s="652"/>
      <c r="DO4" s="652"/>
      <c r="DP4" s="652"/>
      <c r="DQ4" s="652"/>
      <c r="DR4" s="652"/>
      <c r="DS4" s="652"/>
      <c r="DT4" s="652"/>
      <c r="DU4" s="652"/>
      <c r="DV4" s="652"/>
      <c r="DW4" s="652"/>
      <c r="DX4" s="652"/>
      <c r="DY4" s="652"/>
      <c r="DZ4" s="652"/>
      <c r="EA4" s="652"/>
      <c r="EB4" s="652"/>
      <c r="EC4" s="653"/>
    </row>
    <row r="5" spans="2:143" ht="11.25" customHeight="1" x14ac:dyDescent="0.2">
      <c r="B5" s="648" t="s">
        <v>160</v>
      </c>
      <c r="C5" s="649"/>
      <c r="D5" s="649"/>
      <c r="E5" s="649"/>
      <c r="F5" s="649"/>
      <c r="G5" s="649"/>
      <c r="H5" s="649"/>
      <c r="I5" s="649"/>
      <c r="J5" s="649"/>
      <c r="K5" s="649"/>
      <c r="L5" s="649"/>
      <c r="M5" s="649"/>
      <c r="N5" s="649"/>
      <c r="O5" s="649"/>
      <c r="P5" s="649"/>
      <c r="Q5" s="650"/>
      <c r="R5" s="645">
        <v>4597346</v>
      </c>
      <c r="S5" s="646"/>
      <c r="T5" s="646"/>
      <c r="U5" s="646"/>
      <c r="V5" s="646"/>
      <c r="W5" s="646"/>
      <c r="X5" s="646"/>
      <c r="Y5" s="674"/>
      <c r="Z5" s="688">
        <v>18.7</v>
      </c>
      <c r="AA5" s="688"/>
      <c r="AB5" s="688"/>
      <c r="AC5" s="688"/>
      <c r="AD5" s="689">
        <v>4395115</v>
      </c>
      <c r="AE5" s="689"/>
      <c r="AF5" s="689"/>
      <c r="AG5" s="689"/>
      <c r="AH5" s="689"/>
      <c r="AI5" s="689"/>
      <c r="AJ5" s="689"/>
      <c r="AK5" s="689"/>
      <c r="AL5" s="675">
        <v>44.2</v>
      </c>
      <c r="AM5" s="661"/>
      <c r="AN5" s="661"/>
      <c r="AO5" s="676"/>
      <c r="AP5" s="648" t="s">
        <v>161</v>
      </c>
      <c r="AQ5" s="649"/>
      <c r="AR5" s="649"/>
      <c r="AS5" s="649"/>
      <c r="AT5" s="649"/>
      <c r="AU5" s="649"/>
      <c r="AV5" s="649"/>
      <c r="AW5" s="649"/>
      <c r="AX5" s="649"/>
      <c r="AY5" s="649"/>
      <c r="AZ5" s="649"/>
      <c r="BA5" s="649"/>
      <c r="BB5" s="649"/>
      <c r="BC5" s="649"/>
      <c r="BD5" s="649"/>
      <c r="BE5" s="649"/>
      <c r="BF5" s="650"/>
      <c r="BG5" s="598">
        <v>4395115</v>
      </c>
      <c r="BH5" s="599"/>
      <c r="BI5" s="599"/>
      <c r="BJ5" s="599"/>
      <c r="BK5" s="599"/>
      <c r="BL5" s="599"/>
      <c r="BM5" s="599"/>
      <c r="BN5" s="600"/>
      <c r="BO5" s="624">
        <v>95.6</v>
      </c>
      <c r="BP5" s="624"/>
      <c r="BQ5" s="624"/>
      <c r="BR5" s="624"/>
      <c r="BS5" s="625">
        <v>66181</v>
      </c>
      <c r="BT5" s="625"/>
      <c r="BU5" s="625"/>
      <c r="BV5" s="625"/>
      <c r="BW5" s="625"/>
      <c r="BX5" s="625"/>
      <c r="BY5" s="625"/>
      <c r="BZ5" s="625"/>
      <c r="CA5" s="625"/>
      <c r="CB5" s="670"/>
      <c r="CD5" s="651" t="s">
        <v>156</v>
      </c>
      <c r="CE5" s="652"/>
      <c r="CF5" s="652"/>
      <c r="CG5" s="652"/>
      <c r="CH5" s="652"/>
      <c r="CI5" s="652"/>
      <c r="CJ5" s="652"/>
      <c r="CK5" s="652"/>
      <c r="CL5" s="652"/>
      <c r="CM5" s="652"/>
      <c r="CN5" s="652"/>
      <c r="CO5" s="652"/>
      <c r="CP5" s="652"/>
      <c r="CQ5" s="653"/>
      <c r="CR5" s="651" t="s">
        <v>162</v>
      </c>
      <c r="CS5" s="652"/>
      <c r="CT5" s="652"/>
      <c r="CU5" s="652"/>
      <c r="CV5" s="652"/>
      <c r="CW5" s="652"/>
      <c r="CX5" s="652"/>
      <c r="CY5" s="653"/>
      <c r="CZ5" s="651" t="s">
        <v>154</v>
      </c>
      <c r="DA5" s="652"/>
      <c r="DB5" s="652"/>
      <c r="DC5" s="653"/>
      <c r="DD5" s="651" t="s">
        <v>163</v>
      </c>
      <c r="DE5" s="652"/>
      <c r="DF5" s="652"/>
      <c r="DG5" s="652"/>
      <c r="DH5" s="652"/>
      <c r="DI5" s="652"/>
      <c r="DJ5" s="652"/>
      <c r="DK5" s="652"/>
      <c r="DL5" s="652"/>
      <c r="DM5" s="652"/>
      <c r="DN5" s="652"/>
      <c r="DO5" s="652"/>
      <c r="DP5" s="653"/>
      <c r="DQ5" s="651" t="s">
        <v>164</v>
      </c>
      <c r="DR5" s="652"/>
      <c r="DS5" s="652"/>
      <c r="DT5" s="652"/>
      <c r="DU5" s="652"/>
      <c r="DV5" s="652"/>
      <c r="DW5" s="652"/>
      <c r="DX5" s="652"/>
      <c r="DY5" s="652"/>
      <c r="DZ5" s="652"/>
      <c r="EA5" s="652"/>
      <c r="EB5" s="652"/>
      <c r="EC5" s="653"/>
    </row>
    <row r="6" spans="2:143" ht="11.25" customHeight="1" x14ac:dyDescent="0.2">
      <c r="B6" s="595" t="s">
        <v>165</v>
      </c>
      <c r="C6" s="596"/>
      <c r="D6" s="596"/>
      <c r="E6" s="596"/>
      <c r="F6" s="596"/>
      <c r="G6" s="596"/>
      <c r="H6" s="596"/>
      <c r="I6" s="596"/>
      <c r="J6" s="596"/>
      <c r="K6" s="596"/>
      <c r="L6" s="596"/>
      <c r="M6" s="596"/>
      <c r="N6" s="596"/>
      <c r="O6" s="596"/>
      <c r="P6" s="596"/>
      <c r="Q6" s="597"/>
      <c r="R6" s="598">
        <v>133223</v>
      </c>
      <c r="S6" s="599"/>
      <c r="T6" s="599"/>
      <c r="U6" s="599"/>
      <c r="V6" s="599"/>
      <c r="W6" s="599"/>
      <c r="X6" s="599"/>
      <c r="Y6" s="600"/>
      <c r="Z6" s="624">
        <v>0.5</v>
      </c>
      <c r="AA6" s="624"/>
      <c r="AB6" s="624"/>
      <c r="AC6" s="624"/>
      <c r="AD6" s="625">
        <v>133223</v>
      </c>
      <c r="AE6" s="625"/>
      <c r="AF6" s="625"/>
      <c r="AG6" s="625"/>
      <c r="AH6" s="625"/>
      <c r="AI6" s="625"/>
      <c r="AJ6" s="625"/>
      <c r="AK6" s="625"/>
      <c r="AL6" s="601">
        <v>1.3</v>
      </c>
      <c r="AM6" s="602"/>
      <c r="AN6" s="602"/>
      <c r="AO6" s="626"/>
      <c r="AP6" s="595" t="s">
        <v>166</v>
      </c>
      <c r="AQ6" s="596"/>
      <c r="AR6" s="596"/>
      <c r="AS6" s="596"/>
      <c r="AT6" s="596"/>
      <c r="AU6" s="596"/>
      <c r="AV6" s="596"/>
      <c r="AW6" s="596"/>
      <c r="AX6" s="596"/>
      <c r="AY6" s="596"/>
      <c r="AZ6" s="596"/>
      <c r="BA6" s="596"/>
      <c r="BB6" s="596"/>
      <c r="BC6" s="596"/>
      <c r="BD6" s="596"/>
      <c r="BE6" s="596"/>
      <c r="BF6" s="597"/>
      <c r="BG6" s="598">
        <v>4395115</v>
      </c>
      <c r="BH6" s="599"/>
      <c r="BI6" s="599"/>
      <c r="BJ6" s="599"/>
      <c r="BK6" s="599"/>
      <c r="BL6" s="599"/>
      <c r="BM6" s="599"/>
      <c r="BN6" s="600"/>
      <c r="BO6" s="624">
        <v>95.6</v>
      </c>
      <c r="BP6" s="624"/>
      <c r="BQ6" s="624"/>
      <c r="BR6" s="624"/>
      <c r="BS6" s="625">
        <v>66181</v>
      </c>
      <c r="BT6" s="625"/>
      <c r="BU6" s="625"/>
      <c r="BV6" s="625"/>
      <c r="BW6" s="625"/>
      <c r="BX6" s="625"/>
      <c r="BY6" s="625"/>
      <c r="BZ6" s="625"/>
      <c r="CA6" s="625"/>
      <c r="CB6" s="670"/>
      <c r="CD6" s="648" t="s">
        <v>167</v>
      </c>
      <c r="CE6" s="649"/>
      <c r="CF6" s="649"/>
      <c r="CG6" s="649"/>
      <c r="CH6" s="649"/>
      <c r="CI6" s="649"/>
      <c r="CJ6" s="649"/>
      <c r="CK6" s="649"/>
      <c r="CL6" s="649"/>
      <c r="CM6" s="649"/>
      <c r="CN6" s="649"/>
      <c r="CO6" s="649"/>
      <c r="CP6" s="649"/>
      <c r="CQ6" s="650"/>
      <c r="CR6" s="598">
        <v>171066</v>
      </c>
      <c r="CS6" s="599"/>
      <c r="CT6" s="599"/>
      <c r="CU6" s="599"/>
      <c r="CV6" s="599"/>
      <c r="CW6" s="599"/>
      <c r="CX6" s="599"/>
      <c r="CY6" s="600"/>
      <c r="CZ6" s="675">
        <v>0.7</v>
      </c>
      <c r="DA6" s="661"/>
      <c r="DB6" s="661"/>
      <c r="DC6" s="677"/>
      <c r="DD6" s="604" t="s">
        <v>64</v>
      </c>
      <c r="DE6" s="599"/>
      <c r="DF6" s="599"/>
      <c r="DG6" s="599"/>
      <c r="DH6" s="599"/>
      <c r="DI6" s="599"/>
      <c r="DJ6" s="599"/>
      <c r="DK6" s="599"/>
      <c r="DL6" s="599"/>
      <c r="DM6" s="599"/>
      <c r="DN6" s="599"/>
      <c r="DO6" s="599"/>
      <c r="DP6" s="600"/>
      <c r="DQ6" s="604">
        <v>170930</v>
      </c>
      <c r="DR6" s="599"/>
      <c r="DS6" s="599"/>
      <c r="DT6" s="599"/>
      <c r="DU6" s="599"/>
      <c r="DV6" s="599"/>
      <c r="DW6" s="599"/>
      <c r="DX6" s="599"/>
      <c r="DY6" s="599"/>
      <c r="DZ6" s="599"/>
      <c r="EA6" s="599"/>
      <c r="EB6" s="599"/>
      <c r="EC6" s="637"/>
    </row>
    <row r="7" spans="2:143" ht="11.25" customHeight="1" x14ac:dyDescent="0.2">
      <c r="B7" s="595" t="s">
        <v>168</v>
      </c>
      <c r="C7" s="596"/>
      <c r="D7" s="596"/>
      <c r="E7" s="596"/>
      <c r="F7" s="596"/>
      <c r="G7" s="596"/>
      <c r="H7" s="596"/>
      <c r="I7" s="596"/>
      <c r="J7" s="596"/>
      <c r="K7" s="596"/>
      <c r="L7" s="596"/>
      <c r="M7" s="596"/>
      <c r="N7" s="596"/>
      <c r="O7" s="596"/>
      <c r="P7" s="596"/>
      <c r="Q7" s="597"/>
      <c r="R7" s="598">
        <v>2651</v>
      </c>
      <c r="S7" s="599"/>
      <c r="T7" s="599"/>
      <c r="U7" s="599"/>
      <c r="V7" s="599"/>
      <c r="W7" s="599"/>
      <c r="X7" s="599"/>
      <c r="Y7" s="600"/>
      <c r="Z7" s="624">
        <v>0</v>
      </c>
      <c r="AA7" s="624"/>
      <c r="AB7" s="624"/>
      <c r="AC7" s="624"/>
      <c r="AD7" s="625">
        <v>2651</v>
      </c>
      <c r="AE7" s="625"/>
      <c r="AF7" s="625"/>
      <c r="AG7" s="625"/>
      <c r="AH7" s="625"/>
      <c r="AI7" s="625"/>
      <c r="AJ7" s="625"/>
      <c r="AK7" s="625"/>
      <c r="AL7" s="601">
        <v>0</v>
      </c>
      <c r="AM7" s="602"/>
      <c r="AN7" s="602"/>
      <c r="AO7" s="626"/>
      <c r="AP7" s="595" t="s">
        <v>169</v>
      </c>
      <c r="AQ7" s="596"/>
      <c r="AR7" s="596"/>
      <c r="AS7" s="596"/>
      <c r="AT7" s="596"/>
      <c r="AU7" s="596"/>
      <c r="AV7" s="596"/>
      <c r="AW7" s="596"/>
      <c r="AX7" s="596"/>
      <c r="AY7" s="596"/>
      <c r="AZ7" s="596"/>
      <c r="BA7" s="596"/>
      <c r="BB7" s="596"/>
      <c r="BC7" s="596"/>
      <c r="BD7" s="596"/>
      <c r="BE7" s="596"/>
      <c r="BF7" s="597"/>
      <c r="BG7" s="598">
        <v>1871886</v>
      </c>
      <c r="BH7" s="599"/>
      <c r="BI7" s="599"/>
      <c r="BJ7" s="599"/>
      <c r="BK7" s="599"/>
      <c r="BL7" s="599"/>
      <c r="BM7" s="599"/>
      <c r="BN7" s="600"/>
      <c r="BO7" s="624">
        <v>40.700000000000003</v>
      </c>
      <c r="BP7" s="624"/>
      <c r="BQ7" s="624"/>
      <c r="BR7" s="624"/>
      <c r="BS7" s="625">
        <v>66181</v>
      </c>
      <c r="BT7" s="625"/>
      <c r="BU7" s="625"/>
      <c r="BV7" s="625"/>
      <c r="BW7" s="625"/>
      <c r="BX7" s="625"/>
      <c r="BY7" s="625"/>
      <c r="BZ7" s="625"/>
      <c r="CA7" s="625"/>
      <c r="CB7" s="670"/>
      <c r="CD7" s="595" t="s">
        <v>170</v>
      </c>
      <c r="CE7" s="596"/>
      <c r="CF7" s="596"/>
      <c r="CG7" s="596"/>
      <c r="CH7" s="596"/>
      <c r="CI7" s="596"/>
      <c r="CJ7" s="596"/>
      <c r="CK7" s="596"/>
      <c r="CL7" s="596"/>
      <c r="CM7" s="596"/>
      <c r="CN7" s="596"/>
      <c r="CO7" s="596"/>
      <c r="CP7" s="596"/>
      <c r="CQ7" s="597"/>
      <c r="CR7" s="598">
        <v>3243936</v>
      </c>
      <c r="CS7" s="599"/>
      <c r="CT7" s="599"/>
      <c r="CU7" s="599"/>
      <c r="CV7" s="599"/>
      <c r="CW7" s="599"/>
      <c r="CX7" s="599"/>
      <c r="CY7" s="600"/>
      <c r="CZ7" s="624">
        <v>13.9</v>
      </c>
      <c r="DA7" s="624"/>
      <c r="DB7" s="624"/>
      <c r="DC7" s="624"/>
      <c r="DD7" s="604">
        <v>29021</v>
      </c>
      <c r="DE7" s="599"/>
      <c r="DF7" s="599"/>
      <c r="DG7" s="599"/>
      <c r="DH7" s="599"/>
      <c r="DI7" s="599"/>
      <c r="DJ7" s="599"/>
      <c r="DK7" s="599"/>
      <c r="DL7" s="599"/>
      <c r="DM7" s="599"/>
      <c r="DN7" s="599"/>
      <c r="DO7" s="599"/>
      <c r="DP7" s="600"/>
      <c r="DQ7" s="604">
        <v>3071667</v>
      </c>
      <c r="DR7" s="599"/>
      <c r="DS7" s="599"/>
      <c r="DT7" s="599"/>
      <c r="DU7" s="599"/>
      <c r="DV7" s="599"/>
      <c r="DW7" s="599"/>
      <c r="DX7" s="599"/>
      <c r="DY7" s="599"/>
      <c r="DZ7" s="599"/>
      <c r="EA7" s="599"/>
      <c r="EB7" s="599"/>
      <c r="EC7" s="637"/>
    </row>
    <row r="8" spans="2:143" ht="11.25" customHeight="1" x14ac:dyDescent="0.2">
      <c r="B8" s="595" t="s">
        <v>171</v>
      </c>
      <c r="C8" s="596"/>
      <c r="D8" s="596"/>
      <c r="E8" s="596"/>
      <c r="F8" s="596"/>
      <c r="G8" s="596"/>
      <c r="H8" s="596"/>
      <c r="I8" s="596"/>
      <c r="J8" s="596"/>
      <c r="K8" s="596"/>
      <c r="L8" s="596"/>
      <c r="M8" s="596"/>
      <c r="N8" s="596"/>
      <c r="O8" s="596"/>
      <c r="P8" s="596"/>
      <c r="Q8" s="597"/>
      <c r="R8" s="598">
        <v>13006</v>
      </c>
      <c r="S8" s="599"/>
      <c r="T8" s="599"/>
      <c r="U8" s="599"/>
      <c r="V8" s="599"/>
      <c r="W8" s="599"/>
      <c r="X8" s="599"/>
      <c r="Y8" s="600"/>
      <c r="Z8" s="624">
        <v>0.1</v>
      </c>
      <c r="AA8" s="624"/>
      <c r="AB8" s="624"/>
      <c r="AC8" s="624"/>
      <c r="AD8" s="625">
        <v>13006</v>
      </c>
      <c r="AE8" s="625"/>
      <c r="AF8" s="625"/>
      <c r="AG8" s="625"/>
      <c r="AH8" s="625"/>
      <c r="AI8" s="625"/>
      <c r="AJ8" s="625"/>
      <c r="AK8" s="625"/>
      <c r="AL8" s="601">
        <v>0.1</v>
      </c>
      <c r="AM8" s="602"/>
      <c r="AN8" s="602"/>
      <c r="AO8" s="626"/>
      <c r="AP8" s="595" t="s">
        <v>172</v>
      </c>
      <c r="AQ8" s="596"/>
      <c r="AR8" s="596"/>
      <c r="AS8" s="596"/>
      <c r="AT8" s="596"/>
      <c r="AU8" s="596"/>
      <c r="AV8" s="596"/>
      <c r="AW8" s="596"/>
      <c r="AX8" s="596"/>
      <c r="AY8" s="596"/>
      <c r="AZ8" s="596"/>
      <c r="BA8" s="596"/>
      <c r="BB8" s="596"/>
      <c r="BC8" s="596"/>
      <c r="BD8" s="596"/>
      <c r="BE8" s="596"/>
      <c r="BF8" s="597"/>
      <c r="BG8" s="598">
        <v>61766</v>
      </c>
      <c r="BH8" s="599"/>
      <c r="BI8" s="599"/>
      <c r="BJ8" s="599"/>
      <c r="BK8" s="599"/>
      <c r="BL8" s="599"/>
      <c r="BM8" s="599"/>
      <c r="BN8" s="600"/>
      <c r="BO8" s="624">
        <v>1.3</v>
      </c>
      <c r="BP8" s="624"/>
      <c r="BQ8" s="624"/>
      <c r="BR8" s="624"/>
      <c r="BS8" s="625" t="s">
        <v>64</v>
      </c>
      <c r="BT8" s="625"/>
      <c r="BU8" s="625"/>
      <c r="BV8" s="625"/>
      <c r="BW8" s="625"/>
      <c r="BX8" s="625"/>
      <c r="BY8" s="625"/>
      <c r="BZ8" s="625"/>
      <c r="CA8" s="625"/>
      <c r="CB8" s="670"/>
      <c r="CD8" s="595" t="s">
        <v>173</v>
      </c>
      <c r="CE8" s="596"/>
      <c r="CF8" s="596"/>
      <c r="CG8" s="596"/>
      <c r="CH8" s="596"/>
      <c r="CI8" s="596"/>
      <c r="CJ8" s="596"/>
      <c r="CK8" s="596"/>
      <c r="CL8" s="596"/>
      <c r="CM8" s="596"/>
      <c r="CN8" s="596"/>
      <c r="CO8" s="596"/>
      <c r="CP8" s="596"/>
      <c r="CQ8" s="597"/>
      <c r="CR8" s="598">
        <v>6591135</v>
      </c>
      <c r="CS8" s="599"/>
      <c r="CT8" s="599"/>
      <c r="CU8" s="599"/>
      <c r="CV8" s="599"/>
      <c r="CW8" s="599"/>
      <c r="CX8" s="599"/>
      <c r="CY8" s="600"/>
      <c r="CZ8" s="624">
        <v>28.2</v>
      </c>
      <c r="DA8" s="624"/>
      <c r="DB8" s="624"/>
      <c r="DC8" s="624"/>
      <c r="DD8" s="604">
        <v>87270</v>
      </c>
      <c r="DE8" s="599"/>
      <c r="DF8" s="599"/>
      <c r="DG8" s="599"/>
      <c r="DH8" s="599"/>
      <c r="DI8" s="599"/>
      <c r="DJ8" s="599"/>
      <c r="DK8" s="599"/>
      <c r="DL8" s="599"/>
      <c r="DM8" s="599"/>
      <c r="DN8" s="599"/>
      <c r="DO8" s="599"/>
      <c r="DP8" s="600"/>
      <c r="DQ8" s="604">
        <v>2873502</v>
      </c>
      <c r="DR8" s="599"/>
      <c r="DS8" s="599"/>
      <c r="DT8" s="599"/>
      <c r="DU8" s="599"/>
      <c r="DV8" s="599"/>
      <c r="DW8" s="599"/>
      <c r="DX8" s="599"/>
      <c r="DY8" s="599"/>
      <c r="DZ8" s="599"/>
      <c r="EA8" s="599"/>
      <c r="EB8" s="599"/>
      <c r="EC8" s="637"/>
    </row>
    <row r="9" spans="2:143" ht="11.25" customHeight="1" x14ac:dyDescent="0.2">
      <c r="B9" s="595" t="s">
        <v>174</v>
      </c>
      <c r="C9" s="596"/>
      <c r="D9" s="596"/>
      <c r="E9" s="596"/>
      <c r="F9" s="596"/>
      <c r="G9" s="596"/>
      <c r="H9" s="596"/>
      <c r="I9" s="596"/>
      <c r="J9" s="596"/>
      <c r="K9" s="596"/>
      <c r="L9" s="596"/>
      <c r="M9" s="596"/>
      <c r="N9" s="596"/>
      <c r="O9" s="596"/>
      <c r="P9" s="596"/>
      <c r="Q9" s="597"/>
      <c r="R9" s="598">
        <v>17005</v>
      </c>
      <c r="S9" s="599"/>
      <c r="T9" s="599"/>
      <c r="U9" s="599"/>
      <c r="V9" s="599"/>
      <c r="W9" s="599"/>
      <c r="X9" s="599"/>
      <c r="Y9" s="600"/>
      <c r="Z9" s="624">
        <v>0.1</v>
      </c>
      <c r="AA9" s="624"/>
      <c r="AB9" s="624"/>
      <c r="AC9" s="624"/>
      <c r="AD9" s="625">
        <v>17005</v>
      </c>
      <c r="AE9" s="625"/>
      <c r="AF9" s="625"/>
      <c r="AG9" s="625"/>
      <c r="AH9" s="625"/>
      <c r="AI9" s="625"/>
      <c r="AJ9" s="625"/>
      <c r="AK9" s="625"/>
      <c r="AL9" s="601">
        <v>0.2</v>
      </c>
      <c r="AM9" s="602"/>
      <c r="AN9" s="602"/>
      <c r="AO9" s="626"/>
      <c r="AP9" s="595" t="s">
        <v>175</v>
      </c>
      <c r="AQ9" s="596"/>
      <c r="AR9" s="596"/>
      <c r="AS9" s="596"/>
      <c r="AT9" s="596"/>
      <c r="AU9" s="596"/>
      <c r="AV9" s="596"/>
      <c r="AW9" s="596"/>
      <c r="AX9" s="596"/>
      <c r="AY9" s="596"/>
      <c r="AZ9" s="596"/>
      <c r="BA9" s="596"/>
      <c r="BB9" s="596"/>
      <c r="BC9" s="596"/>
      <c r="BD9" s="596"/>
      <c r="BE9" s="596"/>
      <c r="BF9" s="597"/>
      <c r="BG9" s="598">
        <v>1440964</v>
      </c>
      <c r="BH9" s="599"/>
      <c r="BI9" s="599"/>
      <c r="BJ9" s="599"/>
      <c r="BK9" s="599"/>
      <c r="BL9" s="599"/>
      <c r="BM9" s="599"/>
      <c r="BN9" s="600"/>
      <c r="BO9" s="624">
        <v>31.3</v>
      </c>
      <c r="BP9" s="624"/>
      <c r="BQ9" s="624"/>
      <c r="BR9" s="624"/>
      <c r="BS9" s="625" t="s">
        <v>64</v>
      </c>
      <c r="BT9" s="625"/>
      <c r="BU9" s="625"/>
      <c r="BV9" s="625"/>
      <c r="BW9" s="625"/>
      <c r="BX9" s="625"/>
      <c r="BY9" s="625"/>
      <c r="BZ9" s="625"/>
      <c r="CA9" s="625"/>
      <c r="CB9" s="670"/>
      <c r="CD9" s="595" t="s">
        <v>176</v>
      </c>
      <c r="CE9" s="596"/>
      <c r="CF9" s="596"/>
      <c r="CG9" s="596"/>
      <c r="CH9" s="596"/>
      <c r="CI9" s="596"/>
      <c r="CJ9" s="596"/>
      <c r="CK9" s="596"/>
      <c r="CL9" s="596"/>
      <c r="CM9" s="596"/>
      <c r="CN9" s="596"/>
      <c r="CO9" s="596"/>
      <c r="CP9" s="596"/>
      <c r="CQ9" s="597"/>
      <c r="CR9" s="598">
        <v>1381365</v>
      </c>
      <c r="CS9" s="599"/>
      <c r="CT9" s="599"/>
      <c r="CU9" s="599"/>
      <c r="CV9" s="599"/>
      <c r="CW9" s="599"/>
      <c r="CX9" s="599"/>
      <c r="CY9" s="600"/>
      <c r="CZ9" s="624">
        <v>5.9</v>
      </c>
      <c r="DA9" s="624"/>
      <c r="DB9" s="624"/>
      <c r="DC9" s="624"/>
      <c r="DD9" s="604">
        <v>50145</v>
      </c>
      <c r="DE9" s="599"/>
      <c r="DF9" s="599"/>
      <c r="DG9" s="599"/>
      <c r="DH9" s="599"/>
      <c r="DI9" s="599"/>
      <c r="DJ9" s="599"/>
      <c r="DK9" s="599"/>
      <c r="DL9" s="599"/>
      <c r="DM9" s="599"/>
      <c r="DN9" s="599"/>
      <c r="DO9" s="599"/>
      <c r="DP9" s="600"/>
      <c r="DQ9" s="604">
        <v>958535</v>
      </c>
      <c r="DR9" s="599"/>
      <c r="DS9" s="599"/>
      <c r="DT9" s="599"/>
      <c r="DU9" s="599"/>
      <c r="DV9" s="599"/>
      <c r="DW9" s="599"/>
      <c r="DX9" s="599"/>
      <c r="DY9" s="599"/>
      <c r="DZ9" s="599"/>
      <c r="EA9" s="599"/>
      <c r="EB9" s="599"/>
      <c r="EC9" s="637"/>
    </row>
    <row r="10" spans="2:143" ht="11.25" customHeight="1" x14ac:dyDescent="0.2">
      <c r="B10" s="595" t="s">
        <v>177</v>
      </c>
      <c r="C10" s="596"/>
      <c r="D10" s="596"/>
      <c r="E10" s="596"/>
      <c r="F10" s="596"/>
      <c r="G10" s="596"/>
      <c r="H10" s="596"/>
      <c r="I10" s="596"/>
      <c r="J10" s="596"/>
      <c r="K10" s="596"/>
      <c r="L10" s="596"/>
      <c r="M10" s="596"/>
      <c r="N10" s="596"/>
      <c r="O10" s="596"/>
      <c r="P10" s="596"/>
      <c r="Q10" s="597"/>
      <c r="R10" s="598" t="s">
        <v>64</v>
      </c>
      <c r="S10" s="599"/>
      <c r="T10" s="599"/>
      <c r="U10" s="599"/>
      <c r="V10" s="599"/>
      <c r="W10" s="599"/>
      <c r="X10" s="599"/>
      <c r="Y10" s="600"/>
      <c r="Z10" s="624" t="s">
        <v>64</v>
      </c>
      <c r="AA10" s="624"/>
      <c r="AB10" s="624"/>
      <c r="AC10" s="624"/>
      <c r="AD10" s="625" t="s">
        <v>64</v>
      </c>
      <c r="AE10" s="625"/>
      <c r="AF10" s="625"/>
      <c r="AG10" s="625"/>
      <c r="AH10" s="625"/>
      <c r="AI10" s="625"/>
      <c r="AJ10" s="625"/>
      <c r="AK10" s="625"/>
      <c r="AL10" s="601" t="s">
        <v>64</v>
      </c>
      <c r="AM10" s="602"/>
      <c r="AN10" s="602"/>
      <c r="AO10" s="626"/>
      <c r="AP10" s="595" t="s">
        <v>178</v>
      </c>
      <c r="AQ10" s="596"/>
      <c r="AR10" s="596"/>
      <c r="AS10" s="596"/>
      <c r="AT10" s="596"/>
      <c r="AU10" s="596"/>
      <c r="AV10" s="596"/>
      <c r="AW10" s="596"/>
      <c r="AX10" s="596"/>
      <c r="AY10" s="596"/>
      <c r="AZ10" s="596"/>
      <c r="BA10" s="596"/>
      <c r="BB10" s="596"/>
      <c r="BC10" s="596"/>
      <c r="BD10" s="596"/>
      <c r="BE10" s="596"/>
      <c r="BF10" s="597"/>
      <c r="BG10" s="598">
        <v>133620</v>
      </c>
      <c r="BH10" s="599"/>
      <c r="BI10" s="599"/>
      <c r="BJ10" s="599"/>
      <c r="BK10" s="599"/>
      <c r="BL10" s="599"/>
      <c r="BM10" s="599"/>
      <c r="BN10" s="600"/>
      <c r="BO10" s="624">
        <v>2.9</v>
      </c>
      <c r="BP10" s="624"/>
      <c r="BQ10" s="624"/>
      <c r="BR10" s="624"/>
      <c r="BS10" s="625" t="s">
        <v>64</v>
      </c>
      <c r="BT10" s="625"/>
      <c r="BU10" s="625"/>
      <c r="BV10" s="625"/>
      <c r="BW10" s="625"/>
      <c r="BX10" s="625"/>
      <c r="BY10" s="625"/>
      <c r="BZ10" s="625"/>
      <c r="CA10" s="625"/>
      <c r="CB10" s="670"/>
      <c r="CD10" s="595" t="s">
        <v>179</v>
      </c>
      <c r="CE10" s="596"/>
      <c r="CF10" s="596"/>
      <c r="CG10" s="596"/>
      <c r="CH10" s="596"/>
      <c r="CI10" s="596"/>
      <c r="CJ10" s="596"/>
      <c r="CK10" s="596"/>
      <c r="CL10" s="596"/>
      <c r="CM10" s="596"/>
      <c r="CN10" s="596"/>
      <c r="CO10" s="596"/>
      <c r="CP10" s="596"/>
      <c r="CQ10" s="597"/>
      <c r="CR10" s="598">
        <v>30693</v>
      </c>
      <c r="CS10" s="599"/>
      <c r="CT10" s="599"/>
      <c r="CU10" s="599"/>
      <c r="CV10" s="599"/>
      <c r="CW10" s="599"/>
      <c r="CX10" s="599"/>
      <c r="CY10" s="600"/>
      <c r="CZ10" s="624">
        <v>0.1</v>
      </c>
      <c r="DA10" s="624"/>
      <c r="DB10" s="624"/>
      <c r="DC10" s="624"/>
      <c r="DD10" s="604" t="s">
        <v>64</v>
      </c>
      <c r="DE10" s="599"/>
      <c r="DF10" s="599"/>
      <c r="DG10" s="599"/>
      <c r="DH10" s="599"/>
      <c r="DI10" s="599"/>
      <c r="DJ10" s="599"/>
      <c r="DK10" s="599"/>
      <c r="DL10" s="599"/>
      <c r="DM10" s="599"/>
      <c r="DN10" s="599"/>
      <c r="DO10" s="599"/>
      <c r="DP10" s="600"/>
      <c r="DQ10" s="604">
        <v>10693</v>
      </c>
      <c r="DR10" s="599"/>
      <c r="DS10" s="599"/>
      <c r="DT10" s="599"/>
      <c r="DU10" s="599"/>
      <c r="DV10" s="599"/>
      <c r="DW10" s="599"/>
      <c r="DX10" s="599"/>
      <c r="DY10" s="599"/>
      <c r="DZ10" s="599"/>
      <c r="EA10" s="599"/>
      <c r="EB10" s="599"/>
      <c r="EC10" s="637"/>
    </row>
    <row r="11" spans="2:143" ht="11.25" customHeight="1" x14ac:dyDescent="0.2">
      <c r="B11" s="595" t="s">
        <v>180</v>
      </c>
      <c r="C11" s="596"/>
      <c r="D11" s="596"/>
      <c r="E11" s="596"/>
      <c r="F11" s="596"/>
      <c r="G11" s="596"/>
      <c r="H11" s="596"/>
      <c r="I11" s="596"/>
      <c r="J11" s="596"/>
      <c r="K11" s="596"/>
      <c r="L11" s="596"/>
      <c r="M11" s="596"/>
      <c r="N11" s="596"/>
      <c r="O11" s="596"/>
      <c r="P11" s="596"/>
      <c r="Q11" s="597"/>
      <c r="R11" s="598">
        <v>915652</v>
      </c>
      <c r="S11" s="599"/>
      <c r="T11" s="599"/>
      <c r="U11" s="599"/>
      <c r="V11" s="599"/>
      <c r="W11" s="599"/>
      <c r="X11" s="599"/>
      <c r="Y11" s="600"/>
      <c r="Z11" s="601">
        <v>3.7</v>
      </c>
      <c r="AA11" s="602"/>
      <c r="AB11" s="602"/>
      <c r="AC11" s="603"/>
      <c r="AD11" s="604">
        <v>915652</v>
      </c>
      <c r="AE11" s="599"/>
      <c r="AF11" s="599"/>
      <c r="AG11" s="599"/>
      <c r="AH11" s="599"/>
      <c r="AI11" s="599"/>
      <c r="AJ11" s="599"/>
      <c r="AK11" s="600"/>
      <c r="AL11" s="601">
        <v>9.1999999999999993</v>
      </c>
      <c r="AM11" s="602"/>
      <c r="AN11" s="602"/>
      <c r="AO11" s="626"/>
      <c r="AP11" s="595" t="s">
        <v>181</v>
      </c>
      <c r="AQ11" s="596"/>
      <c r="AR11" s="596"/>
      <c r="AS11" s="596"/>
      <c r="AT11" s="596"/>
      <c r="AU11" s="596"/>
      <c r="AV11" s="596"/>
      <c r="AW11" s="596"/>
      <c r="AX11" s="596"/>
      <c r="AY11" s="596"/>
      <c r="AZ11" s="596"/>
      <c r="BA11" s="596"/>
      <c r="BB11" s="596"/>
      <c r="BC11" s="596"/>
      <c r="BD11" s="596"/>
      <c r="BE11" s="596"/>
      <c r="BF11" s="597"/>
      <c r="BG11" s="598">
        <v>235536</v>
      </c>
      <c r="BH11" s="599"/>
      <c r="BI11" s="599"/>
      <c r="BJ11" s="599"/>
      <c r="BK11" s="599"/>
      <c r="BL11" s="599"/>
      <c r="BM11" s="599"/>
      <c r="BN11" s="600"/>
      <c r="BO11" s="624">
        <v>5.0999999999999996</v>
      </c>
      <c r="BP11" s="624"/>
      <c r="BQ11" s="624"/>
      <c r="BR11" s="624"/>
      <c r="BS11" s="625">
        <v>66181</v>
      </c>
      <c r="BT11" s="625"/>
      <c r="BU11" s="625"/>
      <c r="BV11" s="625"/>
      <c r="BW11" s="625"/>
      <c r="BX11" s="625"/>
      <c r="BY11" s="625"/>
      <c r="BZ11" s="625"/>
      <c r="CA11" s="625"/>
      <c r="CB11" s="670"/>
      <c r="CD11" s="595" t="s">
        <v>182</v>
      </c>
      <c r="CE11" s="596"/>
      <c r="CF11" s="596"/>
      <c r="CG11" s="596"/>
      <c r="CH11" s="596"/>
      <c r="CI11" s="596"/>
      <c r="CJ11" s="596"/>
      <c r="CK11" s="596"/>
      <c r="CL11" s="596"/>
      <c r="CM11" s="596"/>
      <c r="CN11" s="596"/>
      <c r="CO11" s="596"/>
      <c r="CP11" s="596"/>
      <c r="CQ11" s="597"/>
      <c r="CR11" s="598">
        <v>861307</v>
      </c>
      <c r="CS11" s="599"/>
      <c r="CT11" s="599"/>
      <c r="CU11" s="599"/>
      <c r="CV11" s="599"/>
      <c r="CW11" s="599"/>
      <c r="CX11" s="599"/>
      <c r="CY11" s="600"/>
      <c r="CZ11" s="624">
        <v>3.7</v>
      </c>
      <c r="DA11" s="624"/>
      <c r="DB11" s="624"/>
      <c r="DC11" s="624"/>
      <c r="DD11" s="604">
        <v>212766</v>
      </c>
      <c r="DE11" s="599"/>
      <c r="DF11" s="599"/>
      <c r="DG11" s="599"/>
      <c r="DH11" s="599"/>
      <c r="DI11" s="599"/>
      <c r="DJ11" s="599"/>
      <c r="DK11" s="599"/>
      <c r="DL11" s="599"/>
      <c r="DM11" s="599"/>
      <c r="DN11" s="599"/>
      <c r="DO11" s="599"/>
      <c r="DP11" s="600"/>
      <c r="DQ11" s="604">
        <v>406075</v>
      </c>
      <c r="DR11" s="599"/>
      <c r="DS11" s="599"/>
      <c r="DT11" s="599"/>
      <c r="DU11" s="599"/>
      <c r="DV11" s="599"/>
      <c r="DW11" s="599"/>
      <c r="DX11" s="599"/>
      <c r="DY11" s="599"/>
      <c r="DZ11" s="599"/>
      <c r="EA11" s="599"/>
      <c r="EB11" s="599"/>
      <c r="EC11" s="637"/>
    </row>
    <row r="12" spans="2:143" ht="11.25" customHeight="1" x14ac:dyDescent="0.2">
      <c r="B12" s="595" t="s">
        <v>183</v>
      </c>
      <c r="C12" s="596"/>
      <c r="D12" s="596"/>
      <c r="E12" s="596"/>
      <c r="F12" s="596"/>
      <c r="G12" s="596"/>
      <c r="H12" s="596"/>
      <c r="I12" s="596"/>
      <c r="J12" s="596"/>
      <c r="K12" s="596"/>
      <c r="L12" s="596"/>
      <c r="M12" s="596"/>
      <c r="N12" s="596"/>
      <c r="O12" s="596"/>
      <c r="P12" s="596"/>
      <c r="Q12" s="597"/>
      <c r="R12" s="598">
        <v>9086</v>
      </c>
      <c r="S12" s="599"/>
      <c r="T12" s="599"/>
      <c r="U12" s="599"/>
      <c r="V12" s="599"/>
      <c r="W12" s="599"/>
      <c r="X12" s="599"/>
      <c r="Y12" s="600"/>
      <c r="Z12" s="624">
        <v>0</v>
      </c>
      <c r="AA12" s="624"/>
      <c r="AB12" s="624"/>
      <c r="AC12" s="624"/>
      <c r="AD12" s="625">
        <v>9086</v>
      </c>
      <c r="AE12" s="625"/>
      <c r="AF12" s="625"/>
      <c r="AG12" s="625"/>
      <c r="AH12" s="625"/>
      <c r="AI12" s="625"/>
      <c r="AJ12" s="625"/>
      <c r="AK12" s="625"/>
      <c r="AL12" s="601">
        <v>0.1</v>
      </c>
      <c r="AM12" s="602"/>
      <c r="AN12" s="602"/>
      <c r="AO12" s="626"/>
      <c r="AP12" s="595" t="s">
        <v>184</v>
      </c>
      <c r="AQ12" s="596"/>
      <c r="AR12" s="596"/>
      <c r="AS12" s="596"/>
      <c r="AT12" s="596"/>
      <c r="AU12" s="596"/>
      <c r="AV12" s="596"/>
      <c r="AW12" s="596"/>
      <c r="AX12" s="596"/>
      <c r="AY12" s="596"/>
      <c r="AZ12" s="596"/>
      <c r="BA12" s="596"/>
      <c r="BB12" s="596"/>
      <c r="BC12" s="596"/>
      <c r="BD12" s="596"/>
      <c r="BE12" s="596"/>
      <c r="BF12" s="597"/>
      <c r="BG12" s="598">
        <v>2041065</v>
      </c>
      <c r="BH12" s="599"/>
      <c r="BI12" s="599"/>
      <c r="BJ12" s="599"/>
      <c r="BK12" s="599"/>
      <c r="BL12" s="599"/>
      <c r="BM12" s="599"/>
      <c r="BN12" s="600"/>
      <c r="BO12" s="624">
        <v>44.4</v>
      </c>
      <c r="BP12" s="624"/>
      <c r="BQ12" s="624"/>
      <c r="BR12" s="624"/>
      <c r="BS12" s="625" t="s">
        <v>64</v>
      </c>
      <c r="BT12" s="625"/>
      <c r="BU12" s="625"/>
      <c r="BV12" s="625"/>
      <c r="BW12" s="625"/>
      <c r="BX12" s="625"/>
      <c r="BY12" s="625"/>
      <c r="BZ12" s="625"/>
      <c r="CA12" s="625"/>
      <c r="CB12" s="670"/>
      <c r="CD12" s="595" t="s">
        <v>185</v>
      </c>
      <c r="CE12" s="596"/>
      <c r="CF12" s="596"/>
      <c r="CG12" s="596"/>
      <c r="CH12" s="596"/>
      <c r="CI12" s="596"/>
      <c r="CJ12" s="596"/>
      <c r="CK12" s="596"/>
      <c r="CL12" s="596"/>
      <c r="CM12" s="596"/>
      <c r="CN12" s="596"/>
      <c r="CO12" s="596"/>
      <c r="CP12" s="596"/>
      <c r="CQ12" s="597"/>
      <c r="CR12" s="598">
        <v>1473288</v>
      </c>
      <c r="CS12" s="599"/>
      <c r="CT12" s="599"/>
      <c r="CU12" s="599"/>
      <c r="CV12" s="599"/>
      <c r="CW12" s="599"/>
      <c r="CX12" s="599"/>
      <c r="CY12" s="600"/>
      <c r="CZ12" s="624">
        <v>6.3</v>
      </c>
      <c r="DA12" s="624"/>
      <c r="DB12" s="624"/>
      <c r="DC12" s="624"/>
      <c r="DD12" s="604">
        <v>9230</v>
      </c>
      <c r="DE12" s="599"/>
      <c r="DF12" s="599"/>
      <c r="DG12" s="599"/>
      <c r="DH12" s="599"/>
      <c r="DI12" s="599"/>
      <c r="DJ12" s="599"/>
      <c r="DK12" s="599"/>
      <c r="DL12" s="599"/>
      <c r="DM12" s="599"/>
      <c r="DN12" s="599"/>
      <c r="DO12" s="599"/>
      <c r="DP12" s="600"/>
      <c r="DQ12" s="604">
        <v>537358</v>
      </c>
      <c r="DR12" s="599"/>
      <c r="DS12" s="599"/>
      <c r="DT12" s="599"/>
      <c r="DU12" s="599"/>
      <c r="DV12" s="599"/>
      <c r="DW12" s="599"/>
      <c r="DX12" s="599"/>
      <c r="DY12" s="599"/>
      <c r="DZ12" s="599"/>
      <c r="EA12" s="599"/>
      <c r="EB12" s="599"/>
      <c r="EC12" s="637"/>
    </row>
    <row r="13" spans="2:143" ht="11.25" customHeight="1" x14ac:dyDescent="0.2">
      <c r="B13" s="595" t="s">
        <v>186</v>
      </c>
      <c r="C13" s="596"/>
      <c r="D13" s="596"/>
      <c r="E13" s="596"/>
      <c r="F13" s="596"/>
      <c r="G13" s="596"/>
      <c r="H13" s="596"/>
      <c r="I13" s="596"/>
      <c r="J13" s="596"/>
      <c r="K13" s="596"/>
      <c r="L13" s="596"/>
      <c r="M13" s="596"/>
      <c r="N13" s="596"/>
      <c r="O13" s="596"/>
      <c r="P13" s="596"/>
      <c r="Q13" s="597"/>
      <c r="R13" s="598" t="s">
        <v>64</v>
      </c>
      <c r="S13" s="599"/>
      <c r="T13" s="599"/>
      <c r="U13" s="599"/>
      <c r="V13" s="599"/>
      <c r="W13" s="599"/>
      <c r="X13" s="599"/>
      <c r="Y13" s="600"/>
      <c r="Z13" s="624" t="s">
        <v>64</v>
      </c>
      <c r="AA13" s="624"/>
      <c r="AB13" s="624"/>
      <c r="AC13" s="624"/>
      <c r="AD13" s="625" t="s">
        <v>64</v>
      </c>
      <c r="AE13" s="625"/>
      <c r="AF13" s="625"/>
      <c r="AG13" s="625"/>
      <c r="AH13" s="625"/>
      <c r="AI13" s="625"/>
      <c r="AJ13" s="625"/>
      <c r="AK13" s="625"/>
      <c r="AL13" s="601" t="s">
        <v>64</v>
      </c>
      <c r="AM13" s="602"/>
      <c r="AN13" s="602"/>
      <c r="AO13" s="626"/>
      <c r="AP13" s="595" t="s">
        <v>187</v>
      </c>
      <c r="AQ13" s="596"/>
      <c r="AR13" s="596"/>
      <c r="AS13" s="596"/>
      <c r="AT13" s="596"/>
      <c r="AU13" s="596"/>
      <c r="AV13" s="596"/>
      <c r="AW13" s="596"/>
      <c r="AX13" s="596"/>
      <c r="AY13" s="596"/>
      <c r="AZ13" s="596"/>
      <c r="BA13" s="596"/>
      <c r="BB13" s="596"/>
      <c r="BC13" s="596"/>
      <c r="BD13" s="596"/>
      <c r="BE13" s="596"/>
      <c r="BF13" s="597"/>
      <c r="BG13" s="598">
        <v>2021066</v>
      </c>
      <c r="BH13" s="599"/>
      <c r="BI13" s="599"/>
      <c r="BJ13" s="599"/>
      <c r="BK13" s="599"/>
      <c r="BL13" s="599"/>
      <c r="BM13" s="599"/>
      <c r="BN13" s="600"/>
      <c r="BO13" s="624">
        <v>44</v>
      </c>
      <c r="BP13" s="624"/>
      <c r="BQ13" s="624"/>
      <c r="BR13" s="624"/>
      <c r="BS13" s="625" t="s">
        <v>64</v>
      </c>
      <c r="BT13" s="625"/>
      <c r="BU13" s="625"/>
      <c r="BV13" s="625"/>
      <c r="BW13" s="625"/>
      <c r="BX13" s="625"/>
      <c r="BY13" s="625"/>
      <c r="BZ13" s="625"/>
      <c r="CA13" s="625"/>
      <c r="CB13" s="670"/>
      <c r="CD13" s="595" t="s">
        <v>188</v>
      </c>
      <c r="CE13" s="596"/>
      <c r="CF13" s="596"/>
      <c r="CG13" s="596"/>
      <c r="CH13" s="596"/>
      <c r="CI13" s="596"/>
      <c r="CJ13" s="596"/>
      <c r="CK13" s="596"/>
      <c r="CL13" s="596"/>
      <c r="CM13" s="596"/>
      <c r="CN13" s="596"/>
      <c r="CO13" s="596"/>
      <c r="CP13" s="596"/>
      <c r="CQ13" s="597"/>
      <c r="CR13" s="598">
        <v>3140195</v>
      </c>
      <c r="CS13" s="599"/>
      <c r="CT13" s="599"/>
      <c r="CU13" s="599"/>
      <c r="CV13" s="599"/>
      <c r="CW13" s="599"/>
      <c r="CX13" s="599"/>
      <c r="CY13" s="600"/>
      <c r="CZ13" s="624">
        <v>13.4</v>
      </c>
      <c r="DA13" s="624"/>
      <c r="DB13" s="624"/>
      <c r="DC13" s="624"/>
      <c r="DD13" s="604">
        <v>752139</v>
      </c>
      <c r="DE13" s="599"/>
      <c r="DF13" s="599"/>
      <c r="DG13" s="599"/>
      <c r="DH13" s="599"/>
      <c r="DI13" s="599"/>
      <c r="DJ13" s="599"/>
      <c r="DK13" s="599"/>
      <c r="DL13" s="599"/>
      <c r="DM13" s="599"/>
      <c r="DN13" s="599"/>
      <c r="DO13" s="599"/>
      <c r="DP13" s="600"/>
      <c r="DQ13" s="604">
        <v>2045539</v>
      </c>
      <c r="DR13" s="599"/>
      <c r="DS13" s="599"/>
      <c r="DT13" s="599"/>
      <c r="DU13" s="599"/>
      <c r="DV13" s="599"/>
      <c r="DW13" s="599"/>
      <c r="DX13" s="599"/>
      <c r="DY13" s="599"/>
      <c r="DZ13" s="599"/>
      <c r="EA13" s="599"/>
      <c r="EB13" s="599"/>
      <c r="EC13" s="637"/>
    </row>
    <row r="14" spans="2:143" ht="11.25" customHeight="1" x14ac:dyDescent="0.2">
      <c r="B14" s="595" t="s">
        <v>189</v>
      </c>
      <c r="C14" s="596"/>
      <c r="D14" s="596"/>
      <c r="E14" s="596"/>
      <c r="F14" s="596"/>
      <c r="G14" s="596"/>
      <c r="H14" s="596"/>
      <c r="I14" s="596"/>
      <c r="J14" s="596"/>
      <c r="K14" s="596"/>
      <c r="L14" s="596"/>
      <c r="M14" s="596"/>
      <c r="N14" s="596"/>
      <c r="O14" s="596"/>
      <c r="P14" s="596"/>
      <c r="Q14" s="597"/>
      <c r="R14" s="598" t="s">
        <v>64</v>
      </c>
      <c r="S14" s="599"/>
      <c r="T14" s="599"/>
      <c r="U14" s="599"/>
      <c r="V14" s="599"/>
      <c r="W14" s="599"/>
      <c r="X14" s="599"/>
      <c r="Y14" s="600"/>
      <c r="Z14" s="624" t="s">
        <v>64</v>
      </c>
      <c r="AA14" s="624"/>
      <c r="AB14" s="624"/>
      <c r="AC14" s="624"/>
      <c r="AD14" s="625" t="s">
        <v>64</v>
      </c>
      <c r="AE14" s="625"/>
      <c r="AF14" s="625"/>
      <c r="AG14" s="625"/>
      <c r="AH14" s="625"/>
      <c r="AI14" s="625"/>
      <c r="AJ14" s="625"/>
      <c r="AK14" s="625"/>
      <c r="AL14" s="601" t="s">
        <v>64</v>
      </c>
      <c r="AM14" s="602"/>
      <c r="AN14" s="602"/>
      <c r="AO14" s="626"/>
      <c r="AP14" s="595" t="s">
        <v>190</v>
      </c>
      <c r="AQ14" s="596"/>
      <c r="AR14" s="596"/>
      <c r="AS14" s="596"/>
      <c r="AT14" s="596"/>
      <c r="AU14" s="596"/>
      <c r="AV14" s="596"/>
      <c r="AW14" s="596"/>
      <c r="AX14" s="596"/>
      <c r="AY14" s="596"/>
      <c r="AZ14" s="596"/>
      <c r="BA14" s="596"/>
      <c r="BB14" s="596"/>
      <c r="BC14" s="596"/>
      <c r="BD14" s="596"/>
      <c r="BE14" s="596"/>
      <c r="BF14" s="597"/>
      <c r="BG14" s="598">
        <v>125457</v>
      </c>
      <c r="BH14" s="599"/>
      <c r="BI14" s="599"/>
      <c r="BJ14" s="599"/>
      <c r="BK14" s="599"/>
      <c r="BL14" s="599"/>
      <c r="BM14" s="599"/>
      <c r="BN14" s="600"/>
      <c r="BO14" s="624">
        <v>2.7</v>
      </c>
      <c r="BP14" s="624"/>
      <c r="BQ14" s="624"/>
      <c r="BR14" s="624"/>
      <c r="BS14" s="625" t="s">
        <v>64</v>
      </c>
      <c r="BT14" s="625"/>
      <c r="BU14" s="625"/>
      <c r="BV14" s="625"/>
      <c r="BW14" s="625"/>
      <c r="BX14" s="625"/>
      <c r="BY14" s="625"/>
      <c r="BZ14" s="625"/>
      <c r="CA14" s="625"/>
      <c r="CB14" s="670"/>
      <c r="CD14" s="595" t="s">
        <v>191</v>
      </c>
      <c r="CE14" s="596"/>
      <c r="CF14" s="596"/>
      <c r="CG14" s="596"/>
      <c r="CH14" s="596"/>
      <c r="CI14" s="596"/>
      <c r="CJ14" s="596"/>
      <c r="CK14" s="596"/>
      <c r="CL14" s="596"/>
      <c r="CM14" s="596"/>
      <c r="CN14" s="596"/>
      <c r="CO14" s="596"/>
      <c r="CP14" s="596"/>
      <c r="CQ14" s="597"/>
      <c r="CR14" s="598">
        <v>673084</v>
      </c>
      <c r="CS14" s="599"/>
      <c r="CT14" s="599"/>
      <c r="CU14" s="599"/>
      <c r="CV14" s="599"/>
      <c r="CW14" s="599"/>
      <c r="CX14" s="599"/>
      <c r="CY14" s="600"/>
      <c r="CZ14" s="624">
        <v>2.9</v>
      </c>
      <c r="DA14" s="624"/>
      <c r="DB14" s="624"/>
      <c r="DC14" s="624"/>
      <c r="DD14" s="604">
        <v>29328</v>
      </c>
      <c r="DE14" s="599"/>
      <c r="DF14" s="599"/>
      <c r="DG14" s="599"/>
      <c r="DH14" s="599"/>
      <c r="DI14" s="599"/>
      <c r="DJ14" s="599"/>
      <c r="DK14" s="599"/>
      <c r="DL14" s="599"/>
      <c r="DM14" s="599"/>
      <c r="DN14" s="599"/>
      <c r="DO14" s="599"/>
      <c r="DP14" s="600"/>
      <c r="DQ14" s="604">
        <v>631584</v>
      </c>
      <c r="DR14" s="599"/>
      <c r="DS14" s="599"/>
      <c r="DT14" s="599"/>
      <c r="DU14" s="599"/>
      <c r="DV14" s="599"/>
      <c r="DW14" s="599"/>
      <c r="DX14" s="599"/>
      <c r="DY14" s="599"/>
      <c r="DZ14" s="599"/>
      <c r="EA14" s="599"/>
      <c r="EB14" s="599"/>
      <c r="EC14" s="637"/>
    </row>
    <row r="15" spans="2:143" ht="11.25" customHeight="1" x14ac:dyDescent="0.2">
      <c r="B15" s="595" t="s">
        <v>192</v>
      </c>
      <c r="C15" s="596"/>
      <c r="D15" s="596"/>
      <c r="E15" s="596"/>
      <c r="F15" s="596"/>
      <c r="G15" s="596"/>
      <c r="H15" s="596"/>
      <c r="I15" s="596"/>
      <c r="J15" s="596"/>
      <c r="K15" s="596"/>
      <c r="L15" s="596"/>
      <c r="M15" s="596"/>
      <c r="N15" s="596"/>
      <c r="O15" s="596"/>
      <c r="P15" s="596"/>
      <c r="Q15" s="597"/>
      <c r="R15" s="598" t="s">
        <v>64</v>
      </c>
      <c r="S15" s="599"/>
      <c r="T15" s="599"/>
      <c r="U15" s="599"/>
      <c r="V15" s="599"/>
      <c r="W15" s="599"/>
      <c r="X15" s="599"/>
      <c r="Y15" s="600"/>
      <c r="Z15" s="624" t="s">
        <v>64</v>
      </c>
      <c r="AA15" s="624"/>
      <c r="AB15" s="624"/>
      <c r="AC15" s="624"/>
      <c r="AD15" s="625" t="s">
        <v>64</v>
      </c>
      <c r="AE15" s="625"/>
      <c r="AF15" s="625"/>
      <c r="AG15" s="625"/>
      <c r="AH15" s="625"/>
      <c r="AI15" s="625"/>
      <c r="AJ15" s="625"/>
      <c r="AK15" s="625"/>
      <c r="AL15" s="601" t="s">
        <v>64</v>
      </c>
      <c r="AM15" s="602"/>
      <c r="AN15" s="602"/>
      <c r="AO15" s="626"/>
      <c r="AP15" s="595" t="s">
        <v>193</v>
      </c>
      <c r="AQ15" s="596"/>
      <c r="AR15" s="596"/>
      <c r="AS15" s="596"/>
      <c r="AT15" s="596"/>
      <c r="AU15" s="596"/>
      <c r="AV15" s="596"/>
      <c r="AW15" s="596"/>
      <c r="AX15" s="596"/>
      <c r="AY15" s="596"/>
      <c r="AZ15" s="596"/>
      <c r="BA15" s="596"/>
      <c r="BB15" s="596"/>
      <c r="BC15" s="596"/>
      <c r="BD15" s="596"/>
      <c r="BE15" s="596"/>
      <c r="BF15" s="597"/>
      <c r="BG15" s="598">
        <v>356707</v>
      </c>
      <c r="BH15" s="599"/>
      <c r="BI15" s="599"/>
      <c r="BJ15" s="599"/>
      <c r="BK15" s="599"/>
      <c r="BL15" s="599"/>
      <c r="BM15" s="599"/>
      <c r="BN15" s="600"/>
      <c r="BO15" s="624">
        <v>7.8</v>
      </c>
      <c r="BP15" s="624"/>
      <c r="BQ15" s="624"/>
      <c r="BR15" s="624"/>
      <c r="BS15" s="625" t="s">
        <v>64</v>
      </c>
      <c r="BT15" s="625"/>
      <c r="BU15" s="625"/>
      <c r="BV15" s="625"/>
      <c r="BW15" s="625"/>
      <c r="BX15" s="625"/>
      <c r="BY15" s="625"/>
      <c r="BZ15" s="625"/>
      <c r="CA15" s="625"/>
      <c r="CB15" s="670"/>
      <c r="CD15" s="595" t="s">
        <v>194</v>
      </c>
      <c r="CE15" s="596"/>
      <c r="CF15" s="596"/>
      <c r="CG15" s="596"/>
      <c r="CH15" s="596"/>
      <c r="CI15" s="596"/>
      <c r="CJ15" s="596"/>
      <c r="CK15" s="596"/>
      <c r="CL15" s="596"/>
      <c r="CM15" s="596"/>
      <c r="CN15" s="596"/>
      <c r="CO15" s="596"/>
      <c r="CP15" s="596"/>
      <c r="CQ15" s="597"/>
      <c r="CR15" s="598">
        <v>4355015</v>
      </c>
      <c r="CS15" s="599"/>
      <c r="CT15" s="599"/>
      <c r="CU15" s="599"/>
      <c r="CV15" s="599"/>
      <c r="CW15" s="599"/>
      <c r="CX15" s="599"/>
      <c r="CY15" s="600"/>
      <c r="CZ15" s="624">
        <v>18.600000000000001</v>
      </c>
      <c r="DA15" s="624"/>
      <c r="DB15" s="624"/>
      <c r="DC15" s="624"/>
      <c r="DD15" s="604">
        <v>2936512</v>
      </c>
      <c r="DE15" s="599"/>
      <c r="DF15" s="599"/>
      <c r="DG15" s="599"/>
      <c r="DH15" s="599"/>
      <c r="DI15" s="599"/>
      <c r="DJ15" s="599"/>
      <c r="DK15" s="599"/>
      <c r="DL15" s="599"/>
      <c r="DM15" s="599"/>
      <c r="DN15" s="599"/>
      <c r="DO15" s="599"/>
      <c r="DP15" s="600"/>
      <c r="DQ15" s="604">
        <v>1448031</v>
      </c>
      <c r="DR15" s="599"/>
      <c r="DS15" s="599"/>
      <c r="DT15" s="599"/>
      <c r="DU15" s="599"/>
      <c r="DV15" s="599"/>
      <c r="DW15" s="599"/>
      <c r="DX15" s="599"/>
      <c r="DY15" s="599"/>
      <c r="DZ15" s="599"/>
      <c r="EA15" s="599"/>
      <c r="EB15" s="599"/>
      <c r="EC15" s="637"/>
    </row>
    <row r="16" spans="2:143" ht="11.25" customHeight="1" x14ac:dyDescent="0.2">
      <c r="B16" s="595" t="s">
        <v>195</v>
      </c>
      <c r="C16" s="596"/>
      <c r="D16" s="596"/>
      <c r="E16" s="596"/>
      <c r="F16" s="596"/>
      <c r="G16" s="596"/>
      <c r="H16" s="596"/>
      <c r="I16" s="596"/>
      <c r="J16" s="596"/>
      <c r="K16" s="596"/>
      <c r="L16" s="596"/>
      <c r="M16" s="596"/>
      <c r="N16" s="596"/>
      <c r="O16" s="596"/>
      <c r="P16" s="596"/>
      <c r="Q16" s="597"/>
      <c r="R16" s="598">
        <v>8879</v>
      </c>
      <c r="S16" s="599"/>
      <c r="T16" s="599"/>
      <c r="U16" s="599"/>
      <c r="V16" s="599"/>
      <c r="W16" s="599"/>
      <c r="X16" s="599"/>
      <c r="Y16" s="600"/>
      <c r="Z16" s="624">
        <v>0</v>
      </c>
      <c r="AA16" s="624"/>
      <c r="AB16" s="624"/>
      <c r="AC16" s="624"/>
      <c r="AD16" s="625">
        <v>8879</v>
      </c>
      <c r="AE16" s="625"/>
      <c r="AF16" s="625"/>
      <c r="AG16" s="625"/>
      <c r="AH16" s="625"/>
      <c r="AI16" s="625"/>
      <c r="AJ16" s="625"/>
      <c r="AK16" s="625"/>
      <c r="AL16" s="601">
        <v>0.1</v>
      </c>
      <c r="AM16" s="602"/>
      <c r="AN16" s="602"/>
      <c r="AO16" s="626"/>
      <c r="AP16" s="595" t="s">
        <v>196</v>
      </c>
      <c r="AQ16" s="596"/>
      <c r="AR16" s="596"/>
      <c r="AS16" s="596"/>
      <c r="AT16" s="596"/>
      <c r="AU16" s="596"/>
      <c r="AV16" s="596"/>
      <c r="AW16" s="596"/>
      <c r="AX16" s="596"/>
      <c r="AY16" s="596"/>
      <c r="AZ16" s="596"/>
      <c r="BA16" s="596"/>
      <c r="BB16" s="596"/>
      <c r="BC16" s="596"/>
      <c r="BD16" s="596"/>
      <c r="BE16" s="596"/>
      <c r="BF16" s="597"/>
      <c r="BG16" s="598" t="s">
        <v>64</v>
      </c>
      <c r="BH16" s="599"/>
      <c r="BI16" s="599"/>
      <c r="BJ16" s="599"/>
      <c r="BK16" s="599"/>
      <c r="BL16" s="599"/>
      <c r="BM16" s="599"/>
      <c r="BN16" s="600"/>
      <c r="BO16" s="624" t="s">
        <v>64</v>
      </c>
      <c r="BP16" s="624"/>
      <c r="BQ16" s="624"/>
      <c r="BR16" s="624"/>
      <c r="BS16" s="625" t="s">
        <v>64</v>
      </c>
      <c r="BT16" s="625"/>
      <c r="BU16" s="625"/>
      <c r="BV16" s="625"/>
      <c r="BW16" s="625"/>
      <c r="BX16" s="625"/>
      <c r="BY16" s="625"/>
      <c r="BZ16" s="625"/>
      <c r="CA16" s="625"/>
      <c r="CB16" s="670"/>
      <c r="CD16" s="595" t="s">
        <v>197</v>
      </c>
      <c r="CE16" s="596"/>
      <c r="CF16" s="596"/>
      <c r="CG16" s="596"/>
      <c r="CH16" s="596"/>
      <c r="CI16" s="596"/>
      <c r="CJ16" s="596"/>
      <c r="CK16" s="596"/>
      <c r="CL16" s="596"/>
      <c r="CM16" s="596"/>
      <c r="CN16" s="596"/>
      <c r="CO16" s="596"/>
      <c r="CP16" s="596"/>
      <c r="CQ16" s="597"/>
      <c r="CR16" s="598">
        <v>17822</v>
      </c>
      <c r="CS16" s="599"/>
      <c r="CT16" s="599"/>
      <c r="CU16" s="599"/>
      <c r="CV16" s="599"/>
      <c r="CW16" s="599"/>
      <c r="CX16" s="599"/>
      <c r="CY16" s="600"/>
      <c r="CZ16" s="624">
        <v>0.1</v>
      </c>
      <c r="DA16" s="624"/>
      <c r="DB16" s="624"/>
      <c r="DC16" s="624"/>
      <c r="DD16" s="604" t="s">
        <v>64</v>
      </c>
      <c r="DE16" s="599"/>
      <c r="DF16" s="599"/>
      <c r="DG16" s="599"/>
      <c r="DH16" s="599"/>
      <c r="DI16" s="599"/>
      <c r="DJ16" s="599"/>
      <c r="DK16" s="599"/>
      <c r="DL16" s="599"/>
      <c r="DM16" s="599"/>
      <c r="DN16" s="599"/>
      <c r="DO16" s="599"/>
      <c r="DP16" s="600"/>
      <c r="DQ16" s="604">
        <v>2281</v>
      </c>
      <c r="DR16" s="599"/>
      <c r="DS16" s="599"/>
      <c r="DT16" s="599"/>
      <c r="DU16" s="599"/>
      <c r="DV16" s="599"/>
      <c r="DW16" s="599"/>
      <c r="DX16" s="599"/>
      <c r="DY16" s="599"/>
      <c r="DZ16" s="599"/>
      <c r="EA16" s="599"/>
      <c r="EB16" s="599"/>
      <c r="EC16" s="637"/>
    </row>
    <row r="17" spans="2:133" ht="11.25" customHeight="1" x14ac:dyDescent="0.2">
      <c r="B17" s="595" t="s">
        <v>198</v>
      </c>
      <c r="C17" s="596"/>
      <c r="D17" s="596"/>
      <c r="E17" s="596"/>
      <c r="F17" s="596"/>
      <c r="G17" s="596"/>
      <c r="H17" s="596"/>
      <c r="I17" s="596"/>
      <c r="J17" s="596"/>
      <c r="K17" s="596"/>
      <c r="L17" s="596"/>
      <c r="M17" s="596"/>
      <c r="N17" s="596"/>
      <c r="O17" s="596"/>
      <c r="P17" s="596"/>
      <c r="Q17" s="597"/>
      <c r="R17" s="598">
        <v>55868</v>
      </c>
      <c r="S17" s="599"/>
      <c r="T17" s="599"/>
      <c r="U17" s="599"/>
      <c r="V17" s="599"/>
      <c r="W17" s="599"/>
      <c r="X17" s="599"/>
      <c r="Y17" s="600"/>
      <c r="Z17" s="624">
        <v>0.2</v>
      </c>
      <c r="AA17" s="624"/>
      <c r="AB17" s="624"/>
      <c r="AC17" s="624"/>
      <c r="AD17" s="625">
        <v>55868</v>
      </c>
      <c r="AE17" s="625"/>
      <c r="AF17" s="625"/>
      <c r="AG17" s="625"/>
      <c r="AH17" s="625"/>
      <c r="AI17" s="625"/>
      <c r="AJ17" s="625"/>
      <c r="AK17" s="625"/>
      <c r="AL17" s="601">
        <v>0.6</v>
      </c>
      <c r="AM17" s="602"/>
      <c r="AN17" s="602"/>
      <c r="AO17" s="626"/>
      <c r="AP17" s="595" t="s">
        <v>199</v>
      </c>
      <c r="AQ17" s="596"/>
      <c r="AR17" s="596"/>
      <c r="AS17" s="596"/>
      <c r="AT17" s="596"/>
      <c r="AU17" s="596"/>
      <c r="AV17" s="596"/>
      <c r="AW17" s="596"/>
      <c r="AX17" s="596"/>
      <c r="AY17" s="596"/>
      <c r="AZ17" s="596"/>
      <c r="BA17" s="596"/>
      <c r="BB17" s="596"/>
      <c r="BC17" s="596"/>
      <c r="BD17" s="596"/>
      <c r="BE17" s="596"/>
      <c r="BF17" s="597"/>
      <c r="BG17" s="598" t="s">
        <v>64</v>
      </c>
      <c r="BH17" s="599"/>
      <c r="BI17" s="599"/>
      <c r="BJ17" s="599"/>
      <c r="BK17" s="599"/>
      <c r="BL17" s="599"/>
      <c r="BM17" s="599"/>
      <c r="BN17" s="600"/>
      <c r="BO17" s="624" t="s">
        <v>64</v>
      </c>
      <c r="BP17" s="624"/>
      <c r="BQ17" s="624"/>
      <c r="BR17" s="624"/>
      <c r="BS17" s="625" t="s">
        <v>64</v>
      </c>
      <c r="BT17" s="625"/>
      <c r="BU17" s="625"/>
      <c r="BV17" s="625"/>
      <c r="BW17" s="625"/>
      <c r="BX17" s="625"/>
      <c r="BY17" s="625"/>
      <c r="BZ17" s="625"/>
      <c r="CA17" s="625"/>
      <c r="CB17" s="670"/>
      <c r="CD17" s="595" t="s">
        <v>200</v>
      </c>
      <c r="CE17" s="596"/>
      <c r="CF17" s="596"/>
      <c r="CG17" s="596"/>
      <c r="CH17" s="596"/>
      <c r="CI17" s="596"/>
      <c r="CJ17" s="596"/>
      <c r="CK17" s="596"/>
      <c r="CL17" s="596"/>
      <c r="CM17" s="596"/>
      <c r="CN17" s="596"/>
      <c r="CO17" s="596"/>
      <c r="CP17" s="596"/>
      <c r="CQ17" s="597"/>
      <c r="CR17" s="598">
        <v>1456498</v>
      </c>
      <c r="CS17" s="599"/>
      <c r="CT17" s="599"/>
      <c r="CU17" s="599"/>
      <c r="CV17" s="599"/>
      <c r="CW17" s="599"/>
      <c r="CX17" s="599"/>
      <c r="CY17" s="600"/>
      <c r="CZ17" s="624">
        <v>6.2</v>
      </c>
      <c r="DA17" s="624"/>
      <c r="DB17" s="624"/>
      <c r="DC17" s="624"/>
      <c r="DD17" s="604" t="s">
        <v>64</v>
      </c>
      <c r="DE17" s="599"/>
      <c r="DF17" s="599"/>
      <c r="DG17" s="599"/>
      <c r="DH17" s="599"/>
      <c r="DI17" s="599"/>
      <c r="DJ17" s="599"/>
      <c r="DK17" s="599"/>
      <c r="DL17" s="599"/>
      <c r="DM17" s="599"/>
      <c r="DN17" s="599"/>
      <c r="DO17" s="599"/>
      <c r="DP17" s="600"/>
      <c r="DQ17" s="604">
        <v>1394344</v>
      </c>
      <c r="DR17" s="599"/>
      <c r="DS17" s="599"/>
      <c r="DT17" s="599"/>
      <c r="DU17" s="599"/>
      <c r="DV17" s="599"/>
      <c r="DW17" s="599"/>
      <c r="DX17" s="599"/>
      <c r="DY17" s="599"/>
      <c r="DZ17" s="599"/>
      <c r="EA17" s="599"/>
      <c r="EB17" s="599"/>
      <c r="EC17" s="637"/>
    </row>
    <row r="18" spans="2:133" ht="11.25" customHeight="1" x14ac:dyDescent="0.2">
      <c r="B18" s="595" t="s">
        <v>201</v>
      </c>
      <c r="C18" s="596"/>
      <c r="D18" s="596"/>
      <c r="E18" s="596"/>
      <c r="F18" s="596"/>
      <c r="G18" s="596"/>
      <c r="H18" s="596"/>
      <c r="I18" s="596"/>
      <c r="J18" s="596"/>
      <c r="K18" s="596"/>
      <c r="L18" s="596"/>
      <c r="M18" s="596"/>
      <c r="N18" s="596"/>
      <c r="O18" s="596"/>
      <c r="P18" s="596"/>
      <c r="Q18" s="597"/>
      <c r="R18" s="598">
        <v>81220</v>
      </c>
      <c r="S18" s="599"/>
      <c r="T18" s="599"/>
      <c r="U18" s="599"/>
      <c r="V18" s="599"/>
      <c r="W18" s="599"/>
      <c r="X18" s="599"/>
      <c r="Y18" s="600"/>
      <c r="Z18" s="624">
        <v>0.3</v>
      </c>
      <c r="AA18" s="624"/>
      <c r="AB18" s="624"/>
      <c r="AC18" s="624"/>
      <c r="AD18" s="625">
        <v>75553</v>
      </c>
      <c r="AE18" s="625"/>
      <c r="AF18" s="625"/>
      <c r="AG18" s="625"/>
      <c r="AH18" s="625"/>
      <c r="AI18" s="625"/>
      <c r="AJ18" s="625"/>
      <c r="AK18" s="625"/>
      <c r="AL18" s="601">
        <v>0.80000001192092896</v>
      </c>
      <c r="AM18" s="602"/>
      <c r="AN18" s="602"/>
      <c r="AO18" s="626"/>
      <c r="AP18" s="595" t="s">
        <v>202</v>
      </c>
      <c r="AQ18" s="596"/>
      <c r="AR18" s="596"/>
      <c r="AS18" s="596"/>
      <c r="AT18" s="596"/>
      <c r="AU18" s="596"/>
      <c r="AV18" s="596"/>
      <c r="AW18" s="596"/>
      <c r="AX18" s="596"/>
      <c r="AY18" s="596"/>
      <c r="AZ18" s="596"/>
      <c r="BA18" s="596"/>
      <c r="BB18" s="596"/>
      <c r="BC18" s="596"/>
      <c r="BD18" s="596"/>
      <c r="BE18" s="596"/>
      <c r="BF18" s="597"/>
      <c r="BG18" s="598" t="s">
        <v>64</v>
      </c>
      <c r="BH18" s="599"/>
      <c r="BI18" s="599"/>
      <c r="BJ18" s="599"/>
      <c r="BK18" s="599"/>
      <c r="BL18" s="599"/>
      <c r="BM18" s="599"/>
      <c r="BN18" s="600"/>
      <c r="BO18" s="624" t="s">
        <v>64</v>
      </c>
      <c r="BP18" s="624"/>
      <c r="BQ18" s="624"/>
      <c r="BR18" s="624"/>
      <c r="BS18" s="625" t="s">
        <v>64</v>
      </c>
      <c r="BT18" s="625"/>
      <c r="BU18" s="625"/>
      <c r="BV18" s="625"/>
      <c r="BW18" s="625"/>
      <c r="BX18" s="625"/>
      <c r="BY18" s="625"/>
      <c r="BZ18" s="625"/>
      <c r="CA18" s="625"/>
      <c r="CB18" s="670"/>
      <c r="CD18" s="595" t="s">
        <v>203</v>
      </c>
      <c r="CE18" s="596"/>
      <c r="CF18" s="596"/>
      <c r="CG18" s="596"/>
      <c r="CH18" s="596"/>
      <c r="CI18" s="596"/>
      <c r="CJ18" s="596"/>
      <c r="CK18" s="596"/>
      <c r="CL18" s="596"/>
      <c r="CM18" s="596"/>
      <c r="CN18" s="596"/>
      <c r="CO18" s="596"/>
      <c r="CP18" s="596"/>
      <c r="CQ18" s="597"/>
      <c r="CR18" s="598" t="s">
        <v>64</v>
      </c>
      <c r="CS18" s="599"/>
      <c r="CT18" s="599"/>
      <c r="CU18" s="599"/>
      <c r="CV18" s="599"/>
      <c r="CW18" s="599"/>
      <c r="CX18" s="599"/>
      <c r="CY18" s="600"/>
      <c r="CZ18" s="624" t="s">
        <v>64</v>
      </c>
      <c r="DA18" s="624"/>
      <c r="DB18" s="624"/>
      <c r="DC18" s="624"/>
      <c r="DD18" s="604" t="s">
        <v>64</v>
      </c>
      <c r="DE18" s="599"/>
      <c r="DF18" s="599"/>
      <c r="DG18" s="599"/>
      <c r="DH18" s="599"/>
      <c r="DI18" s="599"/>
      <c r="DJ18" s="599"/>
      <c r="DK18" s="599"/>
      <c r="DL18" s="599"/>
      <c r="DM18" s="599"/>
      <c r="DN18" s="599"/>
      <c r="DO18" s="599"/>
      <c r="DP18" s="600"/>
      <c r="DQ18" s="604" t="s">
        <v>64</v>
      </c>
      <c r="DR18" s="599"/>
      <c r="DS18" s="599"/>
      <c r="DT18" s="599"/>
      <c r="DU18" s="599"/>
      <c r="DV18" s="599"/>
      <c r="DW18" s="599"/>
      <c r="DX18" s="599"/>
      <c r="DY18" s="599"/>
      <c r="DZ18" s="599"/>
      <c r="EA18" s="599"/>
      <c r="EB18" s="599"/>
      <c r="EC18" s="637"/>
    </row>
    <row r="19" spans="2:133" ht="11.25" customHeight="1" x14ac:dyDescent="0.2">
      <c r="B19" s="595" t="s">
        <v>204</v>
      </c>
      <c r="C19" s="596"/>
      <c r="D19" s="596"/>
      <c r="E19" s="596"/>
      <c r="F19" s="596"/>
      <c r="G19" s="596"/>
      <c r="H19" s="596"/>
      <c r="I19" s="596"/>
      <c r="J19" s="596"/>
      <c r="K19" s="596"/>
      <c r="L19" s="596"/>
      <c r="M19" s="596"/>
      <c r="N19" s="596"/>
      <c r="O19" s="596"/>
      <c r="P19" s="596"/>
      <c r="Q19" s="597"/>
      <c r="R19" s="598">
        <v>20430</v>
      </c>
      <c r="S19" s="599"/>
      <c r="T19" s="599"/>
      <c r="U19" s="599"/>
      <c r="V19" s="599"/>
      <c r="W19" s="599"/>
      <c r="X19" s="599"/>
      <c r="Y19" s="600"/>
      <c r="Z19" s="624">
        <v>0.1</v>
      </c>
      <c r="AA19" s="624"/>
      <c r="AB19" s="624"/>
      <c r="AC19" s="624"/>
      <c r="AD19" s="625">
        <v>20430</v>
      </c>
      <c r="AE19" s="625"/>
      <c r="AF19" s="625"/>
      <c r="AG19" s="625"/>
      <c r="AH19" s="625"/>
      <c r="AI19" s="625"/>
      <c r="AJ19" s="625"/>
      <c r="AK19" s="625"/>
      <c r="AL19" s="601">
        <v>0.2</v>
      </c>
      <c r="AM19" s="602"/>
      <c r="AN19" s="602"/>
      <c r="AO19" s="626"/>
      <c r="AP19" s="595" t="s">
        <v>205</v>
      </c>
      <c r="AQ19" s="596"/>
      <c r="AR19" s="596"/>
      <c r="AS19" s="596"/>
      <c r="AT19" s="596"/>
      <c r="AU19" s="596"/>
      <c r="AV19" s="596"/>
      <c r="AW19" s="596"/>
      <c r="AX19" s="596"/>
      <c r="AY19" s="596"/>
      <c r="AZ19" s="596"/>
      <c r="BA19" s="596"/>
      <c r="BB19" s="596"/>
      <c r="BC19" s="596"/>
      <c r="BD19" s="596"/>
      <c r="BE19" s="596"/>
      <c r="BF19" s="597"/>
      <c r="BG19" s="598">
        <v>202231</v>
      </c>
      <c r="BH19" s="599"/>
      <c r="BI19" s="599"/>
      <c r="BJ19" s="599"/>
      <c r="BK19" s="599"/>
      <c r="BL19" s="599"/>
      <c r="BM19" s="599"/>
      <c r="BN19" s="600"/>
      <c r="BO19" s="624">
        <v>4.4000000000000004</v>
      </c>
      <c r="BP19" s="624"/>
      <c r="BQ19" s="624"/>
      <c r="BR19" s="624"/>
      <c r="BS19" s="625" t="s">
        <v>64</v>
      </c>
      <c r="BT19" s="625"/>
      <c r="BU19" s="625"/>
      <c r="BV19" s="625"/>
      <c r="BW19" s="625"/>
      <c r="BX19" s="625"/>
      <c r="BY19" s="625"/>
      <c r="BZ19" s="625"/>
      <c r="CA19" s="625"/>
      <c r="CB19" s="670"/>
      <c r="CD19" s="595" t="s">
        <v>206</v>
      </c>
      <c r="CE19" s="596"/>
      <c r="CF19" s="596"/>
      <c r="CG19" s="596"/>
      <c r="CH19" s="596"/>
      <c r="CI19" s="596"/>
      <c r="CJ19" s="596"/>
      <c r="CK19" s="596"/>
      <c r="CL19" s="596"/>
      <c r="CM19" s="596"/>
      <c r="CN19" s="596"/>
      <c r="CO19" s="596"/>
      <c r="CP19" s="596"/>
      <c r="CQ19" s="597"/>
      <c r="CR19" s="598" t="s">
        <v>64</v>
      </c>
      <c r="CS19" s="599"/>
      <c r="CT19" s="599"/>
      <c r="CU19" s="599"/>
      <c r="CV19" s="599"/>
      <c r="CW19" s="599"/>
      <c r="CX19" s="599"/>
      <c r="CY19" s="600"/>
      <c r="CZ19" s="624" t="s">
        <v>64</v>
      </c>
      <c r="DA19" s="624"/>
      <c r="DB19" s="624"/>
      <c r="DC19" s="624"/>
      <c r="DD19" s="604" t="s">
        <v>64</v>
      </c>
      <c r="DE19" s="599"/>
      <c r="DF19" s="599"/>
      <c r="DG19" s="599"/>
      <c r="DH19" s="599"/>
      <c r="DI19" s="599"/>
      <c r="DJ19" s="599"/>
      <c r="DK19" s="599"/>
      <c r="DL19" s="599"/>
      <c r="DM19" s="599"/>
      <c r="DN19" s="599"/>
      <c r="DO19" s="599"/>
      <c r="DP19" s="600"/>
      <c r="DQ19" s="604" t="s">
        <v>64</v>
      </c>
      <c r="DR19" s="599"/>
      <c r="DS19" s="599"/>
      <c r="DT19" s="599"/>
      <c r="DU19" s="599"/>
      <c r="DV19" s="599"/>
      <c r="DW19" s="599"/>
      <c r="DX19" s="599"/>
      <c r="DY19" s="599"/>
      <c r="DZ19" s="599"/>
      <c r="EA19" s="599"/>
      <c r="EB19" s="599"/>
      <c r="EC19" s="637"/>
    </row>
    <row r="20" spans="2:133" ht="11.25" customHeight="1" x14ac:dyDescent="0.2">
      <c r="B20" s="595" t="s">
        <v>207</v>
      </c>
      <c r="C20" s="596"/>
      <c r="D20" s="596"/>
      <c r="E20" s="596"/>
      <c r="F20" s="596"/>
      <c r="G20" s="596"/>
      <c r="H20" s="596"/>
      <c r="I20" s="596"/>
      <c r="J20" s="596"/>
      <c r="K20" s="596"/>
      <c r="L20" s="596"/>
      <c r="M20" s="596"/>
      <c r="N20" s="596"/>
      <c r="O20" s="596"/>
      <c r="P20" s="596"/>
      <c r="Q20" s="597"/>
      <c r="R20" s="598">
        <v>2764</v>
      </c>
      <c r="S20" s="599"/>
      <c r="T20" s="599"/>
      <c r="U20" s="599"/>
      <c r="V20" s="599"/>
      <c r="W20" s="599"/>
      <c r="X20" s="599"/>
      <c r="Y20" s="600"/>
      <c r="Z20" s="624">
        <v>0</v>
      </c>
      <c r="AA20" s="624"/>
      <c r="AB20" s="624"/>
      <c r="AC20" s="624"/>
      <c r="AD20" s="625">
        <v>2764</v>
      </c>
      <c r="AE20" s="625"/>
      <c r="AF20" s="625"/>
      <c r="AG20" s="625"/>
      <c r="AH20" s="625"/>
      <c r="AI20" s="625"/>
      <c r="AJ20" s="625"/>
      <c r="AK20" s="625"/>
      <c r="AL20" s="601">
        <v>0</v>
      </c>
      <c r="AM20" s="602"/>
      <c r="AN20" s="602"/>
      <c r="AO20" s="626"/>
      <c r="AP20" s="595" t="s">
        <v>208</v>
      </c>
      <c r="AQ20" s="596"/>
      <c r="AR20" s="596"/>
      <c r="AS20" s="596"/>
      <c r="AT20" s="596"/>
      <c r="AU20" s="596"/>
      <c r="AV20" s="596"/>
      <c r="AW20" s="596"/>
      <c r="AX20" s="596"/>
      <c r="AY20" s="596"/>
      <c r="AZ20" s="596"/>
      <c r="BA20" s="596"/>
      <c r="BB20" s="596"/>
      <c r="BC20" s="596"/>
      <c r="BD20" s="596"/>
      <c r="BE20" s="596"/>
      <c r="BF20" s="597"/>
      <c r="BG20" s="598">
        <v>202231</v>
      </c>
      <c r="BH20" s="599"/>
      <c r="BI20" s="599"/>
      <c r="BJ20" s="599"/>
      <c r="BK20" s="599"/>
      <c r="BL20" s="599"/>
      <c r="BM20" s="599"/>
      <c r="BN20" s="600"/>
      <c r="BO20" s="624">
        <v>4.4000000000000004</v>
      </c>
      <c r="BP20" s="624"/>
      <c r="BQ20" s="624"/>
      <c r="BR20" s="624"/>
      <c r="BS20" s="625" t="s">
        <v>64</v>
      </c>
      <c r="BT20" s="625"/>
      <c r="BU20" s="625"/>
      <c r="BV20" s="625"/>
      <c r="BW20" s="625"/>
      <c r="BX20" s="625"/>
      <c r="BY20" s="625"/>
      <c r="BZ20" s="625"/>
      <c r="CA20" s="625"/>
      <c r="CB20" s="670"/>
      <c r="CD20" s="595" t="s">
        <v>209</v>
      </c>
      <c r="CE20" s="596"/>
      <c r="CF20" s="596"/>
      <c r="CG20" s="596"/>
      <c r="CH20" s="596"/>
      <c r="CI20" s="596"/>
      <c r="CJ20" s="596"/>
      <c r="CK20" s="596"/>
      <c r="CL20" s="596"/>
      <c r="CM20" s="596"/>
      <c r="CN20" s="596"/>
      <c r="CO20" s="596"/>
      <c r="CP20" s="596"/>
      <c r="CQ20" s="597"/>
      <c r="CR20" s="598">
        <v>23395404</v>
      </c>
      <c r="CS20" s="599"/>
      <c r="CT20" s="599"/>
      <c r="CU20" s="599"/>
      <c r="CV20" s="599"/>
      <c r="CW20" s="599"/>
      <c r="CX20" s="599"/>
      <c r="CY20" s="600"/>
      <c r="CZ20" s="624">
        <v>100</v>
      </c>
      <c r="DA20" s="624"/>
      <c r="DB20" s="624"/>
      <c r="DC20" s="624"/>
      <c r="DD20" s="604">
        <v>4106411</v>
      </c>
      <c r="DE20" s="599"/>
      <c r="DF20" s="599"/>
      <c r="DG20" s="599"/>
      <c r="DH20" s="599"/>
      <c r="DI20" s="599"/>
      <c r="DJ20" s="599"/>
      <c r="DK20" s="599"/>
      <c r="DL20" s="599"/>
      <c r="DM20" s="599"/>
      <c r="DN20" s="599"/>
      <c r="DO20" s="599"/>
      <c r="DP20" s="600"/>
      <c r="DQ20" s="604">
        <v>13550539</v>
      </c>
      <c r="DR20" s="599"/>
      <c r="DS20" s="599"/>
      <c r="DT20" s="599"/>
      <c r="DU20" s="599"/>
      <c r="DV20" s="599"/>
      <c r="DW20" s="599"/>
      <c r="DX20" s="599"/>
      <c r="DY20" s="599"/>
      <c r="DZ20" s="599"/>
      <c r="EA20" s="599"/>
      <c r="EB20" s="599"/>
      <c r="EC20" s="637"/>
    </row>
    <row r="21" spans="2:133" ht="11.25" customHeight="1" x14ac:dyDescent="0.2">
      <c r="B21" s="595" t="s">
        <v>210</v>
      </c>
      <c r="C21" s="596"/>
      <c r="D21" s="596"/>
      <c r="E21" s="596"/>
      <c r="F21" s="596"/>
      <c r="G21" s="596"/>
      <c r="H21" s="596"/>
      <c r="I21" s="596"/>
      <c r="J21" s="596"/>
      <c r="K21" s="596"/>
      <c r="L21" s="596"/>
      <c r="M21" s="596"/>
      <c r="N21" s="596"/>
      <c r="O21" s="596"/>
      <c r="P21" s="596"/>
      <c r="Q21" s="597"/>
      <c r="R21" s="598">
        <v>1243</v>
      </c>
      <c r="S21" s="599"/>
      <c r="T21" s="599"/>
      <c r="U21" s="599"/>
      <c r="V21" s="599"/>
      <c r="W21" s="599"/>
      <c r="X21" s="599"/>
      <c r="Y21" s="600"/>
      <c r="Z21" s="624">
        <v>0</v>
      </c>
      <c r="AA21" s="624"/>
      <c r="AB21" s="624"/>
      <c r="AC21" s="624"/>
      <c r="AD21" s="625">
        <v>1243</v>
      </c>
      <c r="AE21" s="625"/>
      <c r="AF21" s="625"/>
      <c r="AG21" s="625"/>
      <c r="AH21" s="625"/>
      <c r="AI21" s="625"/>
      <c r="AJ21" s="625"/>
      <c r="AK21" s="625"/>
      <c r="AL21" s="601">
        <v>0</v>
      </c>
      <c r="AM21" s="602"/>
      <c r="AN21" s="602"/>
      <c r="AO21" s="626"/>
      <c r="AP21" s="595" t="s">
        <v>211</v>
      </c>
      <c r="AQ21" s="671"/>
      <c r="AR21" s="671"/>
      <c r="AS21" s="671"/>
      <c r="AT21" s="671"/>
      <c r="AU21" s="671"/>
      <c r="AV21" s="671"/>
      <c r="AW21" s="671"/>
      <c r="AX21" s="671"/>
      <c r="AY21" s="671"/>
      <c r="AZ21" s="671"/>
      <c r="BA21" s="671"/>
      <c r="BB21" s="671"/>
      <c r="BC21" s="671"/>
      <c r="BD21" s="671"/>
      <c r="BE21" s="671"/>
      <c r="BF21" s="672"/>
      <c r="BG21" s="598" t="s">
        <v>64</v>
      </c>
      <c r="BH21" s="599"/>
      <c r="BI21" s="599"/>
      <c r="BJ21" s="599"/>
      <c r="BK21" s="599"/>
      <c r="BL21" s="599"/>
      <c r="BM21" s="599"/>
      <c r="BN21" s="600"/>
      <c r="BO21" s="624" t="s">
        <v>64</v>
      </c>
      <c r="BP21" s="624"/>
      <c r="BQ21" s="624"/>
      <c r="BR21" s="624"/>
      <c r="BS21" s="625" t="s">
        <v>64</v>
      </c>
      <c r="BT21" s="625"/>
      <c r="BU21" s="625"/>
      <c r="BV21" s="625"/>
      <c r="BW21" s="625"/>
      <c r="BX21" s="625"/>
      <c r="BY21" s="625"/>
      <c r="BZ21" s="625"/>
      <c r="CA21" s="625"/>
      <c r="CB21" s="670"/>
      <c r="CD21" s="575"/>
      <c r="CE21" s="576"/>
      <c r="CF21" s="576"/>
      <c r="CG21" s="576"/>
      <c r="CH21" s="576"/>
      <c r="CI21" s="576"/>
      <c r="CJ21" s="576"/>
      <c r="CK21" s="576"/>
      <c r="CL21" s="576"/>
      <c r="CM21" s="576"/>
      <c r="CN21" s="576"/>
      <c r="CO21" s="576"/>
      <c r="CP21" s="576"/>
      <c r="CQ21" s="577"/>
      <c r="CR21" s="684"/>
      <c r="CS21" s="682"/>
      <c r="CT21" s="682"/>
      <c r="CU21" s="682"/>
      <c r="CV21" s="682"/>
      <c r="CW21" s="682"/>
      <c r="CX21" s="682"/>
      <c r="CY21" s="685"/>
      <c r="CZ21" s="686"/>
      <c r="DA21" s="686"/>
      <c r="DB21" s="686"/>
      <c r="DC21" s="686"/>
      <c r="DD21" s="681"/>
      <c r="DE21" s="682"/>
      <c r="DF21" s="682"/>
      <c r="DG21" s="682"/>
      <c r="DH21" s="682"/>
      <c r="DI21" s="682"/>
      <c r="DJ21" s="682"/>
      <c r="DK21" s="682"/>
      <c r="DL21" s="682"/>
      <c r="DM21" s="682"/>
      <c r="DN21" s="682"/>
      <c r="DO21" s="682"/>
      <c r="DP21" s="685"/>
      <c r="DQ21" s="681"/>
      <c r="DR21" s="682"/>
      <c r="DS21" s="682"/>
      <c r="DT21" s="682"/>
      <c r="DU21" s="682"/>
      <c r="DV21" s="682"/>
      <c r="DW21" s="682"/>
      <c r="DX21" s="682"/>
      <c r="DY21" s="682"/>
      <c r="DZ21" s="682"/>
      <c r="EA21" s="682"/>
      <c r="EB21" s="682"/>
      <c r="EC21" s="683"/>
    </row>
    <row r="22" spans="2:133" ht="11.25" customHeight="1" x14ac:dyDescent="0.2">
      <c r="B22" s="655" t="s">
        <v>212</v>
      </c>
      <c r="C22" s="656"/>
      <c r="D22" s="656"/>
      <c r="E22" s="656"/>
      <c r="F22" s="656"/>
      <c r="G22" s="656"/>
      <c r="H22" s="656"/>
      <c r="I22" s="656"/>
      <c r="J22" s="656"/>
      <c r="K22" s="656"/>
      <c r="L22" s="656"/>
      <c r="M22" s="656"/>
      <c r="N22" s="656"/>
      <c r="O22" s="656"/>
      <c r="P22" s="656"/>
      <c r="Q22" s="657"/>
      <c r="R22" s="598">
        <v>56783</v>
      </c>
      <c r="S22" s="599"/>
      <c r="T22" s="599"/>
      <c r="U22" s="599"/>
      <c r="V22" s="599"/>
      <c r="W22" s="599"/>
      <c r="X22" s="599"/>
      <c r="Y22" s="600"/>
      <c r="Z22" s="624">
        <v>0.2</v>
      </c>
      <c r="AA22" s="624"/>
      <c r="AB22" s="624"/>
      <c r="AC22" s="624"/>
      <c r="AD22" s="625">
        <v>51116</v>
      </c>
      <c r="AE22" s="625"/>
      <c r="AF22" s="625"/>
      <c r="AG22" s="625"/>
      <c r="AH22" s="625"/>
      <c r="AI22" s="625"/>
      <c r="AJ22" s="625"/>
      <c r="AK22" s="625"/>
      <c r="AL22" s="601">
        <v>0.5</v>
      </c>
      <c r="AM22" s="602"/>
      <c r="AN22" s="602"/>
      <c r="AO22" s="626"/>
      <c r="AP22" s="595" t="s">
        <v>213</v>
      </c>
      <c r="AQ22" s="671"/>
      <c r="AR22" s="671"/>
      <c r="AS22" s="671"/>
      <c r="AT22" s="671"/>
      <c r="AU22" s="671"/>
      <c r="AV22" s="671"/>
      <c r="AW22" s="671"/>
      <c r="AX22" s="671"/>
      <c r="AY22" s="671"/>
      <c r="AZ22" s="671"/>
      <c r="BA22" s="671"/>
      <c r="BB22" s="671"/>
      <c r="BC22" s="671"/>
      <c r="BD22" s="671"/>
      <c r="BE22" s="671"/>
      <c r="BF22" s="672"/>
      <c r="BG22" s="598" t="s">
        <v>64</v>
      </c>
      <c r="BH22" s="599"/>
      <c r="BI22" s="599"/>
      <c r="BJ22" s="599"/>
      <c r="BK22" s="599"/>
      <c r="BL22" s="599"/>
      <c r="BM22" s="599"/>
      <c r="BN22" s="600"/>
      <c r="BO22" s="624" t="s">
        <v>64</v>
      </c>
      <c r="BP22" s="624"/>
      <c r="BQ22" s="624"/>
      <c r="BR22" s="624"/>
      <c r="BS22" s="625" t="s">
        <v>64</v>
      </c>
      <c r="BT22" s="625"/>
      <c r="BU22" s="625"/>
      <c r="BV22" s="625"/>
      <c r="BW22" s="625"/>
      <c r="BX22" s="625"/>
      <c r="BY22" s="625"/>
      <c r="BZ22" s="625"/>
      <c r="CA22" s="625"/>
      <c r="CB22" s="670"/>
      <c r="CD22" s="651" t="s">
        <v>214</v>
      </c>
      <c r="CE22" s="652"/>
      <c r="CF22" s="652"/>
      <c r="CG22" s="652"/>
      <c r="CH22" s="652"/>
      <c r="CI22" s="652"/>
      <c r="CJ22" s="652"/>
      <c r="CK22" s="652"/>
      <c r="CL22" s="652"/>
      <c r="CM22" s="652"/>
      <c r="CN22" s="652"/>
      <c r="CO22" s="652"/>
      <c r="CP22" s="652"/>
      <c r="CQ22" s="652"/>
      <c r="CR22" s="652"/>
      <c r="CS22" s="652"/>
      <c r="CT22" s="652"/>
      <c r="CU22" s="652"/>
      <c r="CV22" s="652"/>
      <c r="CW22" s="652"/>
      <c r="CX22" s="652"/>
      <c r="CY22" s="652"/>
      <c r="CZ22" s="652"/>
      <c r="DA22" s="652"/>
      <c r="DB22" s="652"/>
      <c r="DC22" s="652"/>
      <c r="DD22" s="652"/>
      <c r="DE22" s="652"/>
      <c r="DF22" s="652"/>
      <c r="DG22" s="652"/>
      <c r="DH22" s="652"/>
      <c r="DI22" s="652"/>
      <c r="DJ22" s="652"/>
      <c r="DK22" s="652"/>
      <c r="DL22" s="652"/>
      <c r="DM22" s="652"/>
      <c r="DN22" s="652"/>
      <c r="DO22" s="652"/>
      <c r="DP22" s="652"/>
      <c r="DQ22" s="652"/>
      <c r="DR22" s="652"/>
      <c r="DS22" s="652"/>
      <c r="DT22" s="652"/>
      <c r="DU22" s="652"/>
      <c r="DV22" s="652"/>
      <c r="DW22" s="652"/>
      <c r="DX22" s="652"/>
      <c r="DY22" s="652"/>
      <c r="DZ22" s="652"/>
      <c r="EA22" s="652"/>
      <c r="EB22" s="652"/>
      <c r="EC22" s="653"/>
    </row>
    <row r="23" spans="2:133" ht="11.25" customHeight="1" x14ac:dyDescent="0.2">
      <c r="B23" s="595" t="s">
        <v>215</v>
      </c>
      <c r="C23" s="596"/>
      <c r="D23" s="596"/>
      <c r="E23" s="596"/>
      <c r="F23" s="596"/>
      <c r="G23" s="596"/>
      <c r="H23" s="596"/>
      <c r="I23" s="596"/>
      <c r="J23" s="596"/>
      <c r="K23" s="596"/>
      <c r="L23" s="596"/>
      <c r="M23" s="596"/>
      <c r="N23" s="596"/>
      <c r="O23" s="596"/>
      <c r="P23" s="596"/>
      <c r="Q23" s="597"/>
      <c r="R23" s="598">
        <v>5620772</v>
      </c>
      <c r="S23" s="599"/>
      <c r="T23" s="599"/>
      <c r="U23" s="599"/>
      <c r="V23" s="599"/>
      <c r="W23" s="599"/>
      <c r="X23" s="599"/>
      <c r="Y23" s="600"/>
      <c r="Z23" s="624">
        <v>22.8</v>
      </c>
      <c r="AA23" s="624"/>
      <c r="AB23" s="624"/>
      <c r="AC23" s="624"/>
      <c r="AD23" s="625">
        <v>4290797</v>
      </c>
      <c r="AE23" s="625"/>
      <c r="AF23" s="625"/>
      <c r="AG23" s="625"/>
      <c r="AH23" s="625"/>
      <c r="AI23" s="625"/>
      <c r="AJ23" s="625"/>
      <c r="AK23" s="625"/>
      <c r="AL23" s="601">
        <v>43.1</v>
      </c>
      <c r="AM23" s="602"/>
      <c r="AN23" s="602"/>
      <c r="AO23" s="626"/>
      <c r="AP23" s="595" t="s">
        <v>216</v>
      </c>
      <c r="AQ23" s="671"/>
      <c r="AR23" s="671"/>
      <c r="AS23" s="671"/>
      <c r="AT23" s="671"/>
      <c r="AU23" s="671"/>
      <c r="AV23" s="671"/>
      <c r="AW23" s="671"/>
      <c r="AX23" s="671"/>
      <c r="AY23" s="671"/>
      <c r="AZ23" s="671"/>
      <c r="BA23" s="671"/>
      <c r="BB23" s="671"/>
      <c r="BC23" s="671"/>
      <c r="BD23" s="671"/>
      <c r="BE23" s="671"/>
      <c r="BF23" s="672"/>
      <c r="BG23" s="598">
        <v>202231</v>
      </c>
      <c r="BH23" s="599"/>
      <c r="BI23" s="599"/>
      <c r="BJ23" s="599"/>
      <c r="BK23" s="599"/>
      <c r="BL23" s="599"/>
      <c r="BM23" s="599"/>
      <c r="BN23" s="600"/>
      <c r="BO23" s="624">
        <v>4.4000000000000004</v>
      </c>
      <c r="BP23" s="624"/>
      <c r="BQ23" s="624"/>
      <c r="BR23" s="624"/>
      <c r="BS23" s="625" t="s">
        <v>64</v>
      </c>
      <c r="BT23" s="625"/>
      <c r="BU23" s="625"/>
      <c r="BV23" s="625"/>
      <c r="BW23" s="625"/>
      <c r="BX23" s="625"/>
      <c r="BY23" s="625"/>
      <c r="BZ23" s="625"/>
      <c r="CA23" s="625"/>
      <c r="CB23" s="670"/>
      <c r="CD23" s="651" t="s">
        <v>156</v>
      </c>
      <c r="CE23" s="652"/>
      <c r="CF23" s="652"/>
      <c r="CG23" s="652"/>
      <c r="CH23" s="652"/>
      <c r="CI23" s="652"/>
      <c r="CJ23" s="652"/>
      <c r="CK23" s="652"/>
      <c r="CL23" s="652"/>
      <c r="CM23" s="652"/>
      <c r="CN23" s="652"/>
      <c r="CO23" s="652"/>
      <c r="CP23" s="652"/>
      <c r="CQ23" s="653"/>
      <c r="CR23" s="651" t="s">
        <v>217</v>
      </c>
      <c r="CS23" s="652"/>
      <c r="CT23" s="652"/>
      <c r="CU23" s="652"/>
      <c r="CV23" s="652"/>
      <c r="CW23" s="652"/>
      <c r="CX23" s="652"/>
      <c r="CY23" s="653"/>
      <c r="CZ23" s="651" t="s">
        <v>218</v>
      </c>
      <c r="DA23" s="652"/>
      <c r="DB23" s="652"/>
      <c r="DC23" s="653"/>
      <c r="DD23" s="651" t="s">
        <v>219</v>
      </c>
      <c r="DE23" s="652"/>
      <c r="DF23" s="652"/>
      <c r="DG23" s="652"/>
      <c r="DH23" s="652"/>
      <c r="DI23" s="652"/>
      <c r="DJ23" s="652"/>
      <c r="DK23" s="653"/>
      <c r="DL23" s="678" t="s">
        <v>220</v>
      </c>
      <c r="DM23" s="679"/>
      <c r="DN23" s="679"/>
      <c r="DO23" s="679"/>
      <c r="DP23" s="679"/>
      <c r="DQ23" s="679"/>
      <c r="DR23" s="679"/>
      <c r="DS23" s="679"/>
      <c r="DT23" s="679"/>
      <c r="DU23" s="679"/>
      <c r="DV23" s="680"/>
      <c r="DW23" s="651" t="s">
        <v>221</v>
      </c>
      <c r="DX23" s="652"/>
      <c r="DY23" s="652"/>
      <c r="DZ23" s="652"/>
      <c r="EA23" s="652"/>
      <c r="EB23" s="652"/>
      <c r="EC23" s="653"/>
    </row>
    <row r="24" spans="2:133" ht="11.25" customHeight="1" x14ac:dyDescent="0.2">
      <c r="B24" s="595" t="s">
        <v>222</v>
      </c>
      <c r="C24" s="596"/>
      <c r="D24" s="596"/>
      <c r="E24" s="596"/>
      <c r="F24" s="596"/>
      <c r="G24" s="596"/>
      <c r="H24" s="596"/>
      <c r="I24" s="596"/>
      <c r="J24" s="596"/>
      <c r="K24" s="596"/>
      <c r="L24" s="596"/>
      <c r="M24" s="596"/>
      <c r="N24" s="596"/>
      <c r="O24" s="596"/>
      <c r="P24" s="596"/>
      <c r="Q24" s="597"/>
      <c r="R24" s="598">
        <v>4290797</v>
      </c>
      <c r="S24" s="599"/>
      <c r="T24" s="599"/>
      <c r="U24" s="599"/>
      <c r="V24" s="599"/>
      <c r="W24" s="599"/>
      <c r="X24" s="599"/>
      <c r="Y24" s="600"/>
      <c r="Z24" s="624">
        <v>17.399999999999999</v>
      </c>
      <c r="AA24" s="624"/>
      <c r="AB24" s="624"/>
      <c r="AC24" s="624"/>
      <c r="AD24" s="625">
        <v>4290797</v>
      </c>
      <c r="AE24" s="625"/>
      <c r="AF24" s="625"/>
      <c r="AG24" s="625"/>
      <c r="AH24" s="625"/>
      <c r="AI24" s="625"/>
      <c r="AJ24" s="625"/>
      <c r="AK24" s="625"/>
      <c r="AL24" s="601">
        <v>43.1</v>
      </c>
      <c r="AM24" s="602"/>
      <c r="AN24" s="602"/>
      <c r="AO24" s="626"/>
      <c r="AP24" s="595" t="s">
        <v>223</v>
      </c>
      <c r="AQ24" s="671"/>
      <c r="AR24" s="671"/>
      <c r="AS24" s="671"/>
      <c r="AT24" s="671"/>
      <c r="AU24" s="671"/>
      <c r="AV24" s="671"/>
      <c r="AW24" s="671"/>
      <c r="AX24" s="671"/>
      <c r="AY24" s="671"/>
      <c r="AZ24" s="671"/>
      <c r="BA24" s="671"/>
      <c r="BB24" s="671"/>
      <c r="BC24" s="671"/>
      <c r="BD24" s="671"/>
      <c r="BE24" s="671"/>
      <c r="BF24" s="672"/>
      <c r="BG24" s="598" t="s">
        <v>64</v>
      </c>
      <c r="BH24" s="599"/>
      <c r="BI24" s="599"/>
      <c r="BJ24" s="599"/>
      <c r="BK24" s="599"/>
      <c r="BL24" s="599"/>
      <c r="BM24" s="599"/>
      <c r="BN24" s="600"/>
      <c r="BO24" s="624" t="s">
        <v>64</v>
      </c>
      <c r="BP24" s="624"/>
      <c r="BQ24" s="624"/>
      <c r="BR24" s="624"/>
      <c r="BS24" s="625" t="s">
        <v>64</v>
      </c>
      <c r="BT24" s="625"/>
      <c r="BU24" s="625"/>
      <c r="BV24" s="625"/>
      <c r="BW24" s="625"/>
      <c r="BX24" s="625"/>
      <c r="BY24" s="625"/>
      <c r="BZ24" s="625"/>
      <c r="CA24" s="625"/>
      <c r="CB24" s="670"/>
      <c r="CD24" s="648" t="s">
        <v>224</v>
      </c>
      <c r="CE24" s="649"/>
      <c r="CF24" s="649"/>
      <c r="CG24" s="649"/>
      <c r="CH24" s="649"/>
      <c r="CI24" s="649"/>
      <c r="CJ24" s="649"/>
      <c r="CK24" s="649"/>
      <c r="CL24" s="649"/>
      <c r="CM24" s="649"/>
      <c r="CN24" s="649"/>
      <c r="CO24" s="649"/>
      <c r="CP24" s="649"/>
      <c r="CQ24" s="650"/>
      <c r="CR24" s="645">
        <v>8414781</v>
      </c>
      <c r="CS24" s="646"/>
      <c r="CT24" s="646"/>
      <c r="CU24" s="646"/>
      <c r="CV24" s="646"/>
      <c r="CW24" s="646"/>
      <c r="CX24" s="646"/>
      <c r="CY24" s="674"/>
      <c r="CZ24" s="675">
        <v>36</v>
      </c>
      <c r="DA24" s="661"/>
      <c r="DB24" s="661"/>
      <c r="DC24" s="677"/>
      <c r="DD24" s="673">
        <v>4823178</v>
      </c>
      <c r="DE24" s="646"/>
      <c r="DF24" s="646"/>
      <c r="DG24" s="646"/>
      <c r="DH24" s="646"/>
      <c r="DI24" s="646"/>
      <c r="DJ24" s="646"/>
      <c r="DK24" s="674"/>
      <c r="DL24" s="673">
        <v>4707719</v>
      </c>
      <c r="DM24" s="646"/>
      <c r="DN24" s="646"/>
      <c r="DO24" s="646"/>
      <c r="DP24" s="646"/>
      <c r="DQ24" s="646"/>
      <c r="DR24" s="646"/>
      <c r="DS24" s="646"/>
      <c r="DT24" s="646"/>
      <c r="DU24" s="646"/>
      <c r="DV24" s="674"/>
      <c r="DW24" s="675">
        <v>44.8</v>
      </c>
      <c r="DX24" s="661"/>
      <c r="DY24" s="661"/>
      <c r="DZ24" s="661"/>
      <c r="EA24" s="661"/>
      <c r="EB24" s="661"/>
      <c r="EC24" s="676"/>
    </row>
    <row r="25" spans="2:133" ht="11.25" customHeight="1" x14ac:dyDescent="0.2">
      <c r="B25" s="595" t="s">
        <v>225</v>
      </c>
      <c r="C25" s="596"/>
      <c r="D25" s="596"/>
      <c r="E25" s="596"/>
      <c r="F25" s="596"/>
      <c r="G25" s="596"/>
      <c r="H25" s="596"/>
      <c r="I25" s="596"/>
      <c r="J25" s="596"/>
      <c r="K25" s="596"/>
      <c r="L25" s="596"/>
      <c r="M25" s="596"/>
      <c r="N25" s="596"/>
      <c r="O25" s="596"/>
      <c r="P25" s="596"/>
      <c r="Q25" s="597"/>
      <c r="R25" s="598">
        <v>1329924</v>
      </c>
      <c r="S25" s="599"/>
      <c r="T25" s="599"/>
      <c r="U25" s="599"/>
      <c r="V25" s="599"/>
      <c r="W25" s="599"/>
      <c r="X25" s="599"/>
      <c r="Y25" s="600"/>
      <c r="Z25" s="624">
        <v>5.4</v>
      </c>
      <c r="AA25" s="624"/>
      <c r="AB25" s="624"/>
      <c r="AC25" s="624"/>
      <c r="AD25" s="625" t="s">
        <v>64</v>
      </c>
      <c r="AE25" s="625"/>
      <c r="AF25" s="625"/>
      <c r="AG25" s="625"/>
      <c r="AH25" s="625"/>
      <c r="AI25" s="625"/>
      <c r="AJ25" s="625"/>
      <c r="AK25" s="625"/>
      <c r="AL25" s="601" t="s">
        <v>64</v>
      </c>
      <c r="AM25" s="602"/>
      <c r="AN25" s="602"/>
      <c r="AO25" s="626"/>
      <c r="AP25" s="595" t="s">
        <v>226</v>
      </c>
      <c r="AQ25" s="671"/>
      <c r="AR25" s="671"/>
      <c r="AS25" s="671"/>
      <c r="AT25" s="671"/>
      <c r="AU25" s="671"/>
      <c r="AV25" s="671"/>
      <c r="AW25" s="671"/>
      <c r="AX25" s="671"/>
      <c r="AY25" s="671"/>
      <c r="AZ25" s="671"/>
      <c r="BA25" s="671"/>
      <c r="BB25" s="671"/>
      <c r="BC25" s="671"/>
      <c r="BD25" s="671"/>
      <c r="BE25" s="671"/>
      <c r="BF25" s="672"/>
      <c r="BG25" s="598" t="s">
        <v>64</v>
      </c>
      <c r="BH25" s="599"/>
      <c r="BI25" s="599"/>
      <c r="BJ25" s="599"/>
      <c r="BK25" s="599"/>
      <c r="BL25" s="599"/>
      <c r="BM25" s="599"/>
      <c r="BN25" s="600"/>
      <c r="BO25" s="624" t="s">
        <v>64</v>
      </c>
      <c r="BP25" s="624"/>
      <c r="BQ25" s="624"/>
      <c r="BR25" s="624"/>
      <c r="BS25" s="625" t="s">
        <v>64</v>
      </c>
      <c r="BT25" s="625"/>
      <c r="BU25" s="625"/>
      <c r="BV25" s="625"/>
      <c r="BW25" s="625"/>
      <c r="BX25" s="625"/>
      <c r="BY25" s="625"/>
      <c r="BZ25" s="625"/>
      <c r="CA25" s="625"/>
      <c r="CB25" s="670"/>
      <c r="CD25" s="595" t="s">
        <v>227</v>
      </c>
      <c r="CE25" s="596"/>
      <c r="CF25" s="596"/>
      <c r="CG25" s="596"/>
      <c r="CH25" s="596"/>
      <c r="CI25" s="596"/>
      <c r="CJ25" s="596"/>
      <c r="CK25" s="596"/>
      <c r="CL25" s="596"/>
      <c r="CM25" s="596"/>
      <c r="CN25" s="596"/>
      <c r="CO25" s="596"/>
      <c r="CP25" s="596"/>
      <c r="CQ25" s="597"/>
      <c r="CR25" s="598">
        <v>2425715</v>
      </c>
      <c r="CS25" s="608"/>
      <c r="CT25" s="608"/>
      <c r="CU25" s="608"/>
      <c r="CV25" s="608"/>
      <c r="CW25" s="608"/>
      <c r="CX25" s="608"/>
      <c r="CY25" s="609"/>
      <c r="CZ25" s="601">
        <v>10.4</v>
      </c>
      <c r="DA25" s="610"/>
      <c r="DB25" s="610"/>
      <c r="DC25" s="611"/>
      <c r="DD25" s="604">
        <v>2212284</v>
      </c>
      <c r="DE25" s="608"/>
      <c r="DF25" s="608"/>
      <c r="DG25" s="608"/>
      <c r="DH25" s="608"/>
      <c r="DI25" s="608"/>
      <c r="DJ25" s="608"/>
      <c r="DK25" s="609"/>
      <c r="DL25" s="604">
        <v>2184979</v>
      </c>
      <c r="DM25" s="608"/>
      <c r="DN25" s="608"/>
      <c r="DO25" s="608"/>
      <c r="DP25" s="608"/>
      <c r="DQ25" s="608"/>
      <c r="DR25" s="608"/>
      <c r="DS25" s="608"/>
      <c r="DT25" s="608"/>
      <c r="DU25" s="608"/>
      <c r="DV25" s="609"/>
      <c r="DW25" s="601">
        <v>20.8</v>
      </c>
      <c r="DX25" s="610"/>
      <c r="DY25" s="610"/>
      <c r="DZ25" s="610"/>
      <c r="EA25" s="610"/>
      <c r="EB25" s="610"/>
      <c r="EC25" s="632"/>
    </row>
    <row r="26" spans="2:133" ht="11.25" customHeight="1" x14ac:dyDescent="0.2">
      <c r="B26" s="595" t="s">
        <v>228</v>
      </c>
      <c r="C26" s="596"/>
      <c r="D26" s="596"/>
      <c r="E26" s="596"/>
      <c r="F26" s="596"/>
      <c r="G26" s="596"/>
      <c r="H26" s="596"/>
      <c r="I26" s="596"/>
      <c r="J26" s="596"/>
      <c r="K26" s="596"/>
      <c r="L26" s="596"/>
      <c r="M26" s="596"/>
      <c r="N26" s="596"/>
      <c r="O26" s="596"/>
      <c r="P26" s="596"/>
      <c r="Q26" s="597"/>
      <c r="R26" s="598">
        <v>51</v>
      </c>
      <c r="S26" s="599"/>
      <c r="T26" s="599"/>
      <c r="U26" s="599"/>
      <c r="V26" s="599"/>
      <c r="W26" s="599"/>
      <c r="X26" s="599"/>
      <c r="Y26" s="600"/>
      <c r="Z26" s="624">
        <v>0</v>
      </c>
      <c r="AA26" s="624"/>
      <c r="AB26" s="624"/>
      <c r="AC26" s="624"/>
      <c r="AD26" s="625" t="s">
        <v>64</v>
      </c>
      <c r="AE26" s="625"/>
      <c r="AF26" s="625"/>
      <c r="AG26" s="625"/>
      <c r="AH26" s="625"/>
      <c r="AI26" s="625"/>
      <c r="AJ26" s="625"/>
      <c r="AK26" s="625"/>
      <c r="AL26" s="601" t="s">
        <v>64</v>
      </c>
      <c r="AM26" s="602"/>
      <c r="AN26" s="602"/>
      <c r="AO26" s="626"/>
      <c r="AP26" s="595" t="s">
        <v>229</v>
      </c>
      <c r="AQ26" s="671"/>
      <c r="AR26" s="671"/>
      <c r="AS26" s="671"/>
      <c r="AT26" s="671"/>
      <c r="AU26" s="671"/>
      <c r="AV26" s="671"/>
      <c r="AW26" s="671"/>
      <c r="AX26" s="671"/>
      <c r="AY26" s="671"/>
      <c r="AZ26" s="671"/>
      <c r="BA26" s="671"/>
      <c r="BB26" s="671"/>
      <c r="BC26" s="671"/>
      <c r="BD26" s="671"/>
      <c r="BE26" s="671"/>
      <c r="BF26" s="672"/>
      <c r="BG26" s="598" t="s">
        <v>64</v>
      </c>
      <c r="BH26" s="599"/>
      <c r="BI26" s="599"/>
      <c r="BJ26" s="599"/>
      <c r="BK26" s="599"/>
      <c r="BL26" s="599"/>
      <c r="BM26" s="599"/>
      <c r="BN26" s="600"/>
      <c r="BO26" s="624" t="s">
        <v>64</v>
      </c>
      <c r="BP26" s="624"/>
      <c r="BQ26" s="624"/>
      <c r="BR26" s="624"/>
      <c r="BS26" s="625" t="s">
        <v>64</v>
      </c>
      <c r="BT26" s="625"/>
      <c r="BU26" s="625"/>
      <c r="BV26" s="625"/>
      <c r="BW26" s="625"/>
      <c r="BX26" s="625"/>
      <c r="BY26" s="625"/>
      <c r="BZ26" s="625"/>
      <c r="CA26" s="625"/>
      <c r="CB26" s="670"/>
      <c r="CD26" s="595" t="s">
        <v>230</v>
      </c>
      <c r="CE26" s="596"/>
      <c r="CF26" s="596"/>
      <c r="CG26" s="596"/>
      <c r="CH26" s="596"/>
      <c r="CI26" s="596"/>
      <c r="CJ26" s="596"/>
      <c r="CK26" s="596"/>
      <c r="CL26" s="596"/>
      <c r="CM26" s="596"/>
      <c r="CN26" s="596"/>
      <c r="CO26" s="596"/>
      <c r="CP26" s="596"/>
      <c r="CQ26" s="597"/>
      <c r="CR26" s="598">
        <v>1350574</v>
      </c>
      <c r="CS26" s="599"/>
      <c r="CT26" s="599"/>
      <c r="CU26" s="599"/>
      <c r="CV26" s="599"/>
      <c r="CW26" s="599"/>
      <c r="CX26" s="599"/>
      <c r="CY26" s="600"/>
      <c r="CZ26" s="601">
        <v>5.8</v>
      </c>
      <c r="DA26" s="610"/>
      <c r="DB26" s="610"/>
      <c r="DC26" s="611"/>
      <c r="DD26" s="604">
        <v>1173101</v>
      </c>
      <c r="DE26" s="599"/>
      <c r="DF26" s="599"/>
      <c r="DG26" s="599"/>
      <c r="DH26" s="599"/>
      <c r="DI26" s="599"/>
      <c r="DJ26" s="599"/>
      <c r="DK26" s="600"/>
      <c r="DL26" s="604" t="s">
        <v>64</v>
      </c>
      <c r="DM26" s="599"/>
      <c r="DN26" s="599"/>
      <c r="DO26" s="599"/>
      <c r="DP26" s="599"/>
      <c r="DQ26" s="599"/>
      <c r="DR26" s="599"/>
      <c r="DS26" s="599"/>
      <c r="DT26" s="599"/>
      <c r="DU26" s="599"/>
      <c r="DV26" s="600"/>
      <c r="DW26" s="601" t="s">
        <v>64</v>
      </c>
      <c r="DX26" s="610"/>
      <c r="DY26" s="610"/>
      <c r="DZ26" s="610"/>
      <c r="EA26" s="610"/>
      <c r="EB26" s="610"/>
      <c r="EC26" s="632"/>
    </row>
    <row r="27" spans="2:133" ht="11.25" customHeight="1" x14ac:dyDescent="0.2">
      <c r="B27" s="595" t="s">
        <v>231</v>
      </c>
      <c r="C27" s="596"/>
      <c r="D27" s="596"/>
      <c r="E27" s="596"/>
      <c r="F27" s="596"/>
      <c r="G27" s="596"/>
      <c r="H27" s="596"/>
      <c r="I27" s="596"/>
      <c r="J27" s="596"/>
      <c r="K27" s="596"/>
      <c r="L27" s="596"/>
      <c r="M27" s="596"/>
      <c r="N27" s="596"/>
      <c r="O27" s="596"/>
      <c r="P27" s="596"/>
      <c r="Q27" s="597"/>
      <c r="R27" s="598">
        <v>11454708</v>
      </c>
      <c r="S27" s="599"/>
      <c r="T27" s="599"/>
      <c r="U27" s="599"/>
      <c r="V27" s="599"/>
      <c r="W27" s="599"/>
      <c r="X27" s="599"/>
      <c r="Y27" s="600"/>
      <c r="Z27" s="624">
        <v>46.5</v>
      </c>
      <c r="AA27" s="624"/>
      <c r="AB27" s="624"/>
      <c r="AC27" s="624"/>
      <c r="AD27" s="625">
        <v>9916835</v>
      </c>
      <c r="AE27" s="625"/>
      <c r="AF27" s="625"/>
      <c r="AG27" s="625"/>
      <c r="AH27" s="625"/>
      <c r="AI27" s="625"/>
      <c r="AJ27" s="625"/>
      <c r="AK27" s="625"/>
      <c r="AL27" s="601">
        <v>99.699996948242188</v>
      </c>
      <c r="AM27" s="602"/>
      <c r="AN27" s="602"/>
      <c r="AO27" s="626"/>
      <c r="AP27" s="595" t="s">
        <v>232</v>
      </c>
      <c r="AQ27" s="596"/>
      <c r="AR27" s="596"/>
      <c r="AS27" s="596"/>
      <c r="AT27" s="596"/>
      <c r="AU27" s="596"/>
      <c r="AV27" s="596"/>
      <c r="AW27" s="596"/>
      <c r="AX27" s="596"/>
      <c r="AY27" s="596"/>
      <c r="AZ27" s="596"/>
      <c r="BA27" s="596"/>
      <c r="BB27" s="596"/>
      <c r="BC27" s="596"/>
      <c r="BD27" s="596"/>
      <c r="BE27" s="596"/>
      <c r="BF27" s="597"/>
      <c r="BG27" s="598">
        <v>4597346</v>
      </c>
      <c r="BH27" s="599"/>
      <c r="BI27" s="599"/>
      <c r="BJ27" s="599"/>
      <c r="BK27" s="599"/>
      <c r="BL27" s="599"/>
      <c r="BM27" s="599"/>
      <c r="BN27" s="600"/>
      <c r="BO27" s="624">
        <v>100</v>
      </c>
      <c r="BP27" s="624"/>
      <c r="BQ27" s="624"/>
      <c r="BR27" s="624"/>
      <c r="BS27" s="625">
        <v>66181</v>
      </c>
      <c r="BT27" s="625"/>
      <c r="BU27" s="625"/>
      <c r="BV27" s="625"/>
      <c r="BW27" s="625"/>
      <c r="BX27" s="625"/>
      <c r="BY27" s="625"/>
      <c r="BZ27" s="625"/>
      <c r="CA27" s="625"/>
      <c r="CB27" s="670"/>
      <c r="CD27" s="595" t="s">
        <v>233</v>
      </c>
      <c r="CE27" s="596"/>
      <c r="CF27" s="596"/>
      <c r="CG27" s="596"/>
      <c r="CH27" s="596"/>
      <c r="CI27" s="596"/>
      <c r="CJ27" s="596"/>
      <c r="CK27" s="596"/>
      <c r="CL27" s="596"/>
      <c r="CM27" s="596"/>
      <c r="CN27" s="596"/>
      <c r="CO27" s="596"/>
      <c r="CP27" s="596"/>
      <c r="CQ27" s="597"/>
      <c r="CR27" s="598">
        <v>4532568</v>
      </c>
      <c r="CS27" s="608"/>
      <c r="CT27" s="608"/>
      <c r="CU27" s="608"/>
      <c r="CV27" s="608"/>
      <c r="CW27" s="608"/>
      <c r="CX27" s="608"/>
      <c r="CY27" s="609"/>
      <c r="CZ27" s="601">
        <v>19.399999999999999</v>
      </c>
      <c r="DA27" s="610"/>
      <c r="DB27" s="610"/>
      <c r="DC27" s="611"/>
      <c r="DD27" s="604">
        <v>1216550</v>
      </c>
      <c r="DE27" s="608"/>
      <c r="DF27" s="608"/>
      <c r="DG27" s="608"/>
      <c r="DH27" s="608"/>
      <c r="DI27" s="608"/>
      <c r="DJ27" s="608"/>
      <c r="DK27" s="609"/>
      <c r="DL27" s="604">
        <v>1128396</v>
      </c>
      <c r="DM27" s="608"/>
      <c r="DN27" s="608"/>
      <c r="DO27" s="608"/>
      <c r="DP27" s="608"/>
      <c r="DQ27" s="608"/>
      <c r="DR27" s="608"/>
      <c r="DS27" s="608"/>
      <c r="DT27" s="608"/>
      <c r="DU27" s="608"/>
      <c r="DV27" s="609"/>
      <c r="DW27" s="601">
        <v>10.7</v>
      </c>
      <c r="DX27" s="610"/>
      <c r="DY27" s="610"/>
      <c r="DZ27" s="610"/>
      <c r="EA27" s="610"/>
      <c r="EB27" s="610"/>
      <c r="EC27" s="632"/>
    </row>
    <row r="28" spans="2:133" ht="11.25" customHeight="1" x14ac:dyDescent="0.2">
      <c r="B28" s="595" t="s">
        <v>234</v>
      </c>
      <c r="C28" s="596"/>
      <c r="D28" s="596"/>
      <c r="E28" s="596"/>
      <c r="F28" s="596"/>
      <c r="G28" s="596"/>
      <c r="H28" s="596"/>
      <c r="I28" s="596"/>
      <c r="J28" s="596"/>
      <c r="K28" s="596"/>
      <c r="L28" s="596"/>
      <c r="M28" s="596"/>
      <c r="N28" s="596"/>
      <c r="O28" s="596"/>
      <c r="P28" s="596"/>
      <c r="Q28" s="597"/>
      <c r="R28" s="598">
        <v>5500</v>
      </c>
      <c r="S28" s="599"/>
      <c r="T28" s="599"/>
      <c r="U28" s="599"/>
      <c r="V28" s="599"/>
      <c r="W28" s="599"/>
      <c r="X28" s="599"/>
      <c r="Y28" s="600"/>
      <c r="Z28" s="624">
        <v>0</v>
      </c>
      <c r="AA28" s="624"/>
      <c r="AB28" s="624"/>
      <c r="AC28" s="624"/>
      <c r="AD28" s="625">
        <v>5500</v>
      </c>
      <c r="AE28" s="625"/>
      <c r="AF28" s="625"/>
      <c r="AG28" s="625"/>
      <c r="AH28" s="625"/>
      <c r="AI28" s="625"/>
      <c r="AJ28" s="625"/>
      <c r="AK28" s="625"/>
      <c r="AL28" s="601">
        <v>0.1</v>
      </c>
      <c r="AM28" s="602"/>
      <c r="AN28" s="602"/>
      <c r="AO28" s="626"/>
      <c r="AP28" s="595"/>
      <c r="AQ28" s="596"/>
      <c r="AR28" s="596"/>
      <c r="AS28" s="596"/>
      <c r="AT28" s="596"/>
      <c r="AU28" s="596"/>
      <c r="AV28" s="596"/>
      <c r="AW28" s="596"/>
      <c r="AX28" s="596"/>
      <c r="AY28" s="596"/>
      <c r="AZ28" s="596"/>
      <c r="BA28" s="596"/>
      <c r="BB28" s="596"/>
      <c r="BC28" s="596"/>
      <c r="BD28" s="596"/>
      <c r="BE28" s="596"/>
      <c r="BF28" s="597"/>
      <c r="BG28" s="598"/>
      <c r="BH28" s="599"/>
      <c r="BI28" s="599"/>
      <c r="BJ28" s="599"/>
      <c r="BK28" s="599"/>
      <c r="BL28" s="599"/>
      <c r="BM28" s="599"/>
      <c r="BN28" s="600"/>
      <c r="BO28" s="624"/>
      <c r="BP28" s="624"/>
      <c r="BQ28" s="624"/>
      <c r="BR28" s="624"/>
      <c r="BS28" s="604"/>
      <c r="BT28" s="599"/>
      <c r="BU28" s="599"/>
      <c r="BV28" s="599"/>
      <c r="BW28" s="599"/>
      <c r="BX28" s="599"/>
      <c r="BY28" s="599"/>
      <c r="BZ28" s="599"/>
      <c r="CA28" s="599"/>
      <c r="CB28" s="637"/>
      <c r="CD28" s="595" t="s">
        <v>235</v>
      </c>
      <c r="CE28" s="596"/>
      <c r="CF28" s="596"/>
      <c r="CG28" s="596"/>
      <c r="CH28" s="596"/>
      <c r="CI28" s="596"/>
      <c r="CJ28" s="596"/>
      <c r="CK28" s="596"/>
      <c r="CL28" s="596"/>
      <c r="CM28" s="596"/>
      <c r="CN28" s="596"/>
      <c r="CO28" s="596"/>
      <c r="CP28" s="596"/>
      <c r="CQ28" s="597"/>
      <c r="CR28" s="598">
        <v>1456498</v>
      </c>
      <c r="CS28" s="599"/>
      <c r="CT28" s="599"/>
      <c r="CU28" s="599"/>
      <c r="CV28" s="599"/>
      <c r="CW28" s="599"/>
      <c r="CX28" s="599"/>
      <c r="CY28" s="600"/>
      <c r="CZ28" s="601">
        <v>6.2</v>
      </c>
      <c r="DA28" s="610"/>
      <c r="DB28" s="610"/>
      <c r="DC28" s="611"/>
      <c r="DD28" s="604">
        <v>1394344</v>
      </c>
      <c r="DE28" s="599"/>
      <c r="DF28" s="599"/>
      <c r="DG28" s="599"/>
      <c r="DH28" s="599"/>
      <c r="DI28" s="599"/>
      <c r="DJ28" s="599"/>
      <c r="DK28" s="600"/>
      <c r="DL28" s="604">
        <v>1394344</v>
      </c>
      <c r="DM28" s="599"/>
      <c r="DN28" s="599"/>
      <c r="DO28" s="599"/>
      <c r="DP28" s="599"/>
      <c r="DQ28" s="599"/>
      <c r="DR28" s="599"/>
      <c r="DS28" s="599"/>
      <c r="DT28" s="599"/>
      <c r="DU28" s="599"/>
      <c r="DV28" s="600"/>
      <c r="DW28" s="601">
        <v>13.3</v>
      </c>
      <c r="DX28" s="610"/>
      <c r="DY28" s="610"/>
      <c r="DZ28" s="610"/>
      <c r="EA28" s="610"/>
      <c r="EB28" s="610"/>
      <c r="EC28" s="632"/>
    </row>
    <row r="29" spans="2:133" ht="11.25" customHeight="1" x14ac:dyDescent="0.2">
      <c r="B29" s="595" t="s">
        <v>236</v>
      </c>
      <c r="C29" s="596"/>
      <c r="D29" s="596"/>
      <c r="E29" s="596"/>
      <c r="F29" s="596"/>
      <c r="G29" s="596"/>
      <c r="H29" s="596"/>
      <c r="I29" s="596"/>
      <c r="J29" s="596"/>
      <c r="K29" s="596"/>
      <c r="L29" s="596"/>
      <c r="M29" s="596"/>
      <c r="N29" s="596"/>
      <c r="O29" s="596"/>
      <c r="P29" s="596"/>
      <c r="Q29" s="597"/>
      <c r="R29" s="598">
        <v>104135</v>
      </c>
      <c r="S29" s="599"/>
      <c r="T29" s="599"/>
      <c r="U29" s="599"/>
      <c r="V29" s="599"/>
      <c r="W29" s="599"/>
      <c r="X29" s="599"/>
      <c r="Y29" s="600"/>
      <c r="Z29" s="624">
        <v>0.4</v>
      </c>
      <c r="AA29" s="624"/>
      <c r="AB29" s="624"/>
      <c r="AC29" s="624"/>
      <c r="AD29" s="625" t="s">
        <v>64</v>
      </c>
      <c r="AE29" s="625"/>
      <c r="AF29" s="625"/>
      <c r="AG29" s="625"/>
      <c r="AH29" s="625"/>
      <c r="AI29" s="625"/>
      <c r="AJ29" s="625"/>
      <c r="AK29" s="625"/>
      <c r="AL29" s="601" t="s">
        <v>64</v>
      </c>
      <c r="AM29" s="602"/>
      <c r="AN29" s="602"/>
      <c r="AO29" s="626"/>
      <c r="AP29" s="575"/>
      <c r="AQ29" s="576"/>
      <c r="AR29" s="576"/>
      <c r="AS29" s="576"/>
      <c r="AT29" s="576"/>
      <c r="AU29" s="576"/>
      <c r="AV29" s="576"/>
      <c r="AW29" s="576"/>
      <c r="AX29" s="576"/>
      <c r="AY29" s="576"/>
      <c r="AZ29" s="576"/>
      <c r="BA29" s="576"/>
      <c r="BB29" s="576"/>
      <c r="BC29" s="576"/>
      <c r="BD29" s="576"/>
      <c r="BE29" s="576"/>
      <c r="BF29" s="577"/>
      <c r="BG29" s="598"/>
      <c r="BH29" s="599"/>
      <c r="BI29" s="599"/>
      <c r="BJ29" s="599"/>
      <c r="BK29" s="599"/>
      <c r="BL29" s="599"/>
      <c r="BM29" s="599"/>
      <c r="BN29" s="600"/>
      <c r="BO29" s="624"/>
      <c r="BP29" s="624"/>
      <c r="BQ29" s="624"/>
      <c r="BR29" s="624"/>
      <c r="BS29" s="625"/>
      <c r="BT29" s="625"/>
      <c r="BU29" s="625"/>
      <c r="BV29" s="625"/>
      <c r="BW29" s="625"/>
      <c r="BX29" s="625"/>
      <c r="BY29" s="625"/>
      <c r="BZ29" s="625"/>
      <c r="CA29" s="625"/>
      <c r="CB29" s="670"/>
      <c r="CD29" s="618" t="s">
        <v>237</v>
      </c>
      <c r="CE29" s="619"/>
      <c r="CF29" s="595" t="s">
        <v>238</v>
      </c>
      <c r="CG29" s="596"/>
      <c r="CH29" s="596"/>
      <c r="CI29" s="596"/>
      <c r="CJ29" s="596"/>
      <c r="CK29" s="596"/>
      <c r="CL29" s="596"/>
      <c r="CM29" s="596"/>
      <c r="CN29" s="596"/>
      <c r="CO29" s="596"/>
      <c r="CP29" s="596"/>
      <c r="CQ29" s="597"/>
      <c r="CR29" s="598">
        <v>1456485</v>
      </c>
      <c r="CS29" s="608"/>
      <c r="CT29" s="608"/>
      <c r="CU29" s="608"/>
      <c r="CV29" s="608"/>
      <c r="CW29" s="608"/>
      <c r="CX29" s="608"/>
      <c r="CY29" s="609"/>
      <c r="CZ29" s="601">
        <v>6.2</v>
      </c>
      <c r="DA29" s="610"/>
      <c r="DB29" s="610"/>
      <c r="DC29" s="611"/>
      <c r="DD29" s="604">
        <v>1394331</v>
      </c>
      <c r="DE29" s="608"/>
      <c r="DF29" s="608"/>
      <c r="DG29" s="608"/>
      <c r="DH29" s="608"/>
      <c r="DI29" s="608"/>
      <c r="DJ29" s="608"/>
      <c r="DK29" s="609"/>
      <c r="DL29" s="604">
        <v>1394331</v>
      </c>
      <c r="DM29" s="608"/>
      <c r="DN29" s="608"/>
      <c r="DO29" s="608"/>
      <c r="DP29" s="608"/>
      <c r="DQ29" s="608"/>
      <c r="DR29" s="608"/>
      <c r="DS29" s="608"/>
      <c r="DT29" s="608"/>
      <c r="DU29" s="608"/>
      <c r="DV29" s="609"/>
      <c r="DW29" s="601">
        <v>13.3</v>
      </c>
      <c r="DX29" s="610"/>
      <c r="DY29" s="610"/>
      <c r="DZ29" s="610"/>
      <c r="EA29" s="610"/>
      <c r="EB29" s="610"/>
      <c r="EC29" s="632"/>
    </row>
    <row r="30" spans="2:133" ht="11.25" customHeight="1" x14ac:dyDescent="0.2">
      <c r="B30" s="595" t="s">
        <v>239</v>
      </c>
      <c r="C30" s="596"/>
      <c r="D30" s="596"/>
      <c r="E30" s="596"/>
      <c r="F30" s="596"/>
      <c r="G30" s="596"/>
      <c r="H30" s="596"/>
      <c r="I30" s="596"/>
      <c r="J30" s="596"/>
      <c r="K30" s="596"/>
      <c r="L30" s="596"/>
      <c r="M30" s="596"/>
      <c r="N30" s="596"/>
      <c r="O30" s="596"/>
      <c r="P30" s="596"/>
      <c r="Q30" s="597"/>
      <c r="R30" s="598">
        <v>142518</v>
      </c>
      <c r="S30" s="599"/>
      <c r="T30" s="599"/>
      <c r="U30" s="599"/>
      <c r="V30" s="599"/>
      <c r="W30" s="599"/>
      <c r="X30" s="599"/>
      <c r="Y30" s="600"/>
      <c r="Z30" s="624">
        <v>0.6</v>
      </c>
      <c r="AA30" s="624"/>
      <c r="AB30" s="624"/>
      <c r="AC30" s="624"/>
      <c r="AD30" s="625">
        <v>6251</v>
      </c>
      <c r="AE30" s="625"/>
      <c r="AF30" s="625"/>
      <c r="AG30" s="625"/>
      <c r="AH30" s="625"/>
      <c r="AI30" s="625"/>
      <c r="AJ30" s="625"/>
      <c r="AK30" s="625"/>
      <c r="AL30" s="601">
        <v>0.1</v>
      </c>
      <c r="AM30" s="602"/>
      <c r="AN30" s="602"/>
      <c r="AO30" s="626"/>
      <c r="AP30" s="651" t="s">
        <v>156</v>
      </c>
      <c r="AQ30" s="652"/>
      <c r="AR30" s="652"/>
      <c r="AS30" s="652"/>
      <c r="AT30" s="652"/>
      <c r="AU30" s="652"/>
      <c r="AV30" s="652"/>
      <c r="AW30" s="652"/>
      <c r="AX30" s="652"/>
      <c r="AY30" s="652"/>
      <c r="AZ30" s="652"/>
      <c r="BA30" s="652"/>
      <c r="BB30" s="652"/>
      <c r="BC30" s="652"/>
      <c r="BD30" s="652"/>
      <c r="BE30" s="652"/>
      <c r="BF30" s="653"/>
      <c r="BG30" s="651" t="s">
        <v>240</v>
      </c>
      <c r="BH30" s="668"/>
      <c r="BI30" s="668"/>
      <c r="BJ30" s="668"/>
      <c r="BK30" s="668"/>
      <c r="BL30" s="668"/>
      <c r="BM30" s="668"/>
      <c r="BN30" s="668"/>
      <c r="BO30" s="668"/>
      <c r="BP30" s="668"/>
      <c r="BQ30" s="669"/>
      <c r="BR30" s="651" t="s">
        <v>241</v>
      </c>
      <c r="BS30" s="668"/>
      <c r="BT30" s="668"/>
      <c r="BU30" s="668"/>
      <c r="BV30" s="668"/>
      <c r="BW30" s="668"/>
      <c r="BX30" s="668"/>
      <c r="BY30" s="668"/>
      <c r="BZ30" s="668"/>
      <c r="CA30" s="668"/>
      <c r="CB30" s="669"/>
      <c r="CD30" s="620"/>
      <c r="CE30" s="621"/>
      <c r="CF30" s="595" t="s">
        <v>242</v>
      </c>
      <c r="CG30" s="596"/>
      <c r="CH30" s="596"/>
      <c r="CI30" s="596"/>
      <c r="CJ30" s="596"/>
      <c r="CK30" s="596"/>
      <c r="CL30" s="596"/>
      <c r="CM30" s="596"/>
      <c r="CN30" s="596"/>
      <c r="CO30" s="596"/>
      <c r="CP30" s="596"/>
      <c r="CQ30" s="597"/>
      <c r="CR30" s="598">
        <v>1377313</v>
      </c>
      <c r="CS30" s="599"/>
      <c r="CT30" s="599"/>
      <c r="CU30" s="599"/>
      <c r="CV30" s="599"/>
      <c r="CW30" s="599"/>
      <c r="CX30" s="599"/>
      <c r="CY30" s="600"/>
      <c r="CZ30" s="601">
        <v>5.9</v>
      </c>
      <c r="DA30" s="610"/>
      <c r="DB30" s="610"/>
      <c r="DC30" s="611"/>
      <c r="DD30" s="604">
        <v>1316232</v>
      </c>
      <c r="DE30" s="599"/>
      <c r="DF30" s="599"/>
      <c r="DG30" s="599"/>
      <c r="DH30" s="599"/>
      <c r="DI30" s="599"/>
      <c r="DJ30" s="599"/>
      <c r="DK30" s="600"/>
      <c r="DL30" s="604">
        <v>1316232</v>
      </c>
      <c r="DM30" s="599"/>
      <c r="DN30" s="599"/>
      <c r="DO30" s="599"/>
      <c r="DP30" s="599"/>
      <c r="DQ30" s="599"/>
      <c r="DR30" s="599"/>
      <c r="DS30" s="599"/>
      <c r="DT30" s="599"/>
      <c r="DU30" s="599"/>
      <c r="DV30" s="600"/>
      <c r="DW30" s="601">
        <v>12.5</v>
      </c>
      <c r="DX30" s="610"/>
      <c r="DY30" s="610"/>
      <c r="DZ30" s="610"/>
      <c r="EA30" s="610"/>
      <c r="EB30" s="610"/>
      <c r="EC30" s="632"/>
    </row>
    <row r="31" spans="2:133" ht="11.25" customHeight="1" x14ac:dyDescent="0.2">
      <c r="B31" s="595" t="s">
        <v>243</v>
      </c>
      <c r="C31" s="596"/>
      <c r="D31" s="596"/>
      <c r="E31" s="596"/>
      <c r="F31" s="596"/>
      <c r="G31" s="596"/>
      <c r="H31" s="596"/>
      <c r="I31" s="596"/>
      <c r="J31" s="596"/>
      <c r="K31" s="596"/>
      <c r="L31" s="596"/>
      <c r="M31" s="596"/>
      <c r="N31" s="596"/>
      <c r="O31" s="596"/>
      <c r="P31" s="596"/>
      <c r="Q31" s="597"/>
      <c r="R31" s="598">
        <v>73851</v>
      </c>
      <c r="S31" s="599"/>
      <c r="T31" s="599"/>
      <c r="U31" s="599"/>
      <c r="V31" s="599"/>
      <c r="W31" s="599"/>
      <c r="X31" s="599"/>
      <c r="Y31" s="600"/>
      <c r="Z31" s="624">
        <v>0.3</v>
      </c>
      <c r="AA31" s="624"/>
      <c r="AB31" s="624"/>
      <c r="AC31" s="624"/>
      <c r="AD31" s="625" t="s">
        <v>64</v>
      </c>
      <c r="AE31" s="625"/>
      <c r="AF31" s="625"/>
      <c r="AG31" s="625"/>
      <c r="AH31" s="625"/>
      <c r="AI31" s="625"/>
      <c r="AJ31" s="625"/>
      <c r="AK31" s="625"/>
      <c r="AL31" s="601" t="s">
        <v>64</v>
      </c>
      <c r="AM31" s="602"/>
      <c r="AN31" s="602"/>
      <c r="AO31" s="626"/>
      <c r="AP31" s="663" t="s">
        <v>244</v>
      </c>
      <c r="AQ31" s="664"/>
      <c r="AR31" s="664"/>
      <c r="AS31" s="664"/>
      <c r="AT31" s="665" t="s">
        <v>245</v>
      </c>
      <c r="AU31" s="78"/>
      <c r="AV31" s="78"/>
      <c r="AW31" s="78"/>
      <c r="AX31" s="648" t="s">
        <v>121</v>
      </c>
      <c r="AY31" s="649"/>
      <c r="AZ31" s="649"/>
      <c r="BA31" s="649"/>
      <c r="BB31" s="649"/>
      <c r="BC31" s="649"/>
      <c r="BD31" s="649"/>
      <c r="BE31" s="649"/>
      <c r="BF31" s="650"/>
      <c r="BG31" s="659">
        <v>99.2</v>
      </c>
      <c r="BH31" s="660"/>
      <c r="BI31" s="660"/>
      <c r="BJ31" s="660"/>
      <c r="BK31" s="660"/>
      <c r="BL31" s="660"/>
      <c r="BM31" s="661">
        <v>95.4</v>
      </c>
      <c r="BN31" s="660"/>
      <c r="BO31" s="660"/>
      <c r="BP31" s="660"/>
      <c r="BQ31" s="662"/>
      <c r="BR31" s="659">
        <v>98.1</v>
      </c>
      <c r="BS31" s="660"/>
      <c r="BT31" s="660"/>
      <c r="BU31" s="660"/>
      <c r="BV31" s="660"/>
      <c r="BW31" s="660"/>
      <c r="BX31" s="661">
        <v>94.5</v>
      </c>
      <c r="BY31" s="660"/>
      <c r="BZ31" s="660"/>
      <c r="CA31" s="660"/>
      <c r="CB31" s="662"/>
      <c r="CD31" s="620"/>
      <c r="CE31" s="621"/>
      <c r="CF31" s="595" t="s">
        <v>246</v>
      </c>
      <c r="CG31" s="596"/>
      <c r="CH31" s="596"/>
      <c r="CI31" s="596"/>
      <c r="CJ31" s="596"/>
      <c r="CK31" s="596"/>
      <c r="CL31" s="596"/>
      <c r="CM31" s="596"/>
      <c r="CN31" s="596"/>
      <c r="CO31" s="596"/>
      <c r="CP31" s="596"/>
      <c r="CQ31" s="597"/>
      <c r="CR31" s="598">
        <v>79172</v>
      </c>
      <c r="CS31" s="608"/>
      <c r="CT31" s="608"/>
      <c r="CU31" s="608"/>
      <c r="CV31" s="608"/>
      <c r="CW31" s="608"/>
      <c r="CX31" s="608"/>
      <c r="CY31" s="609"/>
      <c r="CZ31" s="601">
        <v>0.3</v>
      </c>
      <c r="DA31" s="610"/>
      <c r="DB31" s="610"/>
      <c r="DC31" s="611"/>
      <c r="DD31" s="604">
        <v>78099</v>
      </c>
      <c r="DE31" s="608"/>
      <c r="DF31" s="608"/>
      <c r="DG31" s="608"/>
      <c r="DH31" s="608"/>
      <c r="DI31" s="608"/>
      <c r="DJ31" s="608"/>
      <c r="DK31" s="609"/>
      <c r="DL31" s="604">
        <v>78099</v>
      </c>
      <c r="DM31" s="608"/>
      <c r="DN31" s="608"/>
      <c r="DO31" s="608"/>
      <c r="DP31" s="608"/>
      <c r="DQ31" s="608"/>
      <c r="DR31" s="608"/>
      <c r="DS31" s="608"/>
      <c r="DT31" s="608"/>
      <c r="DU31" s="608"/>
      <c r="DV31" s="609"/>
      <c r="DW31" s="601">
        <v>0.7</v>
      </c>
      <c r="DX31" s="610"/>
      <c r="DY31" s="610"/>
      <c r="DZ31" s="610"/>
      <c r="EA31" s="610"/>
      <c r="EB31" s="610"/>
      <c r="EC31" s="632"/>
    </row>
    <row r="32" spans="2:133" ht="11.25" customHeight="1" x14ac:dyDescent="0.2">
      <c r="B32" s="595" t="s">
        <v>247</v>
      </c>
      <c r="C32" s="596"/>
      <c r="D32" s="596"/>
      <c r="E32" s="596"/>
      <c r="F32" s="596"/>
      <c r="G32" s="596"/>
      <c r="H32" s="596"/>
      <c r="I32" s="596"/>
      <c r="J32" s="596"/>
      <c r="K32" s="596"/>
      <c r="L32" s="596"/>
      <c r="M32" s="596"/>
      <c r="N32" s="596"/>
      <c r="O32" s="596"/>
      <c r="P32" s="596"/>
      <c r="Q32" s="597"/>
      <c r="R32" s="598">
        <v>4432585</v>
      </c>
      <c r="S32" s="599"/>
      <c r="T32" s="599"/>
      <c r="U32" s="599"/>
      <c r="V32" s="599"/>
      <c r="W32" s="599"/>
      <c r="X32" s="599"/>
      <c r="Y32" s="600"/>
      <c r="Z32" s="624">
        <v>18</v>
      </c>
      <c r="AA32" s="624"/>
      <c r="AB32" s="624"/>
      <c r="AC32" s="624"/>
      <c r="AD32" s="625" t="s">
        <v>64</v>
      </c>
      <c r="AE32" s="625"/>
      <c r="AF32" s="625"/>
      <c r="AG32" s="625"/>
      <c r="AH32" s="625"/>
      <c r="AI32" s="625"/>
      <c r="AJ32" s="625"/>
      <c r="AK32" s="625"/>
      <c r="AL32" s="601" t="s">
        <v>64</v>
      </c>
      <c r="AM32" s="602"/>
      <c r="AN32" s="602"/>
      <c r="AO32" s="626"/>
      <c r="AP32" s="638"/>
      <c r="AQ32" s="639"/>
      <c r="AR32" s="639"/>
      <c r="AS32" s="639"/>
      <c r="AT32" s="666"/>
      <c r="AU32" s="74" t="s">
        <v>248</v>
      </c>
      <c r="AX32" s="595" t="s">
        <v>249</v>
      </c>
      <c r="AY32" s="596"/>
      <c r="AZ32" s="596"/>
      <c r="BA32" s="596"/>
      <c r="BB32" s="596"/>
      <c r="BC32" s="596"/>
      <c r="BD32" s="596"/>
      <c r="BE32" s="596"/>
      <c r="BF32" s="597"/>
      <c r="BG32" s="658">
        <v>99.5</v>
      </c>
      <c r="BH32" s="608"/>
      <c r="BI32" s="608"/>
      <c r="BJ32" s="608"/>
      <c r="BK32" s="608"/>
      <c r="BL32" s="608"/>
      <c r="BM32" s="602">
        <v>97.2</v>
      </c>
      <c r="BN32" s="608"/>
      <c r="BO32" s="608"/>
      <c r="BP32" s="608"/>
      <c r="BQ32" s="636"/>
      <c r="BR32" s="658">
        <v>98.7</v>
      </c>
      <c r="BS32" s="608"/>
      <c r="BT32" s="608"/>
      <c r="BU32" s="608"/>
      <c r="BV32" s="608"/>
      <c r="BW32" s="608"/>
      <c r="BX32" s="602">
        <v>96.1</v>
      </c>
      <c r="BY32" s="608"/>
      <c r="BZ32" s="608"/>
      <c r="CA32" s="608"/>
      <c r="CB32" s="636"/>
      <c r="CD32" s="622"/>
      <c r="CE32" s="623"/>
      <c r="CF32" s="595" t="s">
        <v>250</v>
      </c>
      <c r="CG32" s="596"/>
      <c r="CH32" s="596"/>
      <c r="CI32" s="596"/>
      <c r="CJ32" s="596"/>
      <c r="CK32" s="596"/>
      <c r="CL32" s="596"/>
      <c r="CM32" s="596"/>
      <c r="CN32" s="596"/>
      <c r="CO32" s="596"/>
      <c r="CP32" s="596"/>
      <c r="CQ32" s="597"/>
      <c r="CR32" s="598">
        <v>13</v>
      </c>
      <c r="CS32" s="599"/>
      <c r="CT32" s="599"/>
      <c r="CU32" s="599"/>
      <c r="CV32" s="599"/>
      <c r="CW32" s="599"/>
      <c r="CX32" s="599"/>
      <c r="CY32" s="600"/>
      <c r="CZ32" s="601">
        <v>0</v>
      </c>
      <c r="DA32" s="610"/>
      <c r="DB32" s="610"/>
      <c r="DC32" s="611"/>
      <c r="DD32" s="604">
        <v>13</v>
      </c>
      <c r="DE32" s="599"/>
      <c r="DF32" s="599"/>
      <c r="DG32" s="599"/>
      <c r="DH32" s="599"/>
      <c r="DI32" s="599"/>
      <c r="DJ32" s="599"/>
      <c r="DK32" s="600"/>
      <c r="DL32" s="604">
        <v>13</v>
      </c>
      <c r="DM32" s="599"/>
      <c r="DN32" s="599"/>
      <c r="DO32" s="599"/>
      <c r="DP32" s="599"/>
      <c r="DQ32" s="599"/>
      <c r="DR32" s="599"/>
      <c r="DS32" s="599"/>
      <c r="DT32" s="599"/>
      <c r="DU32" s="599"/>
      <c r="DV32" s="600"/>
      <c r="DW32" s="601">
        <v>0</v>
      </c>
      <c r="DX32" s="610"/>
      <c r="DY32" s="610"/>
      <c r="DZ32" s="610"/>
      <c r="EA32" s="610"/>
      <c r="EB32" s="610"/>
      <c r="EC32" s="632"/>
    </row>
    <row r="33" spans="2:133" ht="11.25" customHeight="1" x14ac:dyDescent="0.2">
      <c r="B33" s="655" t="s">
        <v>251</v>
      </c>
      <c r="C33" s="656"/>
      <c r="D33" s="656"/>
      <c r="E33" s="656"/>
      <c r="F33" s="656"/>
      <c r="G33" s="656"/>
      <c r="H33" s="656"/>
      <c r="I33" s="656"/>
      <c r="J33" s="656"/>
      <c r="K33" s="656"/>
      <c r="L33" s="656"/>
      <c r="M33" s="656"/>
      <c r="N33" s="656"/>
      <c r="O33" s="656"/>
      <c r="P33" s="656"/>
      <c r="Q33" s="657"/>
      <c r="R33" s="598" t="s">
        <v>64</v>
      </c>
      <c r="S33" s="599"/>
      <c r="T33" s="599"/>
      <c r="U33" s="599"/>
      <c r="V33" s="599"/>
      <c r="W33" s="599"/>
      <c r="X33" s="599"/>
      <c r="Y33" s="600"/>
      <c r="Z33" s="624" t="s">
        <v>64</v>
      </c>
      <c r="AA33" s="624"/>
      <c r="AB33" s="624"/>
      <c r="AC33" s="624"/>
      <c r="AD33" s="625" t="s">
        <v>64</v>
      </c>
      <c r="AE33" s="625"/>
      <c r="AF33" s="625"/>
      <c r="AG33" s="625"/>
      <c r="AH33" s="625"/>
      <c r="AI33" s="625"/>
      <c r="AJ33" s="625"/>
      <c r="AK33" s="625"/>
      <c r="AL33" s="601" t="s">
        <v>64</v>
      </c>
      <c r="AM33" s="602"/>
      <c r="AN33" s="602"/>
      <c r="AO33" s="626"/>
      <c r="AP33" s="640"/>
      <c r="AQ33" s="641"/>
      <c r="AR33" s="641"/>
      <c r="AS33" s="641"/>
      <c r="AT33" s="667"/>
      <c r="AU33" s="79"/>
      <c r="AV33" s="79"/>
      <c r="AW33" s="79"/>
      <c r="AX33" s="575" t="s">
        <v>252</v>
      </c>
      <c r="AY33" s="576"/>
      <c r="AZ33" s="576"/>
      <c r="BA33" s="576"/>
      <c r="BB33" s="576"/>
      <c r="BC33" s="576"/>
      <c r="BD33" s="576"/>
      <c r="BE33" s="576"/>
      <c r="BF33" s="577"/>
      <c r="BG33" s="654">
        <v>98.8</v>
      </c>
      <c r="BH33" s="579"/>
      <c r="BI33" s="579"/>
      <c r="BJ33" s="579"/>
      <c r="BK33" s="579"/>
      <c r="BL33" s="579"/>
      <c r="BM33" s="616">
        <v>93.5</v>
      </c>
      <c r="BN33" s="579"/>
      <c r="BO33" s="579"/>
      <c r="BP33" s="579"/>
      <c r="BQ33" s="627"/>
      <c r="BR33" s="654">
        <v>97.3</v>
      </c>
      <c r="BS33" s="579"/>
      <c r="BT33" s="579"/>
      <c r="BU33" s="579"/>
      <c r="BV33" s="579"/>
      <c r="BW33" s="579"/>
      <c r="BX33" s="616">
        <v>92.6</v>
      </c>
      <c r="BY33" s="579"/>
      <c r="BZ33" s="579"/>
      <c r="CA33" s="579"/>
      <c r="CB33" s="627"/>
      <c r="CD33" s="595" t="s">
        <v>253</v>
      </c>
      <c r="CE33" s="596"/>
      <c r="CF33" s="596"/>
      <c r="CG33" s="596"/>
      <c r="CH33" s="596"/>
      <c r="CI33" s="596"/>
      <c r="CJ33" s="596"/>
      <c r="CK33" s="596"/>
      <c r="CL33" s="596"/>
      <c r="CM33" s="596"/>
      <c r="CN33" s="596"/>
      <c r="CO33" s="596"/>
      <c r="CP33" s="596"/>
      <c r="CQ33" s="597"/>
      <c r="CR33" s="598">
        <v>10856390</v>
      </c>
      <c r="CS33" s="608"/>
      <c r="CT33" s="608"/>
      <c r="CU33" s="608"/>
      <c r="CV33" s="608"/>
      <c r="CW33" s="608"/>
      <c r="CX33" s="608"/>
      <c r="CY33" s="609"/>
      <c r="CZ33" s="601">
        <v>46.4</v>
      </c>
      <c r="DA33" s="610"/>
      <c r="DB33" s="610"/>
      <c r="DC33" s="611"/>
      <c r="DD33" s="604">
        <v>8357288</v>
      </c>
      <c r="DE33" s="608"/>
      <c r="DF33" s="608"/>
      <c r="DG33" s="608"/>
      <c r="DH33" s="608"/>
      <c r="DI33" s="608"/>
      <c r="DJ33" s="608"/>
      <c r="DK33" s="609"/>
      <c r="DL33" s="604">
        <v>4429649</v>
      </c>
      <c r="DM33" s="608"/>
      <c r="DN33" s="608"/>
      <c r="DO33" s="608"/>
      <c r="DP33" s="608"/>
      <c r="DQ33" s="608"/>
      <c r="DR33" s="608"/>
      <c r="DS33" s="608"/>
      <c r="DT33" s="608"/>
      <c r="DU33" s="608"/>
      <c r="DV33" s="609"/>
      <c r="DW33" s="601">
        <v>42.2</v>
      </c>
      <c r="DX33" s="610"/>
      <c r="DY33" s="610"/>
      <c r="DZ33" s="610"/>
      <c r="EA33" s="610"/>
      <c r="EB33" s="610"/>
      <c r="EC33" s="632"/>
    </row>
    <row r="34" spans="2:133" ht="11.25" customHeight="1" x14ac:dyDescent="0.2">
      <c r="B34" s="595" t="s">
        <v>254</v>
      </c>
      <c r="C34" s="596"/>
      <c r="D34" s="596"/>
      <c r="E34" s="596"/>
      <c r="F34" s="596"/>
      <c r="G34" s="596"/>
      <c r="H34" s="596"/>
      <c r="I34" s="596"/>
      <c r="J34" s="596"/>
      <c r="K34" s="596"/>
      <c r="L34" s="596"/>
      <c r="M34" s="596"/>
      <c r="N34" s="596"/>
      <c r="O34" s="596"/>
      <c r="P34" s="596"/>
      <c r="Q34" s="597"/>
      <c r="R34" s="598">
        <v>1440515</v>
      </c>
      <c r="S34" s="599"/>
      <c r="T34" s="599"/>
      <c r="U34" s="599"/>
      <c r="V34" s="599"/>
      <c r="W34" s="599"/>
      <c r="X34" s="599"/>
      <c r="Y34" s="600"/>
      <c r="Z34" s="624">
        <v>5.9</v>
      </c>
      <c r="AA34" s="624"/>
      <c r="AB34" s="624"/>
      <c r="AC34" s="624"/>
      <c r="AD34" s="625" t="s">
        <v>64</v>
      </c>
      <c r="AE34" s="625"/>
      <c r="AF34" s="625"/>
      <c r="AG34" s="625"/>
      <c r="AH34" s="625"/>
      <c r="AI34" s="625"/>
      <c r="AJ34" s="625"/>
      <c r="AK34" s="625"/>
      <c r="AL34" s="601" t="s">
        <v>64</v>
      </c>
      <c r="AM34" s="602"/>
      <c r="AN34" s="602"/>
      <c r="AO34" s="626"/>
      <c r="AP34" s="80"/>
      <c r="AQ34" s="81"/>
      <c r="AS34" s="78"/>
      <c r="AT34" s="78"/>
      <c r="AU34" s="78"/>
      <c r="AV34" s="78"/>
      <c r="AW34" s="78"/>
      <c r="AX34" s="78"/>
      <c r="AY34" s="78"/>
      <c r="AZ34" s="78"/>
      <c r="BA34" s="78"/>
      <c r="BB34" s="78"/>
      <c r="BC34" s="78"/>
      <c r="BD34" s="78"/>
      <c r="BE34" s="78"/>
      <c r="BF34" s="78"/>
      <c r="BG34" s="81"/>
      <c r="BH34" s="81"/>
      <c r="BI34" s="81"/>
      <c r="BJ34" s="81"/>
      <c r="BK34" s="81"/>
      <c r="BL34" s="81"/>
      <c r="BM34" s="81"/>
      <c r="BN34" s="81"/>
      <c r="BO34" s="81"/>
      <c r="BP34" s="81"/>
      <c r="BQ34" s="81"/>
      <c r="BR34" s="81"/>
      <c r="BS34" s="81"/>
      <c r="BT34" s="81"/>
      <c r="BU34" s="81"/>
      <c r="BV34" s="81"/>
      <c r="BW34" s="81"/>
      <c r="BX34" s="81"/>
      <c r="BY34" s="81"/>
      <c r="BZ34" s="81"/>
      <c r="CA34" s="81"/>
      <c r="CB34" s="81"/>
      <c r="CD34" s="595" t="s">
        <v>255</v>
      </c>
      <c r="CE34" s="596"/>
      <c r="CF34" s="596"/>
      <c r="CG34" s="596"/>
      <c r="CH34" s="596"/>
      <c r="CI34" s="596"/>
      <c r="CJ34" s="596"/>
      <c r="CK34" s="596"/>
      <c r="CL34" s="596"/>
      <c r="CM34" s="596"/>
      <c r="CN34" s="596"/>
      <c r="CO34" s="596"/>
      <c r="CP34" s="596"/>
      <c r="CQ34" s="597"/>
      <c r="CR34" s="598">
        <v>2864550</v>
      </c>
      <c r="CS34" s="599"/>
      <c r="CT34" s="599"/>
      <c r="CU34" s="599"/>
      <c r="CV34" s="599"/>
      <c r="CW34" s="599"/>
      <c r="CX34" s="599"/>
      <c r="CY34" s="600"/>
      <c r="CZ34" s="601">
        <v>12.2</v>
      </c>
      <c r="DA34" s="610"/>
      <c r="DB34" s="610"/>
      <c r="DC34" s="611"/>
      <c r="DD34" s="604">
        <v>2319863</v>
      </c>
      <c r="DE34" s="599"/>
      <c r="DF34" s="599"/>
      <c r="DG34" s="599"/>
      <c r="DH34" s="599"/>
      <c r="DI34" s="599"/>
      <c r="DJ34" s="599"/>
      <c r="DK34" s="600"/>
      <c r="DL34" s="604">
        <v>1289294</v>
      </c>
      <c r="DM34" s="599"/>
      <c r="DN34" s="599"/>
      <c r="DO34" s="599"/>
      <c r="DP34" s="599"/>
      <c r="DQ34" s="599"/>
      <c r="DR34" s="599"/>
      <c r="DS34" s="599"/>
      <c r="DT34" s="599"/>
      <c r="DU34" s="599"/>
      <c r="DV34" s="600"/>
      <c r="DW34" s="601">
        <v>12.3</v>
      </c>
      <c r="DX34" s="610"/>
      <c r="DY34" s="610"/>
      <c r="DZ34" s="610"/>
      <c r="EA34" s="610"/>
      <c r="EB34" s="610"/>
      <c r="EC34" s="632"/>
    </row>
    <row r="35" spans="2:133" ht="11.25" customHeight="1" x14ac:dyDescent="0.2">
      <c r="B35" s="595" t="s">
        <v>256</v>
      </c>
      <c r="C35" s="596"/>
      <c r="D35" s="596"/>
      <c r="E35" s="596"/>
      <c r="F35" s="596"/>
      <c r="G35" s="596"/>
      <c r="H35" s="596"/>
      <c r="I35" s="596"/>
      <c r="J35" s="596"/>
      <c r="K35" s="596"/>
      <c r="L35" s="596"/>
      <c r="M35" s="596"/>
      <c r="N35" s="596"/>
      <c r="O35" s="596"/>
      <c r="P35" s="596"/>
      <c r="Q35" s="597"/>
      <c r="R35" s="598">
        <v>11443</v>
      </c>
      <c r="S35" s="599"/>
      <c r="T35" s="599"/>
      <c r="U35" s="599"/>
      <c r="V35" s="599"/>
      <c r="W35" s="599"/>
      <c r="X35" s="599"/>
      <c r="Y35" s="600"/>
      <c r="Z35" s="624">
        <v>0</v>
      </c>
      <c r="AA35" s="624"/>
      <c r="AB35" s="624"/>
      <c r="AC35" s="624"/>
      <c r="AD35" s="625">
        <v>5994</v>
      </c>
      <c r="AE35" s="625"/>
      <c r="AF35" s="625"/>
      <c r="AG35" s="625"/>
      <c r="AH35" s="625"/>
      <c r="AI35" s="625"/>
      <c r="AJ35" s="625"/>
      <c r="AK35" s="625"/>
      <c r="AL35" s="601">
        <v>0.1</v>
      </c>
      <c r="AM35" s="602"/>
      <c r="AN35" s="602"/>
      <c r="AO35" s="626"/>
      <c r="AP35" s="82"/>
      <c r="AQ35" s="651" t="s">
        <v>257</v>
      </c>
      <c r="AR35" s="652"/>
      <c r="AS35" s="652"/>
      <c r="AT35" s="652"/>
      <c r="AU35" s="652"/>
      <c r="AV35" s="652"/>
      <c r="AW35" s="652"/>
      <c r="AX35" s="652"/>
      <c r="AY35" s="652"/>
      <c r="AZ35" s="652"/>
      <c r="BA35" s="652"/>
      <c r="BB35" s="652"/>
      <c r="BC35" s="652"/>
      <c r="BD35" s="652"/>
      <c r="BE35" s="652"/>
      <c r="BF35" s="653"/>
      <c r="BG35" s="651" t="s">
        <v>258</v>
      </c>
      <c r="BH35" s="652"/>
      <c r="BI35" s="652"/>
      <c r="BJ35" s="652"/>
      <c r="BK35" s="652"/>
      <c r="BL35" s="652"/>
      <c r="BM35" s="652"/>
      <c r="BN35" s="652"/>
      <c r="BO35" s="652"/>
      <c r="BP35" s="652"/>
      <c r="BQ35" s="652"/>
      <c r="BR35" s="652"/>
      <c r="BS35" s="652"/>
      <c r="BT35" s="652"/>
      <c r="BU35" s="652"/>
      <c r="BV35" s="652"/>
      <c r="BW35" s="652"/>
      <c r="BX35" s="652"/>
      <c r="BY35" s="652"/>
      <c r="BZ35" s="652"/>
      <c r="CA35" s="652"/>
      <c r="CB35" s="653"/>
      <c r="CD35" s="595" t="s">
        <v>259</v>
      </c>
      <c r="CE35" s="596"/>
      <c r="CF35" s="596"/>
      <c r="CG35" s="596"/>
      <c r="CH35" s="596"/>
      <c r="CI35" s="596"/>
      <c r="CJ35" s="596"/>
      <c r="CK35" s="596"/>
      <c r="CL35" s="596"/>
      <c r="CM35" s="596"/>
      <c r="CN35" s="596"/>
      <c r="CO35" s="596"/>
      <c r="CP35" s="596"/>
      <c r="CQ35" s="597"/>
      <c r="CR35" s="598">
        <v>1831361</v>
      </c>
      <c r="CS35" s="608"/>
      <c r="CT35" s="608"/>
      <c r="CU35" s="608"/>
      <c r="CV35" s="608"/>
      <c r="CW35" s="608"/>
      <c r="CX35" s="608"/>
      <c r="CY35" s="609"/>
      <c r="CZ35" s="601">
        <v>7.8</v>
      </c>
      <c r="DA35" s="610"/>
      <c r="DB35" s="610"/>
      <c r="DC35" s="611"/>
      <c r="DD35" s="604">
        <v>1476633</v>
      </c>
      <c r="DE35" s="608"/>
      <c r="DF35" s="608"/>
      <c r="DG35" s="608"/>
      <c r="DH35" s="608"/>
      <c r="DI35" s="608"/>
      <c r="DJ35" s="608"/>
      <c r="DK35" s="609"/>
      <c r="DL35" s="604">
        <v>345228</v>
      </c>
      <c r="DM35" s="608"/>
      <c r="DN35" s="608"/>
      <c r="DO35" s="608"/>
      <c r="DP35" s="608"/>
      <c r="DQ35" s="608"/>
      <c r="DR35" s="608"/>
      <c r="DS35" s="608"/>
      <c r="DT35" s="608"/>
      <c r="DU35" s="608"/>
      <c r="DV35" s="609"/>
      <c r="DW35" s="601">
        <v>3.3</v>
      </c>
      <c r="DX35" s="610"/>
      <c r="DY35" s="610"/>
      <c r="DZ35" s="610"/>
      <c r="EA35" s="610"/>
      <c r="EB35" s="610"/>
      <c r="EC35" s="632"/>
    </row>
    <row r="36" spans="2:133" ht="11.25" customHeight="1" x14ac:dyDescent="0.2">
      <c r="B36" s="595" t="s">
        <v>260</v>
      </c>
      <c r="C36" s="596"/>
      <c r="D36" s="596"/>
      <c r="E36" s="596"/>
      <c r="F36" s="596"/>
      <c r="G36" s="596"/>
      <c r="H36" s="596"/>
      <c r="I36" s="596"/>
      <c r="J36" s="596"/>
      <c r="K36" s="596"/>
      <c r="L36" s="596"/>
      <c r="M36" s="596"/>
      <c r="N36" s="596"/>
      <c r="O36" s="596"/>
      <c r="P36" s="596"/>
      <c r="Q36" s="597"/>
      <c r="R36" s="598">
        <v>1298857</v>
      </c>
      <c r="S36" s="599"/>
      <c r="T36" s="599"/>
      <c r="U36" s="599"/>
      <c r="V36" s="599"/>
      <c r="W36" s="599"/>
      <c r="X36" s="599"/>
      <c r="Y36" s="600"/>
      <c r="Z36" s="624">
        <v>5.3</v>
      </c>
      <c r="AA36" s="624"/>
      <c r="AB36" s="624"/>
      <c r="AC36" s="624"/>
      <c r="AD36" s="625" t="s">
        <v>64</v>
      </c>
      <c r="AE36" s="625"/>
      <c r="AF36" s="625"/>
      <c r="AG36" s="625"/>
      <c r="AH36" s="625"/>
      <c r="AI36" s="625"/>
      <c r="AJ36" s="625"/>
      <c r="AK36" s="625"/>
      <c r="AL36" s="601" t="s">
        <v>64</v>
      </c>
      <c r="AM36" s="602"/>
      <c r="AN36" s="602"/>
      <c r="AO36" s="626"/>
      <c r="AP36" s="82"/>
      <c r="AQ36" s="642" t="s">
        <v>261</v>
      </c>
      <c r="AR36" s="643"/>
      <c r="AS36" s="643"/>
      <c r="AT36" s="643"/>
      <c r="AU36" s="643"/>
      <c r="AV36" s="643"/>
      <c r="AW36" s="643"/>
      <c r="AX36" s="643"/>
      <c r="AY36" s="644"/>
      <c r="AZ36" s="645">
        <v>1794501</v>
      </c>
      <c r="BA36" s="646"/>
      <c r="BB36" s="646"/>
      <c r="BC36" s="646"/>
      <c r="BD36" s="646"/>
      <c r="BE36" s="646"/>
      <c r="BF36" s="647"/>
      <c r="BG36" s="648" t="s">
        <v>262</v>
      </c>
      <c r="BH36" s="649"/>
      <c r="BI36" s="649"/>
      <c r="BJ36" s="649"/>
      <c r="BK36" s="649"/>
      <c r="BL36" s="649"/>
      <c r="BM36" s="649"/>
      <c r="BN36" s="649"/>
      <c r="BO36" s="649"/>
      <c r="BP36" s="649"/>
      <c r="BQ36" s="649"/>
      <c r="BR36" s="649"/>
      <c r="BS36" s="649"/>
      <c r="BT36" s="649"/>
      <c r="BU36" s="650"/>
      <c r="BV36" s="645">
        <v>572764</v>
      </c>
      <c r="BW36" s="646"/>
      <c r="BX36" s="646"/>
      <c r="BY36" s="646"/>
      <c r="BZ36" s="646"/>
      <c r="CA36" s="646"/>
      <c r="CB36" s="647"/>
      <c r="CD36" s="595" t="s">
        <v>263</v>
      </c>
      <c r="CE36" s="596"/>
      <c r="CF36" s="596"/>
      <c r="CG36" s="596"/>
      <c r="CH36" s="596"/>
      <c r="CI36" s="596"/>
      <c r="CJ36" s="596"/>
      <c r="CK36" s="596"/>
      <c r="CL36" s="596"/>
      <c r="CM36" s="596"/>
      <c r="CN36" s="596"/>
      <c r="CO36" s="596"/>
      <c r="CP36" s="596"/>
      <c r="CQ36" s="597"/>
      <c r="CR36" s="598">
        <v>2586136</v>
      </c>
      <c r="CS36" s="599"/>
      <c r="CT36" s="599"/>
      <c r="CU36" s="599"/>
      <c r="CV36" s="599"/>
      <c r="CW36" s="599"/>
      <c r="CX36" s="599"/>
      <c r="CY36" s="600"/>
      <c r="CZ36" s="601">
        <v>11.1</v>
      </c>
      <c r="DA36" s="610"/>
      <c r="DB36" s="610"/>
      <c r="DC36" s="611"/>
      <c r="DD36" s="604">
        <v>2092550</v>
      </c>
      <c r="DE36" s="599"/>
      <c r="DF36" s="599"/>
      <c r="DG36" s="599"/>
      <c r="DH36" s="599"/>
      <c r="DI36" s="599"/>
      <c r="DJ36" s="599"/>
      <c r="DK36" s="600"/>
      <c r="DL36" s="604">
        <v>1701082</v>
      </c>
      <c r="DM36" s="599"/>
      <c r="DN36" s="599"/>
      <c r="DO36" s="599"/>
      <c r="DP36" s="599"/>
      <c r="DQ36" s="599"/>
      <c r="DR36" s="599"/>
      <c r="DS36" s="599"/>
      <c r="DT36" s="599"/>
      <c r="DU36" s="599"/>
      <c r="DV36" s="600"/>
      <c r="DW36" s="601">
        <v>16.2</v>
      </c>
      <c r="DX36" s="610"/>
      <c r="DY36" s="610"/>
      <c r="DZ36" s="610"/>
      <c r="EA36" s="610"/>
      <c r="EB36" s="610"/>
      <c r="EC36" s="632"/>
    </row>
    <row r="37" spans="2:133" ht="11.25" customHeight="1" x14ac:dyDescent="0.2">
      <c r="B37" s="595" t="s">
        <v>264</v>
      </c>
      <c r="C37" s="596"/>
      <c r="D37" s="596"/>
      <c r="E37" s="596"/>
      <c r="F37" s="596"/>
      <c r="G37" s="596"/>
      <c r="H37" s="596"/>
      <c r="I37" s="596"/>
      <c r="J37" s="596"/>
      <c r="K37" s="596"/>
      <c r="L37" s="596"/>
      <c r="M37" s="596"/>
      <c r="N37" s="596"/>
      <c r="O37" s="596"/>
      <c r="P37" s="596"/>
      <c r="Q37" s="597"/>
      <c r="R37" s="598">
        <v>750036</v>
      </c>
      <c r="S37" s="599"/>
      <c r="T37" s="599"/>
      <c r="U37" s="599"/>
      <c r="V37" s="599"/>
      <c r="W37" s="599"/>
      <c r="X37" s="599"/>
      <c r="Y37" s="600"/>
      <c r="Z37" s="624">
        <v>3</v>
      </c>
      <c r="AA37" s="624"/>
      <c r="AB37" s="624"/>
      <c r="AC37" s="624"/>
      <c r="AD37" s="625" t="s">
        <v>64</v>
      </c>
      <c r="AE37" s="625"/>
      <c r="AF37" s="625"/>
      <c r="AG37" s="625"/>
      <c r="AH37" s="625"/>
      <c r="AI37" s="625"/>
      <c r="AJ37" s="625"/>
      <c r="AK37" s="625"/>
      <c r="AL37" s="601" t="s">
        <v>64</v>
      </c>
      <c r="AM37" s="602"/>
      <c r="AN37" s="602"/>
      <c r="AO37" s="626"/>
      <c r="AQ37" s="633" t="s">
        <v>265</v>
      </c>
      <c r="AR37" s="634"/>
      <c r="AS37" s="634"/>
      <c r="AT37" s="634"/>
      <c r="AU37" s="634"/>
      <c r="AV37" s="634"/>
      <c r="AW37" s="634"/>
      <c r="AX37" s="634"/>
      <c r="AY37" s="635"/>
      <c r="AZ37" s="598">
        <v>495374</v>
      </c>
      <c r="BA37" s="599"/>
      <c r="BB37" s="599"/>
      <c r="BC37" s="599"/>
      <c r="BD37" s="608"/>
      <c r="BE37" s="608"/>
      <c r="BF37" s="636"/>
      <c r="BG37" s="595" t="s">
        <v>266</v>
      </c>
      <c r="BH37" s="596"/>
      <c r="BI37" s="596"/>
      <c r="BJ37" s="596"/>
      <c r="BK37" s="596"/>
      <c r="BL37" s="596"/>
      <c r="BM37" s="596"/>
      <c r="BN37" s="596"/>
      <c r="BO37" s="596"/>
      <c r="BP37" s="596"/>
      <c r="BQ37" s="596"/>
      <c r="BR37" s="596"/>
      <c r="BS37" s="596"/>
      <c r="BT37" s="596"/>
      <c r="BU37" s="597"/>
      <c r="BV37" s="598">
        <v>561540</v>
      </c>
      <c r="BW37" s="599"/>
      <c r="BX37" s="599"/>
      <c r="BY37" s="599"/>
      <c r="BZ37" s="599"/>
      <c r="CA37" s="599"/>
      <c r="CB37" s="637"/>
      <c r="CD37" s="595" t="s">
        <v>267</v>
      </c>
      <c r="CE37" s="596"/>
      <c r="CF37" s="596"/>
      <c r="CG37" s="596"/>
      <c r="CH37" s="596"/>
      <c r="CI37" s="596"/>
      <c r="CJ37" s="596"/>
      <c r="CK37" s="596"/>
      <c r="CL37" s="596"/>
      <c r="CM37" s="596"/>
      <c r="CN37" s="596"/>
      <c r="CO37" s="596"/>
      <c r="CP37" s="596"/>
      <c r="CQ37" s="597"/>
      <c r="CR37" s="598">
        <v>1200016</v>
      </c>
      <c r="CS37" s="608"/>
      <c r="CT37" s="608"/>
      <c r="CU37" s="608"/>
      <c r="CV37" s="608"/>
      <c r="CW37" s="608"/>
      <c r="CX37" s="608"/>
      <c r="CY37" s="609"/>
      <c r="CZ37" s="601">
        <v>5.0999999999999996</v>
      </c>
      <c r="DA37" s="610"/>
      <c r="DB37" s="610"/>
      <c r="DC37" s="611"/>
      <c r="DD37" s="604">
        <v>1198489</v>
      </c>
      <c r="DE37" s="608"/>
      <c r="DF37" s="608"/>
      <c r="DG37" s="608"/>
      <c r="DH37" s="608"/>
      <c r="DI37" s="608"/>
      <c r="DJ37" s="608"/>
      <c r="DK37" s="609"/>
      <c r="DL37" s="604">
        <v>1081598</v>
      </c>
      <c r="DM37" s="608"/>
      <c r="DN37" s="608"/>
      <c r="DO37" s="608"/>
      <c r="DP37" s="608"/>
      <c r="DQ37" s="608"/>
      <c r="DR37" s="608"/>
      <c r="DS37" s="608"/>
      <c r="DT37" s="608"/>
      <c r="DU37" s="608"/>
      <c r="DV37" s="609"/>
      <c r="DW37" s="601">
        <v>10.3</v>
      </c>
      <c r="DX37" s="610"/>
      <c r="DY37" s="610"/>
      <c r="DZ37" s="610"/>
      <c r="EA37" s="610"/>
      <c r="EB37" s="610"/>
      <c r="EC37" s="632"/>
    </row>
    <row r="38" spans="2:133" ht="11.25" customHeight="1" x14ac:dyDescent="0.2">
      <c r="B38" s="595" t="s">
        <v>268</v>
      </c>
      <c r="C38" s="596"/>
      <c r="D38" s="596"/>
      <c r="E38" s="596"/>
      <c r="F38" s="596"/>
      <c r="G38" s="596"/>
      <c r="H38" s="596"/>
      <c r="I38" s="596"/>
      <c r="J38" s="596"/>
      <c r="K38" s="596"/>
      <c r="L38" s="596"/>
      <c r="M38" s="596"/>
      <c r="N38" s="596"/>
      <c r="O38" s="596"/>
      <c r="P38" s="596"/>
      <c r="Q38" s="597"/>
      <c r="R38" s="598">
        <v>814860</v>
      </c>
      <c r="S38" s="599"/>
      <c r="T38" s="599"/>
      <c r="U38" s="599"/>
      <c r="V38" s="599"/>
      <c r="W38" s="599"/>
      <c r="X38" s="599"/>
      <c r="Y38" s="600"/>
      <c r="Z38" s="624">
        <v>3.3</v>
      </c>
      <c r="AA38" s="624"/>
      <c r="AB38" s="624"/>
      <c r="AC38" s="624"/>
      <c r="AD38" s="625" t="s">
        <v>64</v>
      </c>
      <c r="AE38" s="625"/>
      <c r="AF38" s="625"/>
      <c r="AG38" s="625"/>
      <c r="AH38" s="625"/>
      <c r="AI38" s="625"/>
      <c r="AJ38" s="625"/>
      <c r="AK38" s="625"/>
      <c r="AL38" s="601" t="s">
        <v>64</v>
      </c>
      <c r="AM38" s="602"/>
      <c r="AN38" s="602"/>
      <c r="AO38" s="626"/>
      <c r="AQ38" s="633" t="s">
        <v>269</v>
      </c>
      <c r="AR38" s="634"/>
      <c r="AS38" s="634"/>
      <c r="AT38" s="634"/>
      <c r="AU38" s="634"/>
      <c r="AV38" s="634"/>
      <c r="AW38" s="634"/>
      <c r="AX38" s="634"/>
      <c r="AY38" s="635"/>
      <c r="AZ38" s="598">
        <v>41192</v>
      </c>
      <c r="BA38" s="599"/>
      <c r="BB38" s="599"/>
      <c r="BC38" s="599"/>
      <c r="BD38" s="608"/>
      <c r="BE38" s="608"/>
      <c r="BF38" s="636"/>
      <c r="BG38" s="595" t="s">
        <v>270</v>
      </c>
      <c r="BH38" s="596"/>
      <c r="BI38" s="596"/>
      <c r="BJ38" s="596"/>
      <c r="BK38" s="596"/>
      <c r="BL38" s="596"/>
      <c r="BM38" s="596"/>
      <c r="BN38" s="596"/>
      <c r="BO38" s="596"/>
      <c r="BP38" s="596"/>
      <c r="BQ38" s="596"/>
      <c r="BR38" s="596"/>
      <c r="BS38" s="596"/>
      <c r="BT38" s="596"/>
      <c r="BU38" s="597"/>
      <c r="BV38" s="598">
        <v>4393</v>
      </c>
      <c r="BW38" s="599"/>
      <c r="BX38" s="599"/>
      <c r="BY38" s="599"/>
      <c r="BZ38" s="599"/>
      <c r="CA38" s="599"/>
      <c r="CB38" s="637"/>
      <c r="CD38" s="595" t="s">
        <v>271</v>
      </c>
      <c r="CE38" s="596"/>
      <c r="CF38" s="596"/>
      <c r="CG38" s="596"/>
      <c r="CH38" s="596"/>
      <c r="CI38" s="596"/>
      <c r="CJ38" s="596"/>
      <c r="CK38" s="596"/>
      <c r="CL38" s="596"/>
      <c r="CM38" s="596"/>
      <c r="CN38" s="596"/>
      <c r="CO38" s="596"/>
      <c r="CP38" s="596"/>
      <c r="CQ38" s="597"/>
      <c r="CR38" s="598">
        <v>1257935</v>
      </c>
      <c r="CS38" s="599"/>
      <c r="CT38" s="599"/>
      <c r="CU38" s="599"/>
      <c r="CV38" s="599"/>
      <c r="CW38" s="599"/>
      <c r="CX38" s="599"/>
      <c r="CY38" s="600"/>
      <c r="CZ38" s="601">
        <v>5.4</v>
      </c>
      <c r="DA38" s="610"/>
      <c r="DB38" s="610"/>
      <c r="DC38" s="611"/>
      <c r="DD38" s="604">
        <v>1028775</v>
      </c>
      <c r="DE38" s="599"/>
      <c r="DF38" s="599"/>
      <c r="DG38" s="599"/>
      <c r="DH38" s="599"/>
      <c r="DI38" s="599"/>
      <c r="DJ38" s="599"/>
      <c r="DK38" s="600"/>
      <c r="DL38" s="604">
        <v>1014320</v>
      </c>
      <c r="DM38" s="599"/>
      <c r="DN38" s="599"/>
      <c r="DO38" s="599"/>
      <c r="DP38" s="599"/>
      <c r="DQ38" s="599"/>
      <c r="DR38" s="599"/>
      <c r="DS38" s="599"/>
      <c r="DT38" s="599"/>
      <c r="DU38" s="599"/>
      <c r="DV38" s="600"/>
      <c r="DW38" s="601">
        <v>9.6999999999999993</v>
      </c>
      <c r="DX38" s="610"/>
      <c r="DY38" s="610"/>
      <c r="DZ38" s="610"/>
      <c r="EA38" s="610"/>
      <c r="EB38" s="610"/>
      <c r="EC38" s="632"/>
    </row>
    <row r="39" spans="2:133" ht="11.25" customHeight="1" x14ac:dyDescent="0.2">
      <c r="B39" s="595" t="s">
        <v>272</v>
      </c>
      <c r="C39" s="596"/>
      <c r="D39" s="596"/>
      <c r="E39" s="596"/>
      <c r="F39" s="596"/>
      <c r="G39" s="596"/>
      <c r="H39" s="596"/>
      <c r="I39" s="596"/>
      <c r="J39" s="596"/>
      <c r="K39" s="596"/>
      <c r="L39" s="596"/>
      <c r="M39" s="596"/>
      <c r="N39" s="596"/>
      <c r="O39" s="596"/>
      <c r="P39" s="596"/>
      <c r="Q39" s="597"/>
      <c r="R39" s="598">
        <v>998588</v>
      </c>
      <c r="S39" s="599"/>
      <c r="T39" s="599"/>
      <c r="U39" s="599"/>
      <c r="V39" s="599"/>
      <c r="W39" s="599"/>
      <c r="X39" s="599"/>
      <c r="Y39" s="600"/>
      <c r="Z39" s="624">
        <v>4.0999999999999996</v>
      </c>
      <c r="AA39" s="624"/>
      <c r="AB39" s="624"/>
      <c r="AC39" s="624"/>
      <c r="AD39" s="625">
        <v>11916</v>
      </c>
      <c r="AE39" s="625"/>
      <c r="AF39" s="625"/>
      <c r="AG39" s="625"/>
      <c r="AH39" s="625"/>
      <c r="AI39" s="625"/>
      <c r="AJ39" s="625"/>
      <c r="AK39" s="625"/>
      <c r="AL39" s="601">
        <v>0.1</v>
      </c>
      <c r="AM39" s="602"/>
      <c r="AN39" s="602"/>
      <c r="AO39" s="626"/>
      <c r="AQ39" s="633" t="s">
        <v>273</v>
      </c>
      <c r="AR39" s="634"/>
      <c r="AS39" s="634"/>
      <c r="AT39" s="634"/>
      <c r="AU39" s="634"/>
      <c r="AV39" s="634"/>
      <c r="AW39" s="634"/>
      <c r="AX39" s="634"/>
      <c r="AY39" s="635"/>
      <c r="AZ39" s="598" t="s">
        <v>64</v>
      </c>
      <c r="BA39" s="599"/>
      <c r="BB39" s="599"/>
      <c r="BC39" s="599"/>
      <c r="BD39" s="608"/>
      <c r="BE39" s="608"/>
      <c r="BF39" s="636"/>
      <c r="BG39" s="595" t="s">
        <v>274</v>
      </c>
      <c r="BH39" s="596"/>
      <c r="BI39" s="596"/>
      <c r="BJ39" s="596"/>
      <c r="BK39" s="596"/>
      <c r="BL39" s="596"/>
      <c r="BM39" s="596"/>
      <c r="BN39" s="596"/>
      <c r="BO39" s="596"/>
      <c r="BP39" s="596"/>
      <c r="BQ39" s="596"/>
      <c r="BR39" s="596"/>
      <c r="BS39" s="596"/>
      <c r="BT39" s="596"/>
      <c r="BU39" s="597"/>
      <c r="BV39" s="598">
        <v>7017</v>
      </c>
      <c r="BW39" s="599"/>
      <c r="BX39" s="599"/>
      <c r="BY39" s="599"/>
      <c r="BZ39" s="599"/>
      <c r="CA39" s="599"/>
      <c r="CB39" s="637"/>
      <c r="CD39" s="595" t="s">
        <v>275</v>
      </c>
      <c r="CE39" s="596"/>
      <c r="CF39" s="596"/>
      <c r="CG39" s="596"/>
      <c r="CH39" s="596"/>
      <c r="CI39" s="596"/>
      <c r="CJ39" s="596"/>
      <c r="CK39" s="596"/>
      <c r="CL39" s="596"/>
      <c r="CM39" s="596"/>
      <c r="CN39" s="596"/>
      <c r="CO39" s="596"/>
      <c r="CP39" s="596"/>
      <c r="CQ39" s="597"/>
      <c r="CR39" s="598">
        <v>1259239</v>
      </c>
      <c r="CS39" s="608"/>
      <c r="CT39" s="608"/>
      <c r="CU39" s="608"/>
      <c r="CV39" s="608"/>
      <c r="CW39" s="608"/>
      <c r="CX39" s="608"/>
      <c r="CY39" s="609"/>
      <c r="CZ39" s="601">
        <v>5.4</v>
      </c>
      <c r="DA39" s="610"/>
      <c r="DB39" s="610"/>
      <c r="DC39" s="611"/>
      <c r="DD39" s="604">
        <v>1229727</v>
      </c>
      <c r="DE39" s="608"/>
      <c r="DF39" s="608"/>
      <c r="DG39" s="608"/>
      <c r="DH39" s="608"/>
      <c r="DI39" s="608"/>
      <c r="DJ39" s="608"/>
      <c r="DK39" s="609"/>
      <c r="DL39" s="604" t="s">
        <v>64</v>
      </c>
      <c r="DM39" s="608"/>
      <c r="DN39" s="608"/>
      <c r="DO39" s="608"/>
      <c r="DP39" s="608"/>
      <c r="DQ39" s="608"/>
      <c r="DR39" s="608"/>
      <c r="DS39" s="608"/>
      <c r="DT39" s="608"/>
      <c r="DU39" s="608"/>
      <c r="DV39" s="609"/>
      <c r="DW39" s="601" t="s">
        <v>64</v>
      </c>
      <c r="DX39" s="610"/>
      <c r="DY39" s="610"/>
      <c r="DZ39" s="610"/>
      <c r="EA39" s="610"/>
      <c r="EB39" s="610"/>
      <c r="EC39" s="632"/>
    </row>
    <row r="40" spans="2:133" ht="11.25" customHeight="1" x14ac:dyDescent="0.2">
      <c r="B40" s="595" t="s">
        <v>276</v>
      </c>
      <c r="C40" s="596"/>
      <c r="D40" s="596"/>
      <c r="E40" s="596"/>
      <c r="F40" s="596"/>
      <c r="G40" s="596"/>
      <c r="H40" s="596"/>
      <c r="I40" s="596"/>
      <c r="J40" s="596"/>
      <c r="K40" s="596"/>
      <c r="L40" s="596"/>
      <c r="M40" s="596"/>
      <c r="N40" s="596"/>
      <c r="O40" s="596"/>
      <c r="P40" s="596"/>
      <c r="Q40" s="597"/>
      <c r="R40" s="598">
        <v>3096265</v>
      </c>
      <c r="S40" s="599"/>
      <c r="T40" s="599"/>
      <c r="U40" s="599"/>
      <c r="V40" s="599"/>
      <c r="W40" s="599"/>
      <c r="X40" s="599"/>
      <c r="Y40" s="600"/>
      <c r="Z40" s="624">
        <v>12.6</v>
      </c>
      <c r="AA40" s="624"/>
      <c r="AB40" s="624"/>
      <c r="AC40" s="624"/>
      <c r="AD40" s="625" t="s">
        <v>64</v>
      </c>
      <c r="AE40" s="625"/>
      <c r="AF40" s="625"/>
      <c r="AG40" s="625"/>
      <c r="AH40" s="625"/>
      <c r="AI40" s="625"/>
      <c r="AJ40" s="625"/>
      <c r="AK40" s="625"/>
      <c r="AL40" s="601" t="s">
        <v>64</v>
      </c>
      <c r="AM40" s="602"/>
      <c r="AN40" s="602"/>
      <c r="AO40" s="626"/>
      <c r="AQ40" s="633" t="s">
        <v>277</v>
      </c>
      <c r="AR40" s="634"/>
      <c r="AS40" s="634"/>
      <c r="AT40" s="634"/>
      <c r="AU40" s="634"/>
      <c r="AV40" s="634"/>
      <c r="AW40" s="634"/>
      <c r="AX40" s="634"/>
      <c r="AY40" s="635"/>
      <c r="AZ40" s="598" t="s">
        <v>64</v>
      </c>
      <c r="BA40" s="599"/>
      <c r="BB40" s="599"/>
      <c r="BC40" s="599"/>
      <c r="BD40" s="608"/>
      <c r="BE40" s="608"/>
      <c r="BF40" s="636"/>
      <c r="BG40" s="638" t="s">
        <v>278</v>
      </c>
      <c r="BH40" s="639"/>
      <c r="BI40" s="639"/>
      <c r="BJ40" s="639"/>
      <c r="BK40" s="639"/>
      <c r="BL40" s="83"/>
      <c r="BM40" s="596" t="s">
        <v>279</v>
      </c>
      <c r="BN40" s="596"/>
      <c r="BO40" s="596"/>
      <c r="BP40" s="596"/>
      <c r="BQ40" s="596"/>
      <c r="BR40" s="596"/>
      <c r="BS40" s="596"/>
      <c r="BT40" s="596"/>
      <c r="BU40" s="597"/>
      <c r="BV40" s="598">
        <v>93</v>
      </c>
      <c r="BW40" s="599"/>
      <c r="BX40" s="599"/>
      <c r="BY40" s="599"/>
      <c r="BZ40" s="599"/>
      <c r="CA40" s="599"/>
      <c r="CB40" s="637"/>
      <c r="CD40" s="595" t="s">
        <v>280</v>
      </c>
      <c r="CE40" s="596"/>
      <c r="CF40" s="596"/>
      <c r="CG40" s="596"/>
      <c r="CH40" s="596"/>
      <c r="CI40" s="596"/>
      <c r="CJ40" s="596"/>
      <c r="CK40" s="596"/>
      <c r="CL40" s="596"/>
      <c r="CM40" s="596"/>
      <c r="CN40" s="596"/>
      <c r="CO40" s="596"/>
      <c r="CP40" s="596"/>
      <c r="CQ40" s="597"/>
      <c r="CR40" s="598">
        <v>1057169</v>
      </c>
      <c r="CS40" s="599"/>
      <c r="CT40" s="599"/>
      <c r="CU40" s="599"/>
      <c r="CV40" s="599"/>
      <c r="CW40" s="599"/>
      <c r="CX40" s="599"/>
      <c r="CY40" s="600"/>
      <c r="CZ40" s="601">
        <v>4.5</v>
      </c>
      <c r="DA40" s="610"/>
      <c r="DB40" s="610"/>
      <c r="DC40" s="611"/>
      <c r="DD40" s="604">
        <v>209740</v>
      </c>
      <c r="DE40" s="599"/>
      <c r="DF40" s="599"/>
      <c r="DG40" s="599"/>
      <c r="DH40" s="599"/>
      <c r="DI40" s="599"/>
      <c r="DJ40" s="599"/>
      <c r="DK40" s="600"/>
      <c r="DL40" s="604">
        <v>79725</v>
      </c>
      <c r="DM40" s="599"/>
      <c r="DN40" s="599"/>
      <c r="DO40" s="599"/>
      <c r="DP40" s="599"/>
      <c r="DQ40" s="599"/>
      <c r="DR40" s="599"/>
      <c r="DS40" s="599"/>
      <c r="DT40" s="599"/>
      <c r="DU40" s="599"/>
      <c r="DV40" s="600"/>
      <c r="DW40" s="601">
        <v>0.8</v>
      </c>
      <c r="DX40" s="610"/>
      <c r="DY40" s="610"/>
      <c r="DZ40" s="610"/>
      <c r="EA40" s="610"/>
      <c r="EB40" s="610"/>
      <c r="EC40" s="632"/>
    </row>
    <row r="41" spans="2:133" ht="11.25" customHeight="1" x14ac:dyDescent="0.2">
      <c r="B41" s="595" t="s">
        <v>281</v>
      </c>
      <c r="C41" s="596"/>
      <c r="D41" s="596"/>
      <c r="E41" s="596"/>
      <c r="F41" s="596"/>
      <c r="G41" s="596"/>
      <c r="H41" s="596"/>
      <c r="I41" s="596"/>
      <c r="J41" s="596"/>
      <c r="K41" s="596"/>
      <c r="L41" s="596"/>
      <c r="M41" s="596"/>
      <c r="N41" s="596"/>
      <c r="O41" s="596"/>
      <c r="P41" s="596"/>
      <c r="Q41" s="597"/>
      <c r="R41" s="598" t="s">
        <v>64</v>
      </c>
      <c r="S41" s="599"/>
      <c r="T41" s="599"/>
      <c r="U41" s="599"/>
      <c r="V41" s="599"/>
      <c r="W41" s="599"/>
      <c r="X41" s="599"/>
      <c r="Y41" s="600"/>
      <c r="Z41" s="624" t="s">
        <v>64</v>
      </c>
      <c r="AA41" s="624"/>
      <c r="AB41" s="624"/>
      <c r="AC41" s="624"/>
      <c r="AD41" s="625" t="s">
        <v>64</v>
      </c>
      <c r="AE41" s="625"/>
      <c r="AF41" s="625"/>
      <c r="AG41" s="625"/>
      <c r="AH41" s="625"/>
      <c r="AI41" s="625"/>
      <c r="AJ41" s="625"/>
      <c r="AK41" s="625"/>
      <c r="AL41" s="601" t="s">
        <v>64</v>
      </c>
      <c r="AM41" s="602"/>
      <c r="AN41" s="602"/>
      <c r="AO41" s="626"/>
      <c r="AQ41" s="633" t="s">
        <v>282</v>
      </c>
      <c r="AR41" s="634"/>
      <c r="AS41" s="634"/>
      <c r="AT41" s="634"/>
      <c r="AU41" s="634"/>
      <c r="AV41" s="634"/>
      <c r="AW41" s="634"/>
      <c r="AX41" s="634"/>
      <c r="AY41" s="635"/>
      <c r="AZ41" s="598">
        <v>251980</v>
      </c>
      <c r="BA41" s="599"/>
      <c r="BB41" s="599"/>
      <c r="BC41" s="599"/>
      <c r="BD41" s="608"/>
      <c r="BE41" s="608"/>
      <c r="BF41" s="636"/>
      <c r="BG41" s="638"/>
      <c r="BH41" s="639"/>
      <c r="BI41" s="639"/>
      <c r="BJ41" s="639"/>
      <c r="BK41" s="639"/>
      <c r="BL41" s="83"/>
      <c r="BM41" s="596" t="s">
        <v>283</v>
      </c>
      <c r="BN41" s="596"/>
      <c r="BO41" s="596"/>
      <c r="BP41" s="596"/>
      <c r="BQ41" s="596"/>
      <c r="BR41" s="596"/>
      <c r="BS41" s="596"/>
      <c r="BT41" s="596"/>
      <c r="BU41" s="597"/>
      <c r="BV41" s="598" t="s">
        <v>64</v>
      </c>
      <c r="BW41" s="599"/>
      <c r="BX41" s="599"/>
      <c r="BY41" s="599"/>
      <c r="BZ41" s="599"/>
      <c r="CA41" s="599"/>
      <c r="CB41" s="637"/>
      <c r="CD41" s="595" t="s">
        <v>284</v>
      </c>
      <c r="CE41" s="596"/>
      <c r="CF41" s="596"/>
      <c r="CG41" s="596"/>
      <c r="CH41" s="596"/>
      <c r="CI41" s="596"/>
      <c r="CJ41" s="596"/>
      <c r="CK41" s="596"/>
      <c r="CL41" s="596"/>
      <c r="CM41" s="596"/>
      <c r="CN41" s="596"/>
      <c r="CO41" s="596"/>
      <c r="CP41" s="596"/>
      <c r="CQ41" s="597"/>
      <c r="CR41" s="598" t="s">
        <v>64</v>
      </c>
      <c r="CS41" s="608"/>
      <c r="CT41" s="608"/>
      <c r="CU41" s="608"/>
      <c r="CV41" s="608"/>
      <c r="CW41" s="608"/>
      <c r="CX41" s="608"/>
      <c r="CY41" s="609"/>
      <c r="CZ41" s="601" t="s">
        <v>64</v>
      </c>
      <c r="DA41" s="610"/>
      <c r="DB41" s="610"/>
      <c r="DC41" s="611"/>
      <c r="DD41" s="604" t="s">
        <v>64</v>
      </c>
      <c r="DE41" s="608"/>
      <c r="DF41" s="608"/>
      <c r="DG41" s="608"/>
      <c r="DH41" s="608"/>
      <c r="DI41" s="608"/>
      <c r="DJ41" s="608"/>
      <c r="DK41" s="609"/>
      <c r="DL41" s="605"/>
      <c r="DM41" s="606"/>
      <c r="DN41" s="606"/>
      <c r="DO41" s="606"/>
      <c r="DP41" s="606"/>
      <c r="DQ41" s="606"/>
      <c r="DR41" s="606"/>
      <c r="DS41" s="606"/>
      <c r="DT41" s="606"/>
      <c r="DU41" s="606"/>
      <c r="DV41" s="607"/>
      <c r="DW41" s="591"/>
      <c r="DX41" s="592"/>
      <c r="DY41" s="592"/>
      <c r="DZ41" s="592"/>
      <c r="EA41" s="592"/>
      <c r="EB41" s="592"/>
      <c r="EC41" s="593"/>
    </row>
    <row r="42" spans="2:133" ht="11.25" customHeight="1" x14ac:dyDescent="0.2">
      <c r="B42" s="595" t="s">
        <v>285</v>
      </c>
      <c r="C42" s="596"/>
      <c r="D42" s="596"/>
      <c r="E42" s="596"/>
      <c r="F42" s="596"/>
      <c r="G42" s="596"/>
      <c r="H42" s="596"/>
      <c r="I42" s="596"/>
      <c r="J42" s="596"/>
      <c r="K42" s="596"/>
      <c r="L42" s="596"/>
      <c r="M42" s="596"/>
      <c r="N42" s="596"/>
      <c r="O42" s="596"/>
      <c r="P42" s="596"/>
      <c r="Q42" s="597"/>
      <c r="R42" s="598" t="s">
        <v>64</v>
      </c>
      <c r="S42" s="599"/>
      <c r="T42" s="599"/>
      <c r="U42" s="599"/>
      <c r="V42" s="599"/>
      <c r="W42" s="599"/>
      <c r="X42" s="599"/>
      <c r="Y42" s="600"/>
      <c r="Z42" s="624" t="s">
        <v>64</v>
      </c>
      <c r="AA42" s="624"/>
      <c r="AB42" s="624"/>
      <c r="AC42" s="624"/>
      <c r="AD42" s="625" t="s">
        <v>64</v>
      </c>
      <c r="AE42" s="625"/>
      <c r="AF42" s="625"/>
      <c r="AG42" s="625"/>
      <c r="AH42" s="625"/>
      <c r="AI42" s="625"/>
      <c r="AJ42" s="625"/>
      <c r="AK42" s="625"/>
      <c r="AL42" s="601" t="s">
        <v>64</v>
      </c>
      <c r="AM42" s="602"/>
      <c r="AN42" s="602"/>
      <c r="AO42" s="626"/>
      <c r="AQ42" s="629" t="s">
        <v>286</v>
      </c>
      <c r="AR42" s="630"/>
      <c r="AS42" s="630"/>
      <c r="AT42" s="630"/>
      <c r="AU42" s="630"/>
      <c r="AV42" s="630"/>
      <c r="AW42" s="630"/>
      <c r="AX42" s="630"/>
      <c r="AY42" s="631"/>
      <c r="AZ42" s="578">
        <v>1005955</v>
      </c>
      <c r="BA42" s="612"/>
      <c r="BB42" s="612"/>
      <c r="BC42" s="612"/>
      <c r="BD42" s="579"/>
      <c r="BE42" s="579"/>
      <c r="BF42" s="627"/>
      <c r="BG42" s="640"/>
      <c r="BH42" s="641"/>
      <c r="BI42" s="641"/>
      <c r="BJ42" s="641"/>
      <c r="BK42" s="641"/>
      <c r="BL42" s="84"/>
      <c r="BM42" s="576" t="s">
        <v>287</v>
      </c>
      <c r="BN42" s="576"/>
      <c r="BO42" s="576"/>
      <c r="BP42" s="576"/>
      <c r="BQ42" s="576"/>
      <c r="BR42" s="576"/>
      <c r="BS42" s="576"/>
      <c r="BT42" s="576"/>
      <c r="BU42" s="577"/>
      <c r="BV42" s="578">
        <v>331</v>
      </c>
      <c r="BW42" s="612"/>
      <c r="BX42" s="612"/>
      <c r="BY42" s="612"/>
      <c r="BZ42" s="612"/>
      <c r="CA42" s="612"/>
      <c r="CB42" s="628"/>
      <c r="CD42" s="595" t="s">
        <v>288</v>
      </c>
      <c r="CE42" s="596"/>
      <c r="CF42" s="596"/>
      <c r="CG42" s="596"/>
      <c r="CH42" s="596"/>
      <c r="CI42" s="596"/>
      <c r="CJ42" s="596"/>
      <c r="CK42" s="596"/>
      <c r="CL42" s="596"/>
      <c r="CM42" s="596"/>
      <c r="CN42" s="596"/>
      <c r="CO42" s="596"/>
      <c r="CP42" s="596"/>
      <c r="CQ42" s="597"/>
      <c r="CR42" s="598">
        <v>4124233</v>
      </c>
      <c r="CS42" s="608"/>
      <c r="CT42" s="608"/>
      <c r="CU42" s="608"/>
      <c r="CV42" s="608"/>
      <c r="CW42" s="608"/>
      <c r="CX42" s="608"/>
      <c r="CY42" s="609"/>
      <c r="CZ42" s="601">
        <v>17.600000000000001</v>
      </c>
      <c r="DA42" s="610"/>
      <c r="DB42" s="610"/>
      <c r="DC42" s="611"/>
      <c r="DD42" s="604">
        <v>370073</v>
      </c>
      <c r="DE42" s="608"/>
      <c r="DF42" s="608"/>
      <c r="DG42" s="608"/>
      <c r="DH42" s="608"/>
      <c r="DI42" s="608"/>
      <c r="DJ42" s="608"/>
      <c r="DK42" s="609"/>
      <c r="DL42" s="605"/>
      <c r="DM42" s="606"/>
      <c r="DN42" s="606"/>
      <c r="DO42" s="606"/>
      <c r="DP42" s="606"/>
      <c r="DQ42" s="606"/>
      <c r="DR42" s="606"/>
      <c r="DS42" s="606"/>
      <c r="DT42" s="606"/>
      <c r="DU42" s="606"/>
      <c r="DV42" s="607"/>
      <c r="DW42" s="591"/>
      <c r="DX42" s="592"/>
      <c r="DY42" s="592"/>
      <c r="DZ42" s="592"/>
      <c r="EA42" s="592"/>
      <c r="EB42" s="592"/>
      <c r="EC42" s="593"/>
    </row>
    <row r="43" spans="2:133" ht="11.25" customHeight="1" x14ac:dyDescent="0.2">
      <c r="B43" s="595" t="s">
        <v>289</v>
      </c>
      <c r="C43" s="596"/>
      <c r="D43" s="596"/>
      <c r="E43" s="596"/>
      <c r="F43" s="596"/>
      <c r="G43" s="596"/>
      <c r="H43" s="596"/>
      <c r="I43" s="596"/>
      <c r="J43" s="596"/>
      <c r="K43" s="596"/>
      <c r="L43" s="596"/>
      <c r="M43" s="596"/>
      <c r="N43" s="596"/>
      <c r="O43" s="596"/>
      <c r="P43" s="596"/>
      <c r="Q43" s="597"/>
      <c r="R43" s="598">
        <v>558965</v>
      </c>
      <c r="S43" s="599"/>
      <c r="T43" s="599"/>
      <c r="U43" s="599"/>
      <c r="V43" s="599"/>
      <c r="W43" s="599"/>
      <c r="X43" s="599"/>
      <c r="Y43" s="600"/>
      <c r="Z43" s="624">
        <v>2.2999999999999998</v>
      </c>
      <c r="AA43" s="624"/>
      <c r="AB43" s="624"/>
      <c r="AC43" s="624"/>
      <c r="AD43" s="625" t="s">
        <v>64</v>
      </c>
      <c r="AE43" s="625"/>
      <c r="AF43" s="625"/>
      <c r="AG43" s="625"/>
      <c r="AH43" s="625"/>
      <c r="AI43" s="625"/>
      <c r="AJ43" s="625"/>
      <c r="AK43" s="625"/>
      <c r="AL43" s="601" t="s">
        <v>64</v>
      </c>
      <c r="AM43" s="602"/>
      <c r="AN43" s="602"/>
      <c r="AO43" s="626"/>
      <c r="CD43" s="595" t="s">
        <v>290</v>
      </c>
      <c r="CE43" s="596"/>
      <c r="CF43" s="596"/>
      <c r="CG43" s="596"/>
      <c r="CH43" s="596"/>
      <c r="CI43" s="596"/>
      <c r="CJ43" s="596"/>
      <c r="CK43" s="596"/>
      <c r="CL43" s="596"/>
      <c r="CM43" s="596"/>
      <c r="CN43" s="596"/>
      <c r="CO43" s="596"/>
      <c r="CP43" s="596"/>
      <c r="CQ43" s="597"/>
      <c r="CR43" s="598">
        <v>48307</v>
      </c>
      <c r="CS43" s="608"/>
      <c r="CT43" s="608"/>
      <c r="CU43" s="608"/>
      <c r="CV43" s="608"/>
      <c r="CW43" s="608"/>
      <c r="CX43" s="608"/>
      <c r="CY43" s="609"/>
      <c r="CZ43" s="601">
        <v>0.2</v>
      </c>
      <c r="DA43" s="610"/>
      <c r="DB43" s="610"/>
      <c r="DC43" s="611"/>
      <c r="DD43" s="604">
        <v>48307</v>
      </c>
      <c r="DE43" s="608"/>
      <c r="DF43" s="608"/>
      <c r="DG43" s="608"/>
      <c r="DH43" s="608"/>
      <c r="DI43" s="608"/>
      <c r="DJ43" s="608"/>
      <c r="DK43" s="609"/>
      <c r="DL43" s="605"/>
      <c r="DM43" s="606"/>
      <c r="DN43" s="606"/>
      <c r="DO43" s="606"/>
      <c r="DP43" s="606"/>
      <c r="DQ43" s="606"/>
      <c r="DR43" s="606"/>
      <c r="DS43" s="606"/>
      <c r="DT43" s="606"/>
      <c r="DU43" s="606"/>
      <c r="DV43" s="607"/>
      <c r="DW43" s="591"/>
      <c r="DX43" s="592"/>
      <c r="DY43" s="592"/>
      <c r="DZ43" s="592"/>
      <c r="EA43" s="592"/>
      <c r="EB43" s="592"/>
      <c r="EC43" s="593"/>
    </row>
    <row r="44" spans="2:133" ht="11.25" customHeight="1" x14ac:dyDescent="0.2">
      <c r="B44" s="575" t="s">
        <v>291</v>
      </c>
      <c r="C44" s="576"/>
      <c r="D44" s="576"/>
      <c r="E44" s="576"/>
      <c r="F44" s="576"/>
      <c r="G44" s="576"/>
      <c r="H44" s="576"/>
      <c r="I44" s="576"/>
      <c r="J44" s="576"/>
      <c r="K44" s="576"/>
      <c r="L44" s="576"/>
      <c r="M44" s="576"/>
      <c r="N44" s="576"/>
      <c r="O44" s="576"/>
      <c r="P44" s="576"/>
      <c r="Q44" s="577"/>
      <c r="R44" s="578">
        <v>24623861</v>
      </c>
      <c r="S44" s="612"/>
      <c r="T44" s="612"/>
      <c r="U44" s="612"/>
      <c r="V44" s="612"/>
      <c r="W44" s="612"/>
      <c r="X44" s="612"/>
      <c r="Y44" s="613"/>
      <c r="Z44" s="614">
        <v>100</v>
      </c>
      <c r="AA44" s="614"/>
      <c r="AB44" s="614"/>
      <c r="AC44" s="614"/>
      <c r="AD44" s="615">
        <v>9946496</v>
      </c>
      <c r="AE44" s="615"/>
      <c r="AF44" s="615"/>
      <c r="AG44" s="615"/>
      <c r="AH44" s="615"/>
      <c r="AI44" s="615"/>
      <c r="AJ44" s="615"/>
      <c r="AK44" s="615"/>
      <c r="AL44" s="581">
        <v>100</v>
      </c>
      <c r="AM44" s="616"/>
      <c r="AN44" s="616"/>
      <c r="AO44" s="617"/>
      <c r="CD44" s="618" t="s">
        <v>237</v>
      </c>
      <c r="CE44" s="619"/>
      <c r="CF44" s="595" t="s">
        <v>292</v>
      </c>
      <c r="CG44" s="596"/>
      <c r="CH44" s="596"/>
      <c r="CI44" s="596"/>
      <c r="CJ44" s="596"/>
      <c r="CK44" s="596"/>
      <c r="CL44" s="596"/>
      <c r="CM44" s="596"/>
      <c r="CN44" s="596"/>
      <c r="CO44" s="596"/>
      <c r="CP44" s="596"/>
      <c r="CQ44" s="597"/>
      <c r="CR44" s="598">
        <v>4106411</v>
      </c>
      <c r="CS44" s="599"/>
      <c r="CT44" s="599"/>
      <c r="CU44" s="599"/>
      <c r="CV44" s="599"/>
      <c r="CW44" s="599"/>
      <c r="CX44" s="599"/>
      <c r="CY44" s="600"/>
      <c r="CZ44" s="601">
        <v>17.600000000000001</v>
      </c>
      <c r="DA44" s="602"/>
      <c r="DB44" s="602"/>
      <c r="DC44" s="603"/>
      <c r="DD44" s="604">
        <v>367792</v>
      </c>
      <c r="DE44" s="599"/>
      <c r="DF44" s="599"/>
      <c r="DG44" s="599"/>
      <c r="DH44" s="599"/>
      <c r="DI44" s="599"/>
      <c r="DJ44" s="599"/>
      <c r="DK44" s="600"/>
      <c r="DL44" s="605"/>
      <c r="DM44" s="606"/>
      <c r="DN44" s="606"/>
      <c r="DO44" s="606"/>
      <c r="DP44" s="606"/>
      <c r="DQ44" s="606"/>
      <c r="DR44" s="606"/>
      <c r="DS44" s="606"/>
      <c r="DT44" s="606"/>
      <c r="DU44" s="606"/>
      <c r="DV44" s="607"/>
      <c r="DW44" s="591"/>
      <c r="DX44" s="592"/>
      <c r="DY44" s="592"/>
      <c r="DZ44" s="592"/>
      <c r="EA44" s="592"/>
      <c r="EB44" s="592"/>
      <c r="EC44" s="593"/>
    </row>
    <row r="45" spans="2:133" ht="11.25" customHeight="1" x14ac:dyDescent="0.2">
      <c r="CD45" s="620"/>
      <c r="CE45" s="621"/>
      <c r="CF45" s="595" t="s">
        <v>293</v>
      </c>
      <c r="CG45" s="596"/>
      <c r="CH45" s="596"/>
      <c r="CI45" s="596"/>
      <c r="CJ45" s="596"/>
      <c r="CK45" s="596"/>
      <c r="CL45" s="596"/>
      <c r="CM45" s="596"/>
      <c r="CN45" s="596"/>
      <c r="CO45" s="596"/>
      <c r="CP45" s="596"/>
      <c r="CQ45" s="597"/>
      <c r="CR45" s="598">
        <v>1536652</v>
      </c>
      <c r="CS45" s="608"/>
      <c r="CT45" s="608"/>
      <c r="CU45" s="608"/>
      <c r="CV45" s="608"/>
      <c r="CW45" s="608"/>
      <c r="CX45" s="608"/>
      <c r="CY45" s="609"/>
      <c r="CZ45" s="601">
        <v>6.6</v>
      </c>
      <c r="DA45" s="610"/>
      <c r="DB45" s="610"/>
      <c r="DC45" s="611"/>
      <c r="DD45" s="604">
        <v>41252</v>
      </c>
      <c r="DE45" s="608"/>
      <c r="DF45" s="608"/>
      <c r="DG45" s="608"/>
      <c r="DH45" s="608"/>
      <c r="DI45" s="608"/>
      <c r="DJ45" s="608"/>
      <c r="DK45" s="609"/>
      <c r="DL45" s="605"/>
      <c r="DM45" s="606"/>
      <c r="DN45" s="606"/>
      <c r="DO45" s="606"/>
      <c r="DP45" s="606"/>
      <c r="DQ45" s="606"/>
      <c r="DR45" s="606"/>
      <c r="DS45" s="606"/>
      <c r="DT45" s="606"/>
      <c r="DU45" s="606"/>
      <c r="DV45" s="607"/>
      <c r="DW45" s="591"/>
      <c r="DX45" s="592"/>
      <c r="DY45" s="592"/>
      <c r="DZ45" s="592"/>
      <c r="EA45" s="592"/>
      <c r="EB45" s="592"/>
      <c r="EC45" s="593"/>
    </row>
    <row r="46" spans="2:133" ht="11.25" customHeight="1" x14ac:dyDescent="0.2">
      <c r="B46" s="74" t="s">
        <v>294</v>
      </c>
      <c r="CD46" s="620"/>
      <c r="CE46" s="621"/>
      <c r="CF46" s="595" t="s">
        <v>295</v>
      </c>
      <c r="CG46" s="596"/>
      <c r="CH46" s="596"/>
      <c r="CI46" s="596"/>
      <c r="CJ46" s="596"/>
      <c r="CK46" s="596"/>
      <c r="CL46" s="596"/>
      <c r="CM46" s="596"/>
      <c r="CN46" s="596"/>
      <c r="CO46" s="596"/>
      <c r="CP46" s="596"/>
      <c r="CQ46" s="597"/>
      <c r="CR46" s="598">
        <v>2402379</v>
      </c>
      <c r="CS46" s="599"/>
      <c r="CT46" s="599"/>
      <c r="CU46" s="599"/>
      <c r="CV46" s="599"/>
      <c r="CW46" s="599"/>
      <c r="CX46" s="599"/>
      <c r="CY46" s="600"/>
      <c r="CZ46" s="601">
        <v>10.3</v>
      </c>
      <c r="DA46" s="602"/>
      <c r="DB46" s="602"/>
      <c r="DC46" s="603"/>
      <c r="DD46" s="604">
        <v>312018</v>
      </c>
      <c r="DE46" s="599"/>
      <c r="DF46" s="599"/>
      <c r="DG46" s="599"/>
      <c r="DH46" s="599"/>
      <c r="DI46" s="599"/>
      <c r="DJ46" s="599"/>
      <c r="DK46" s="600"/>
      <c r="DL46" s="605"/>
      <c r="DM46" s="606"/>
      <c r="DN46" s="606"/>
      <c r="DO46" s="606"/>
      <c r="DP46" s="606"/>
      <c r="DQ46" s="606"/>
      <c r="DR46" s="606"/>
      <c r="DS46" s="606"/>
      <c r="DT46" s="606"/>
      <c r="DU46" s="606"/>
      <c r="DV46" s="607"/>
      <c r="DW46" s="591"/>
      <c r="DX46" s="592"/>
      <c r="DY46" s="592"/>
      <c r="DZ46" s="592"/>
      <c r="EA46" s="592"/>
      <c r="EB46" s="592"/>
      <c r="EC46" s="593"/>
    </row>
    <row r="47" spans="2:133" ht="11.25" customHeight="1" x14ac:dyDescent="0.2">
      <c r="B47" s="594" t="s">
        <v>296</v>
      </c>
      <c r="C47" s="594"/>
      <c r="D47" s="594"/>
      <c r="E47" s="594"/>
      <c r="F47" s="594"/>
      <c r="G47" s="594"/>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594"/>
      <c r="AK47" s="594"/>
      <c r="AL47" s="594"/>
      <c r="AM47" s="594"/>
      <c r="AN47" s="594"/>
      <c r="AO47" s="594"/>
      <c r="AP47" s="594"/>
      <c r="AQ47" s="594"/>
      <c r="AR47" s="594"/>
      <c r="AS47" s="594"/>
      <c r="AT47" s="594"/>
      <c r="AU47" s="594"/>
      <c r="AV47" s="594"/>
      <c r="AW47" s="594"/>
      <c r="AX47" s="594"/>
      <c r="AY47" s="594"/>
      <c r="AZ47" s="594"/>
      <c r="BA47" s="594"/>
      <c r="BB47" s="594"/>
      <c r="BC47" s="594"/>
      <c r="BD47" s="594"/>
      <c r="BE47" s="594"/>
      <c r="BF47" s="594"/>
      <c r="BG47" s="594"/>
      <c r="BH47" s="594"/>
      <c r="BI47" s="594"/>
      <c r="BJ47" s="594"/>
      <c r="BK47" s="594"/>
      <c r="BL47" s="594"/>
      <c r="BM47" s="594"/>
      <c r="BN47" s="594"/>
      <c r="BO47" s="594"/>
      <c r="BP47" s="594"/>
      <c r="BQ47" s="594"/>
      <c r="BR47" s="594"/>
      <c r="BS47" s="594"/>
      <c r="BT47" s="594"/>
      <c r="BU47" s="594"/>
      <c r="BV47" s="594"/>
      <c r="BW47" s="594"/>
      <c r="BX47" s="594"/>
      <c r="BY47" s="594"/>
      <c r="BZ47" s="594"/>
      <c r="CA47" s="594"/>
      <c r="CB47" s="594"/>
      <c r="CD47" s="620"/>
      <c r="CE47" s="621"/>
      <c r="CF47" s="595" t="s">
        <v>297</v>
      </c>
      <c r="CG47" s="596"/>
      <c r="CH47" s="596"/>
      <c r="CI47" s="596"/>
      <c r="CJ47" s="596"/>
      <c r="CK47" s="596"/>
      <c r="CL47" s="596"/>
      <c r="CM47" s="596"/>
      <c r="CN47" s="596"/>
      <c r="CO47" s="596"/>
      <c r="CP47" s="596"/>
      <c r="CQ47" s="597"/>
      <c r="CR47" s="598">
        <v>17822</v>
      </c>
      <c r="CS47" s="608"/>
      <c r="CT47" s="608"/>
      <c r="CU47" s="608"/>
      <c r="CV47" s="608"/>
      <c r="CW47" s="608"/>
      <c r="CX47" s="608"/>
      <c r="CY47" s="609"/>
      <c r="CZ47" s="601">
        <v>0.1</v>
      </c>
      <c r="DA47" s="610"/>
      <c r="DB47" s="610"/>
      <c r="DC47" s="611"/>
      <c r="DD47" s="604">
        <v>2281</v>
      </c>
      <c r="DE47" s="608"/>
      <c r="DF47" s="608"/>
      <c r="DG47" s="608"/>
      <c r="DH47" s="608"/>
      <c r="DI47" s="608"/>
      <c r="DJ47" s="608"/>
      <c r="DK47" s="609"/>
      <c r="DL47" s="605"/>
      <c r="DM47" s="606"/>
      <c r="DN47" s="606"/>
      <c r="DO47" s="606"/>
      <c r="DP47" s="606"/>
      <c r="DQ47" s="606"/>
      <c r="DR47" s="606"/>
      <c r="DS47" s="606"/>
      <c r="DT47" s="606"/>
      <c r="DU47" s="606"/>
      <c r="DV47" s="607"/>
      <c r="DW47" s="591"/>
      <c r="DX47" s="592"/>
      <c r="DY47" s="592"/>
      <c r="DZ47" s="592"/>
      <c r="EA47" s="592"/>
      <c r="EB47" s="592"/>
      <c r="EC47" s="593"/>
    </row>
    <row r="48" spans="2:133" ht="10.8" x14ac:dyDescent="0.2">
      <c r="B48" s="594" t="s">
        <v>298</v>
      </c>
      <c r="C48" s="594"/>
      <c r="D48" s="594"/>
      <c r="E48" s="594"/>
      <c r="F48" s="594"/>
      <c r="G48" s="594"/>
      <c r="H48" s="594"/>
      <c r="I48" s="594"/>
      <c r="J48" s="594"/>
      <c r="K48" s="594"/>
      <c r="L48" s="594"/>
      <c r="M48" s="594"/>
      <c r="N48" s="594"/>
      <c r="O48" s="594"/>
      <c r="P48" s="594"/>
      <c r="Q48" s="594"/>
      <c r="R48" s="594"/>
      <c r="S48" s="594"/>
      <c r="T48" s="594"/>
      <c r="U48" s="594"/>
      <c r="V48" s="594"/>
      <c r="W48" s="594"/>
      <c r="X48" s="594"/>
      <c r="Y48" s="594"/>
      <c r="Z48" s="594"/>
      <c r="AA48" s="594"/>
      <c r="AB48" s="594"/>
      <c r="AC48" s="594"/>
      <c r="AD48" s="594"/>
      <c r="AE48" s="594"/>
      <c r="AF48" s="594"/>
      <c r="AG48" s="594"/>
      <c r="AH48" s="594"/>
      <c r="AI48" s="594"/>
      <c r="AJ48" s="594"/>
      <c r="AK48" s="594"/>
      <c r="AL48" s="594"/>
      <c r="AM48" s="594"/>
      <c r="AN48" s="594"/>
      <c r="AO48" s="594"/>
      <c r="AP48" s="594"/>
      <c r="AQ48" s="594"/>
      <c r="AR48" s="594"/>
      <c r="AS48" s="594"/>
      <c r="AT48" s="594"/>
      <c r="AU48" s="594"/>
      <c r="AV48" s="594"/>
      <c r="AW48" s="594"/>
      <c r="AX48" s="594"/>
      <c r="AY48" s="594"/>
      <c r="AZ48" s="594"/>
      <c r="BA48" s="594"/>
      <c r="BB48" s="594"/>
      <c r="BC48" s="594"/>
      <c r="BD48" s="594"/>
      <c r="BE48" s="594"/>
      <c r="BF48" s="594"/>
      <c r="BG48" s="594"/>
      <c r="BH48" s="594"/>
      <c r="BI48" s="594"/>
      <c r="BJ48" s="594"/>
      <c r="BK48" s="594"/>
      <c r="BL48" s="594"/>
      <c r="BM48" s="594"/>
      <c r="BN48" s="594"/>
      <c r="BO48" s="594"/>
      <c r="BP48" s="594"/>
      <c r="BQ48" s="594"/>
      <c r="BR48" s="594"/>
      <c r="BS48" s="594"/>
      <c r="BT48" s="594"/>
      <c r="BU48" s="594"/>
      <c r="BV48" s="594"/>
      <c r="BW48" s="594"/>
      <c r="BX48" s="594"/>
      <c r="BY48" s="594"/>
      <c r="BZ48" s="594"/>
      <c r="CA48" s="594"/>
      <c r="CB48" s="594"/>
      <c r="CD48" s="622"/>
      <c r="CE48" s="623"/>
      <c r="CF48" s="595" t="s">
        <v>299</v>
      </c>
      <c r="CG48" s="596"/>
      <c r="CH48" s="596"/>
      <c r="CI48" s="596"/>
      <c r="CJ48" s="596"/>
      <c r="CK48" s="596"/>
      <c r="CL48" s="596"/>
      <c r="CM48" s="596"/>
      <c r="CN48" s="596"/>
      <c r="CO48" s="596"/>
      <c r="CP48" s="596"/>
      <c r="CQ48" s="597"/>
      <c r="CR48" s="598" t="s">
        <v>64</v>
      </c>
      <c r="CS48" s="599"/>
      <c r="CT48" s="599"/>
      <c r="CU48" s="599"/>
      <c r="CV48" s="599"/>
      <c r="CW48" s="599"/>
      <c r="CX48" s="599"/>
      <c r="CY48" s="600"/>
      <c r="CZ48" s="601" t="s">
        <v>64</v>
      </c>
      <c r="DA48" s="602"/>
      <c r="DB48" s="602"/>
      <c r="DC48" s="603"/>
      <c r="DD48" s="604" t="s">
        <v>64</v>
      </c>
      <c r="DE48" s="599"/>
      <c r="DF48" s="599"/>
      <c r="DG48" s="599"/>
      <c r="DH48" s="599"/>
      <c r="DI48" s="599"/>
      <c r="DJ48" s="599"/>
      <c r="DK48" s="600"/>
      <c r="DL48" s="605"/>
      <c r="DM48" s="606"/>
      <c r="DN48" s="606"/>
      <c r="DO48" s="606"/>
      <c r="DP48" s="606"/>
      <c r="DQ48" s="606"/>
      <c r="DR48" s="606"/>
      <c r="DS48" s="606"/>
      <c r="DT48" s="606"/>
      <c r="DU48" s="606"/>
      <c r="DV48" s="607"/>
      <c r="DW48" s="591"/>
      <c r="DX48" s="592"/>
      <c r="DY48" s="592"/>
      <c r="DZ48" s="592"/>
      <c r="EA48" s="592"/>
      <c r="EB48" s="592"/>
      <c r="EC48" s="593"/>
    </row>
    <row r="49" spans="2:133" ht="11.25" customHeight="1" x14ac:dyDescent="0.2">
      <c r="B49" s="85"/>
      <c r="CD49" s="575" t="s">
        <v>300</v>
      </c>
      <c r="CE49" s="576"/>
      <c r="CF49" s="576"/>
      <c r="CG49" s="576"/>
      <c r="CH49" s="576"/>
      <c r="CI49" s="576"/>
      <c r="CJ49" s="576"/>
      <c r="CK49" s="576"/>
      <c r="CL49" s="576"/>
      <c r="CM49" s="576"/>
      <c r="CN49" s="576"/>
      <c r="CO49" s="576"/>
      <c r="CP49" s="576"/>
      <c r="CQ49" s="577"/>
      <c r="CR49" s="578">
        <v>23395404</v>
      </c>
      <c r="CS49" s="579"/>
      <c r="CT49" s="579"/>
      <c r="CU49" s="579"/>
      <c r="CV49" s="579"/>
      <c r="CW49" s="579"/>
      <c r="CX49" s="579"/>
      <c r="CY49" s="580"/>
      <c r="CZ49" s="581">
        <v>100</v>
      </c>
      <c r="DA49" s="582"/>
      <c r="DB49" s="582"/>
      <c r="DC49" s="583"/>
      <c r="DD49" s="584">
        <v>13550539</v>
      </c>
      <c r="DE49" s="579"/>
      <c r="DF49" s="579"/>
      <c r="DG49" s="579"/>
      <c r="DH49" s="579"/>
      <c r="DI49" s="579"/>
      <c r="DJ49" s="579"/>
      <c r="DK49" s="580"/>
      <c r="DL49" s="585"/>
      <c r="DM49" s="586"/>
      <c r="DN49" s="586"/>
      <c r="DO49" s="586"/>
      <c r="DP49" s="586"/>
      <c r="DQ49" s="586"/>
      <c r="DR49" s="586"/>
      <c r="DS49" s="586"/>
      <c r="DT49" s="586"/>
      <c r="DU49" s="586"/>
      <c r="DV49" s="587"/>
      <c r="DW49" s="588"/>
      <c r="DX49" s="589"/>
      <c r="DY49" s="589"/>
      <c r="DZ49" s="589"/>
      <c r="EA49" s="589"/>
      <c r="EB49" s="589"/>
      <c r="EC49" s="590"/>
    </row>
    <row r="50" spans="2:133" ht="10.8" hidden="1" x14ac:dyDescent="0.2">
      <c r="B50" s="85"/>
    </row>
  </sheetData>
  <sheetProtection algorithmName="SHA-512" hashValue="F57HydHI9rlP1I/vDjnSYxgJWubsl8+vl13bnbg/PQc4ZghuAEnVp17NG6fsMlTKYOMMlb4OibGHaFmWrMblHQ==" saltValue="DTBtY/MAiJF1rIDsNdLuv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2" zeroHeight="1" x14ac:dyDescent="0.2"/>
  <cols>
    <col min="1" max="130" width="2.77734375" style="91" customWidth="1"/>
    <col min="131" max="131" width="1.6640625" style="91" customWidth="1"/>
    <col min="132" max="16384" width="9" style="91" hidden="1"/>
  </cols>
  <sheetData>
    <row r="1" spans="1:131" ht="11.25" customHeight="1" thickBot="1" x14ac:dyDescent="0.25">
      <c r="A1" s="87"/>
      <c r="B1" s="87"/>
      <c r="C1" s="87"/>
      <c r="D1" s="87"/>
      <c r="E1" s="87"/>
      <c r="F1" s="87"/>
      <c r="G1" s="87"/>
      <c r="H1" s="87"/>
      <c r="I1" s="87"/>
      <c r="J1" s="87"/>
      <c r="K1" s="87"/>
      <c r="L1" s="87"/>
      <c r="M1" s="87"/>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9"/>
      <c r="DR1" s="89"/>
      <c r="DS1" s="89"/>
      <c r="DT1" s="89"/>
      <c r="DU1" s="89"/>
      <c r="DV1" s="89"/>
      <c r="DW1" s="89"/>
      <c r="DX1" s="89"/>
      <c r="DY1" s="89"/>
      <c r="DZ1" s="89"/>
      <c r="EA1" s="90"/>
    </row>
    <row r="2" spans="1:131" ht="26.25" customHeight="1" thickBot="1" x14ac:dyDescent="0.25">
      <c r="A2" s="1079" t="s">
        <v>301</v>
      </c>
      <c r="B2" s="1079"/>
      <c r="C2" s="1079"/>
      <c r="D2" s="1079"/>
      <c r="E2" s="1079"/>
      <c r="F2" s="1079"/>
      <c r="G2" s="1079"/>
      <c r="H2" s="1079"/>
      <c r="I2" s="1079"/>
      <c r="J2" s="1079"/>
      <c r="K2" s="1079"/>
      <c r="L2" s="1079"/>
      <c r="M2" s="1079"/>
      <c r="N2" s="1079"/>
      <c r="O2" s="1079"/>
      <c r="P2" s="1079"/>
      <c r="Q2" s="1079"/>
      <c r="R2" s="1079"/>
      <c r="S2" s="1079"/>
      <c r="T2" s="1079"/>
      <c r="U2" s="1079"/>
      <c r="V2" s="1079"/>
      <c r="W2" s="1079"/>
      <c r="X2" s="1079"/>
      <c r="Y2" s="1079"/>
      <c r="Z2" s="1079"/>
      <c r="AA2" s="1079"/>
      <c r="AB2" s="1079"/>
      <c r="AC2" s="1079"/>
      <c r="AD2" s="1079"/>
      <c r="AE2" s="1079"/>
      <c r="AF2" s="1079"/>
      <c r="AG2" s="1079"/>
      <c r="AH2" s="1079"/>
      <c r="AI2" s="1079"/>
      <c r="AJ2" s="1079"/>
      <c r="AK2" s="1079"/>
      <c r="AL2" s="1079"/>
      <c r="AM2" s="1079"/>
      <c r="AN2" s="1079"/>
      <c r="AO2" s="1079"/>
      <c r="AP2" s="1079"/>
      <c r="AQ2" s="1079"/>
      <c r="AR2" s="1079"/>
      <c r="AS2" s="1079"/>
      <c r="AT2" s="1079"/>
      <c r="AU2" s="1079"/>
      <c r="AV2" s="1079"/>
      <c r="AW2" s="1079"/>
      <c r="AX2" s="1079"/>
      <c r="AY2" s="1079"/>
      <c r="AZ2" s="1079"/>
      <c r="BA2" s="1079"/>
      <c r="BB2" s="1079"/>
      <c r="BC2" s="1079"/>
      <c r="BD2" s="1079"/>
      <c r="BE2" s="1079"/>
      <c r="BF2" s="1079"/>
      <c r="BG2" s="1079"/>
      <c r="BH2" s="1079"/>
      <c r="BI2" s="1079"/>
      <c r="BJ2" s="88"/>
      <c r="BK2" s="88"/>
      <c r="BL2" s="88"/>
      <c r="BM2" s="88"/>
      <c r="BN2" s="88"/>
      <c r="BO2" s="88"/>
      <c r="BP2" s="88"/>
      <c r="BQ2" s="88"/>
      <c r="BR2" s="88"/>
      <c r="BS2" s="88"/>
      <c r="BT2" s="88"/>
      <c r="BU2" s="88"/>
      <c r="BV2" s="88"/>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c r="CW2" s="88"/>
      <c r="CX2" s="88"/>
      <c r="CY2" s="88"/>
      <c r="CZ2" s="88"/>
      <c r="DA2" s="88"/>
      <c r="DB2" s="88"/>
      <c r="DC2" s="88"/>
      <c r="DD2" s="88"/>
      <c r="DE2" s="88"/>
      <c r="DF2" s="88"/>
      <c r="DG2" s="88"/>
      <c r="DH2" s="88"/>
      <c r="DI2" s="88"/>
      <c r="DJ2" s="1080" t="s">
        <v>302</v>
      </c>
      <c r="DK2" s="1081"/>
      <c r="DL2" s="1081"/>
      <c r="DM2" s="1081"/>
      <c r="DN2" s="1081"/>
      <c r="DO2" s="1082"/>
      <c r="DP2" s="88"/>
      <c r="DQ2" s="1080" t="s">
        <v>303</v>
      </c>
      <c r="DR2" s="1081"/>
      <c r="DS2" s="1081"/>
      <c r="DT2" s="1081"/>
      <c r="DU2" s="1081"/>
      <c r="DV2" s="1081"/>
      <c r="DW2" s="1081"/>
      <c r="DX2" s="1081"/>
      <c r="DY2" s="1081"/>
      <c r="DZ2" s="1082"/>
      <c r="EA2" s="90"/>
    </row>
    <row r="3" spans="1:131" ht="11.25" customHeight="1" x14ac:dyDescent="0.2">
      <c r="A3" s="88"/>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c r="DJ3" s="88"/>
      <c r="DK3" s="88"/>
      <c r="DL3" s="88"/>
      <c r="DM3" s="88"/>
      <c r="DN3" s="88"/>
      <c r="DO3" s="88"/>
      <c r="DP3" s="88"/>
      <c r="DQ3" s="88"/>
      <c r="DR3" s="88"/>
      <c r="DS3" s="88"/>
      <c r="DT3" s="88"/>
      <c r="DU3" s="88"/>
      <c r="DV3" s="88"/>
      <c r="DW3" s="88"/>
      <c r="DX3" s="88"/>
      <c r="DY3" s="88"/>
      <c r="DZ3" s="88"/>
      <c r="EA3" s="90"/>
    </row>
    <row r="4" spans="1:131" s="95" customFormat="1" ht="26.25" customHeight="1" thickBot="1" x14ac:dyDescent="0.25">
      <c r="A4" s="1031" t="s">
        <v>304</v>
      </c>
      <c r="B4" s="1031"/>
      <c r="C4" s="1031"/>
      <c r="D4" s="1031"/>
      <c r="E4" s="1031"/>
      <c r="F4" s="1031"/>
      <c r="G4" s="1031"/>
      <c r="H4" s="1031"/>
      <c r="I4" s="1031"/>
      <c r="J4" s="1031"/>
      <c r="K4" s="1031"/>
      <c r="L4" s="1031"/>
      <c r="M4" s="1031"/>
      <c r="N4" s="1031"/>
      <c r="O4" s="1031"/>
      <c r="P4" s="1031"/>
      <c r="Q4" s="1031"/>
      <c r="R4" s="1031"/>
      <c r="S4" s="1031"/>
      <c r="T4" s="1031"/>
      <c r="U4" s="1031"/>
      <c r="V4" s="1031"/>
      <c r="W4" s="1031"/>
      <c r="X4" s="1031"/>
      <c r="Y4" s="1031"/>
      <c r="Z4" s="1031"/>
      <c r="AA4" s="1031"/>
      <c r="AB4" s="1031"/>
      <c r="AC4" s="1031"/>
      <c r="AD4" s="1031"/>
      <c r="AE4" s="1031"/>
      <c r="AF4" s="1031"/>
      <c r="AG4" s="1031"/>
      <c r="AH4" s="1031"/>
      <c r="AI4" s="1031"/>
      <c r="AJ4" s="1031"/>
      <c r="AK4" s="1031"/>
      <c r="AL4" s="1031"/>
      <c r="AM4" s="1031"/>
      <c r="AN4" s="1031"/>
      <c r="AO4" s="1031"/>
      <c r="AP4" s="1031"/>
      <c r="AQ4" s="1031"/>
      <c r="AR4" s="1031"/>
      <c r="AS4" s="1031"/>
      <c r="AT4" s="1031"/>
      <c r="AU4" s="1031"/>
      <c r="AV4" s="1031"/>
      <c r="AW4" s="1031"/>
      <c r="AX4" s="1031"/>
      <c r="AY4" s="1031"/>
      <c r="AZ4" s="92"/>
      <c r="BA4" s="92"/>
      <c r="BB4" s="92"/>
      <c r="BC4" s="92"/>
      <c r="BD4" s="92"/>
      <c r="BE4" s="93"/>
      <c r="BF4" s="93"/>
      <c r="BG4" s="93"/>
      <c r="BH4" s="93"/>
      <c r="BI4" s="93"/>
      <c r="BJ4" s="93"/>
      <c r="BK4" s="93"/>
      <c r="BL4" s="93"/>
      <c r="BM4" s="93"/>
      <c r="BN4" s="93"/>
      <c r="BO4" s="93"/>
      <c r="BP4" s="93"/>
      <c r="BQ4" s="702" t="s">
        <v>305</v>
      </c>
      <c r="BR4" s="702"/>
      <c r="BS4" s="702"/>
      <c r="BT4" s="702"/>
      <c r="BU4" s="702"/>
      <c r="BV4" s="702"/>
      <c r="BW4" s="702"/>
      <c r="BX4" s="702"/>
      <c r="BY4" s="702"/>
      <c r="BZ4" s="702"/>
      <c r="CA4" s="702"/>
      <c r="CB4" s="702"/>
      <c r="CC4" s="702"/>
      <c r="CD4" s="702"/>
      <c r="CE4" s="702"/>
      <c r="CF4" s="702"/>
      <c r="CG4" s="702"/>
      <c r="CH4" s="702"/>
      <c r="CI4" s="702"/>
      <c r="CJ4" s="702"/>
      <c r="CK4" s="702"/>
      <c r="CL4" s="702"/>
      <c r="CM4" s="702"/>
      <c r="CN4" s="702"/>
      <c r="CO4" s="702"/>
      <c r="CP4" s="702"/>
      <c r="CQ4" s="702"/>
      <c r="CR4" s="702"/>
      <c r="CS4" s="702"/>
      <c r="CT4" s="702"/>
      <c r="CU4" s="702"/>
      <c r="CV4" s="702"/>
      <c r="CW4" s="702"/>
      <c r="CX4" s="702"/>
      <c r="CY4" s="702"/>
      <c r="CZ4" s="702"/>
      <c r="DA4" s="702"/>
      <c r="DB4" s="702"/>
      <c r="DC4" s="702"/>
      <c r="DD4" s="702"/>
      <c r="DE4" s="702"/>
      <c r="DF4" s="702"/>
      <c r="DG4" s="702"/>
      <c r="DH4" s="702"/>
      <c r="DI4" s="702"/>
      <c r="DJ4" s="702"/>
      <c r="DK4" s="702"/>
      <c r="DL4" s="702"/>
      <c r="DM4" s="702"/>
      <c r="DN4" s="702"/>
      <c r="DO4" s="702"/>
      <c r="DP4" s="702"/>
      <c r="DQ4" s="702"/>
      <c r="DR4" s="702"/>
      <c r="DS4" s="702"/>
      <c r="DT4" s="702"/>
      <c r="DU4" s="702"/>
      <c r="DV4" s="702"/>
      <c r="DW4" s="702"/>
      <c r="DX4" s="702"/>
      <c r="DY4" s="702"/>
      <c r="DZ4" s="702"/>
      <c r="EA4" s="94"/>
    </row>
    <row r="5" spans="1:131" s="95" customFormat="1" ht="26.25" customHeight="1" x14ac:dyDescent="0.2">
      <c r="A5" s="975" t="s">
        <v>306</v>
      </c>
      <c r="B5" s="976"/>
      <c r="C5" s="976"/>
      <c r="D5" s="976"/>
      <c r="E5" s="976"/>
      <c r="F5" s="976"/>
      <c r="G5" s="976"/>
      <c r="H5" s="976"/>
      <c r="I5" s="976"/>
      <c r="J5" s="976"/>
      <c r="K5" s="976"/>
      <c r="L5" s="976"/>
      <c r="M5" s="976"/>
      <c r="N5" s="976"/>
      <c r="O5" s="976"/>
      <c r="P5" s="977"/>
      <c r="Q5" s="961" t="s">
        <v>307</v>
      </c>
      <c r="R5" s="962"/>
      <c r="S5" s="962"/>
      <c r="T5" s="962"/>
      <c r="U5" s="963"/>
      <c r="V5" s="961" t="s">
        <v>308</v>
      </c>
      <c r="W5" s="962"/>
      <c r="X5" s="962"/>
      <c r="Y5" s="962"/>
      <c r="Z5" s="963"/>
      <c r="AA5" s="961" t="s">
        <v>309</v>
      </c>
      <c r="AB5" s="962"/>
      <c r="AC5" s="962"/>
      <c r="AD5" s="962"/>
      <c r="AE5" s="962"/>
      <c r="AF5" s="1083" t="s">
        <v>310</v>
      </c>
      <c r="AG5" s="962"/>
      <c r="AH5" s="962"/>
      <c r="AI5" s="962"/>
      <c r="AJ5" s="967"/>
      <c r="AK5" s="962" t="s">
        <v>311</v>
      </c>
      <c r="AL5" s="962"/>
      <c r="AM5" s="962"/>
      <c r="AN5" s="962"/>
      <c r="AO5" s="963"/>
      <c r="AP5" s="961" t="s">
        <v>312</v>
      </c>
      <c r="AQ5" s="962"/>
      <c r="AR5" s="962"/>
      <c r="AS5" s="962"/>
      <c r="AT5" s="963"/>
      <c r="AU5" s="961" t="s">
        <v>313</v>
      </c>
      <c r="AV5" s="962"/>
      <c r="AW5" s="962"/>
      <c r="AX5" s="962"/>
      <c r="AY5" s="967"/>
      <c r="AZ5" s="92"/>
      <c r="BA5" s="92"/>
      <c r="BB5" s="92"/>
      <c r="BC5" s="92"/>
      <c r="BD5" s="92"/>
      <c r="BE5" s="93"/>
      <c r="BF5" s="93"/>
      <c r="BG5" s="93"/>
      <c r="BH5" s="93"/>
      <c r="BI5" s="93"/>
      <c r="BJ5" s="93"/>
      <c r="BK5" s="93"/>
      <c r="BL5" s="93"/>
      <c r="BM5" s="93"/>
      <c r="BN5" s="93"/>
      <c r="BO5" s="93"/>
      <c r="BP5" s="93"/>
      <c r="BQ5" s="975" t="s">
        <v>314</v>
      </c>
      <c r="BR5" s="976"/>
      <c r="BS5" s="976"/>
      <c r="BT5" s="976"/>
      <c r="BU5" s="976"/>
      <c r="BV5" s="976"/>
      <c r="BW5" s="976"/>
      <c r="BX5" s="976"/>
      <c r="BY5" s="976"/>
      <c r="BZ5" s="976"/>
      <c r="CA5" s="976"/>
      <c r="CB5" s="976"/>
      <c r="CC5" s="976"/>
      <c r="CD5" s="976"/>
      <c r="CE5" s="976"/>
      <c r="CF5" s="976"/>
      <c r="CG5" s="977"/>
      <c r="CH5" s="961" t="s">
        <v>315</v>
      </c>
      <c r="CI5" s="962"/>
      <c r="CJ5" s="962"/>
      <c r="CK5" s="962"/>
      <c r="CL5" s="963"/>
      <c r="CM5" s="961" t="s">
        <v>316</v>
      </c>
      <c r="CN5" s="962"/>
      <c r="CO5" s="962"/>
      <c r="CP5" s="962"/>
      <c r="CQ5" s="963"/>
      <c r="CR5" s="961" t="s">
        <v>317</v>
      </c>
      <c r="CS5" s="962"/>
      <c r="CT5" s="962"/>
      <c r="CU5" s="962"/>
      <c r="CV5" s="963"/>
      <c r="CW5" s="961" t="s">
        <v>318</v>
      </c>
      <c r="CX5" s="962"/>
      <c r="CY5" s="962"/>
      <c r="CZ5" s="962"/>
      <c r="DA5" s="963"/>
      <c r="DB5" s="961" t="s">
        <v>319</v>
      </c>
      <c r="DC5" s="962"/>
      <c r="DD5" s="962"/>
      <c r="DE5" s="962"/>
      <c r="DF5" s="963"/>
      <c r="DG5" s="1073" t="s">
        <v>320</v>
      </c>
      <c r="DH5" s="1074"/>
      <c r="DI5" s="1074"/>
      <c r="DJ5" s="1074"/>
      <c r="DK5" s="1075"/>
      <c r="DL5" s="1073" t="s">
        <v>321</v>
      </c>
      <c r="DM5" s="1074"/>
      <c r="DN5" s="1074"/>
      <c r="DO5" s="1074"/>
      <c r="DP5" s="1075"/>
      <c r="DQ5" s="961" t="s">
        <v>322</v>
      </c>
      <c r="DR5" s="962"/>
      <c r="DS5" s="962"/>
      <c r="DT5" s="962"/>
      <c r="DU5" s="963"/>
      <c r="DV5" s="961" t="s">
        <v>313</v>
      </c>
      <c r="DW5" s="962"/>
      <c r="DX5" s="962"/>
      <c r="DY5" s="962"/>
      <c r="DZ5" s="967"/>
      <c r="EA5" s="94"/>
    </row>
    <row r="6" spans="1:131" s="95" customFormat="1" ht="26.25" customHeight="1" thickBot="1" x14ac:dyDescent="0.25">
      <c r="A6" s="978"/>
      <c r="B6" s="979"/>
      <c r="C6" s="979"/>
      <c r="D6" s="979"/>
      <c r="E6" s="979"/>
      <c r="F6" s="979"/>
      <c r="G6" s="979"/>
      <c r="H6" s="979"/>
      <c r="I6" s="979"/>
      <c r="J6" s="979"/>
      <c r="K6" s="979"/>
      <c r="L6" s="979"/>
      <c r="M6" s="979"/>
      <c r="N6" s="979"/>
      <c r="O6" s="979"/>
      <c r="P6" s="980"/>
      <c r="Q6" s="964"/>
      <c r="R6" s="965"/>
      <c r="S6" s="965"/>
      <c r="T6" s="965"/>
      <c r="U6" s="966"/>
      <c r="V6" s="964"/>
      <c r="W6" s="965"/>
      <c r="X6" s="965"/>
      <c r="Y6" s="965"/>
      <c r="Z6" s="966"/>
      <c r="AA6" s="964"/>
      <c r="AB6" s="965"/>
      <c r="AC6" s="965"/>
      <c r="AD6" s="965"/>
      <c r="AE6" s="965"/>
      <c r="AF6" s="1084"/>
      <c r="AG6" s="965"/>
      <c r="AH6" s="965"/>
      <c r="AI6" s="965"/>
      <c r="AJ6" s="968"/>
      <c r="AK6" s="965"/>
      <c r="AL6" s="965"/>
      <c r="AM6" s="965"/>
      <c r="AN6" s="965"/>
      <c r="AO6" s="966"/>
      <c r="AP6" s="964"/>
      <c r="AQ6" s="965"/>
      <c r="AR6" s="965"/>
      <c r="AS6" s="965"/>
      <c r="AT6" s="966"/>
      <c r="AU6" s="964"/>
      <c r="AV6" s="965"/>
      <c r="AW6" s="965"/>
      <c r="AX6" s="965"/>
      <c r="AY6" s="968"/>
      <c r="AZ6" s="92"/>
      <c r="BA6" s="92"/>
      <c r="BB6" s="92"/>
      <c r="BC6" s="92"/>
      <c r="BD6" s="92"/>
      <c r="BE6" s="93"/>
      <c r="BF6" s="93"/>
      <c r="BG6" s="93"/>
      <c r="BH6" s="93"/>
      <c r="BI6" s="93"/>
      <c r="BJ6" s="93"/>
      <c r="BK6" s="93"/>
      <c r="BL6" s="93"/>
      <c r="BM6" s="93"/>
      <c r="BN6" s="93"/>
      <c r="BO6" s="93"/>
      <c r="BP6" s="93"/>
      <c r="BQ6" s="978"/>
      <c r="BR6" s="979"/>
      <c r="BS6" s="979"/>
      <c r="BT6" s="979"/>
      <c r="BU6" s="979"/>
      <c r="BV6" s="979"/>
      <c r="BW6" s="979"/>
      <c r="BX6" s="979"/>
      <c r="BY6" s="979"/>
      <c r="BZ6" s="979"/>
      <c r="CA6" s="979"/>
      <c r="CB6" s="979"/>
      <c r="CC6" s="979"/>
      <c r="CD6" s="979"/>
      <c r="CE6" s="979"/>
      <c r="CF6" s="979"/>
      <c r="CG6" s="980"/>
      <c r="CH6" s="964"/>
      <c r="CI6" s="965"/>
      <c r="CJ6" s="965"/>
      <c r="CK6" s="965"/>
      <c r="CL6" s="966"/>
      <c r="CM6" s="964"/>
      <c r="CN6" s="965"/>
      <c r="CO6" s="965"/>
      <c r="CP6" s="965"/>
      <c r="CQ6" s="966"/>
      <c r="CR6" s="964"/>
      <c r="CS6" s="965"/>
      <c r="CT6" s="965"/>
      <c r="CU6" s="965"/>
      <c r="CV6" s="966"/>
      <c r="CW6" s="964"/>
      <c r="CX6" s="965"/>
      <c r="CY6" s="965"/>
      <c r="CZ6" s="965"/>
      <c r="DA6" s="966"/>
      <c r="DB6" s="964"/>
      <c r="DC6" s="965"/>
      <c r="DD6" s="965"/>
      <c r="DE6" s="965"/>
      <c r="DF6" s="966"/>
      <c r="DG6" s="1076"/>
      <c r="DH6" s="1077"/>
      <c r="DI6" s="1077"/>
      <c r="DJ6" s="1077"/>
      <c r="DK6" s="1078"/>
      <c r="DL6" s="1076"/>
      <c r="DM6" s="1077"/>
      <c r="DN6" s="1077"/>
      <c r="DO6" s="1077"/>
      <c r="DP6" s="1078"/>
      <c r="DQ6" s="964"/>
      <c r="DR6" s="965"/>
      <c r="DS6" s="965"/>
      <c r="DT6" s="965"/>
      <c r="DU6" s="966"/>
      <c r="DV6" s="964"/>
      <c r="DW6" s="965"/>
      <c r="DX6" s="965"/>
      <c r="DY6" s="965"/>
      <c r="DZ6" s="968"/>
      <c r="EA6" s="94"/>
    </row>
    <row r="7" spans="1:131" s="95" customFormat="1" ht="26.25" customHeight="1" thickTop="1" x14ac:dyDescent="0.2">
      <c r="A7" s="96">
        <v>1</v>
      </c>
      <c r="B7" s="1016" t="s">
        <v>323</v>
      </c>
      <c r="C7" s="1017"/>
      <c r="D7" s="1017"/>
      <c r="E7" s="1017"/>
      <c r="F7" s="1017"/>
      <c r="G7" s="1017"/>
      <c r="H7" s="1017"/>
      <c r="I7" s="1017"/>
      <c r="J7" s="1017"/>
      <c r="K7" s="1017"/>
      <c r="L7" s="1017"/>
      <c r="M7" s="1017"/>
      <c r="N7" s="1017"/>
      <c r="O7" s="1017"/>
      <c r="P7" s="1018"/>
      <c r="Q7" s="1062">
        <v>24755</v>
      </c>
      <c r="R7" s="1063"/>
      <c r="S7" s="1063"/>
      <c r="T7" s="1063"/>
      <c r="U7" s="1063"/>
      <c r="V7" s="1063">
        <v>23527</v>
      </c>
      <c r="W7" s="1063"/>
      <c r="X7" s="1063"/>
      <c r="Y7" s="1063"/>
      <c r="Z7" s="1063"/>
      <c r="AA7" s="1063">
        <v>1228</v>
      </c>
      <c r="AB7" s="1063"/>
      <c r="AC7" s="1063"/>
      <c r="AD7" s="1063"/>
      <c r="AE7" s="1064"/>
      <c r="AF7" s="1065">
        <v>1221</v>
      </c>
      <c r="AG7" s="1066"/>
      <c r="AH7" s="1066"/>
      <c r="AI7" s="1066"/>
      <c r="AJ7" s="1067"/>
      <c r="AK7" s="1068">
        <v>750</v>
      </c>
      <c r="AL7" s="1069"/>
      <c r="AM7" s="1069"/>
      <c r="AN7" s="1069"/>
      <c r="AO7" s="1069"/>
      <c r="AP7" s="1069">
        <v>17207</v>
      </c>
      <c r="AQ7" s="1069"/>
      <c r="AR7" s="1069"/>
      <c r="AS7" s="1069"/>
      <c r="AT7" s="1069"/>
      <c r="AU7" s="1070"/>
      <c r="AV7" s="1070"/>
      <c r="AW7" s="1070"/>
      <c r="AX7" s="1070"/>
      <c r="AY7" s="1071"/>
      <c r="AZ7" s="92"/>
      <c r="BA7" s="92"/>
      <c r="BB7" s="92"/>
      <c r="BC7" s="92"/>
      <c r="BD7" s="92"/>
      <c r="BE7" s="93"/>
      <c r="BF7" s="93"/>
      <c r="BG7" s="93"/>
      <c r="BH7" s="93"/>
      <c r="BI7" s="93"/>
      <c r="BJ7" s="93"/>
      <c r="BK7" s="93"/>
      <c r="BL7" s="93"/>
      <c r="BM7" s="93"/>
      <c r="BN7" s="93"/>
      <c r="BO7" s="93"/>
      <c r="BP7" s="93"/>
      <c r="BQ7" s="96">
        <v>1</v>
      </c>
      <c r="BR7" s="97"/>
      <c r="BS7" s="1059" t="s">
        <v>324</v>
      </c>
      <c r="BT7" s="1060"/>
      <c r="BU7" s="1060"/>
      <c r="BV7" s="1060"/>
      <c r="BW7" s="1060"/>
      <c r="BX7" s="1060"/>
      <c r="BY7" s="1060"/>
      <c r="BZ7" s="1060"/>
      <c r="CA7" s="1060"/>
      <c r="CB7" s="1060"/>
      <c r="CC7" s="1060"/>
      <c r="CD7" s="1060"/>
      <c r="CE7" s="1060"/>
      <c r="CF7" s="1060"/>
      <c r="CG7" s="1072"/>
      <c r="CH7" s="1056">
        <v>3</v>
      </c>
      <c r="CI7" s="1057"/>
      <c r="CJ7" s="1057"/>
      <c r="CK7" s="1057"/>
      <c r="CL7" s="1058"/>
      <c r="CM7" s="1056">
        <v>48</v>
      </c>
      <c r="CN7" s="1057"/>
      <c r="CO7" s="1057"/>
      <c r="CP7" s="1057"/>
      <c r="CQ7" s="1058"/>
      <c r="CR7" s="1056">
        <v>15</v>
      </c>
      <c r="CS7" s="1057"/>
      <c r="CT7" s="1057"/>
      <c r="CU7" s="1057"/>
      <c r="CV7" s="1058"/>
      <c r="CW7" s="1056">
        <v>11</v>
      </c>
      <c r="CX7" s="1057"/>
      <c r="CY7" s="1057"/>
      <c r="CZ7" s="1057"/>
      <c r="DA7" s="1058"/>
      <c r="DB7" s="1056" t="s">
        <v>325</v>
      </c>
      <c r="DC7" s="1057"/>
      <c r="DD7" s="1057"/>
      <c r="DE7" s="1057"/>
      <c r="DF7" s="1058"/>
      <c r="DG7" s="1056" t="s">
        <v>325</v>
      </c>
      <c r="DH7" s="1057"/>
      <c r="DI7" s="1057"/>
      <c r="DJ7" s="1057"/>
      <c r="DK7" s="1058"/>
      <c r="DL7" s="1056" t="s">
        <v>325</v>
      </c>
      <c r="DM7" s="1057"/>
      <c r="DN7" s="1057"/>
      <c r="DO7" s="1057"/>
      <c r="DP7" s="1058"/>
      <c r="DQ7" s="1056" t="s">
        <v>325</v>
      </c>
      <c r="DR7" s="1057"/>
      <c r="DS7" s="1057"/>
      <c r="DT7" s="1057"/>
      <c r="DU7" s="1058"/>
      <c r="DV7" s="1059"/>
      <c r="DW7" s="1060"/>
      <c r="DX7" s="1060"/>
      <c r="DY7" s="1060"/>
      <c r="DZ7" s="1061"/>
      <c r="EA7" s="94"/>
    </row>
    <row r="8" spans="1:131" s="95" customFormat="1" ht="26.25" customHeight="1" x14ac:dyDescent="0.2">
      <c r="A8" s="98">
        <v>2</v>
      </c>
      <c r="B8" s="1002"/>
      <c r="C8" s="1003"/>
      <c r="D8" s="1003"/>
      <c r="E8" s="1003"/>
      <c r="F8" s="1003"/>
      <c r="G8" s="1003"/>
      <c r="H8" s="1003"/>
      <c r="I8" s="1003"/>
      <c r="J8" s="1003"/>
      <c r="K8" s="1003"/>
      <c r="L8" s="1003"/>
      <c r="M8" s="1003"/>
      <c r="N8" s="1003"/>
      <c r="O8" s="1003"/>
      <c r="P8" s="1004"/>
      <c r="Q8" s="1010"/>
      <c r="R8" s="1011"/>
      <c r="S8" s="1011"/>
      <c r="T8" s="1011"/>
      <c r="U8" s="1011"/>
      <c r="V8" s="1011"/>
      <c r="W8" s="1011"/>
      <c r="X8" s="1011"/>
      <c r="Y8" s="1011"/>
      <c r="Z8" s="1011"/>
      <c r="AA8" s="1011"/>
      <c r="AB8" s="1011"/>
      <c r="AC8" s="1011"/>
      <c r="AD8" s="1011"/>
      <c r="AE8" s="1012"/>
      <c r="AF8" s="1007"/>
      <c r="AG8" s="1008"/>
      <c r="AH8" s="1008"/>
      <c r="AI8" s="1008"/>
      <c r="AJ8" s="1009"/>
      <c r="AK8" s="1052"/>
      <c r="AL8" s="1053"/>
      <c r="AM8" s="1053"/>
      <c r="AN8" s="1053"/>
      <c r="AO8" s="1053"/>
      <c r="AP8" s="1053"/>
      <c r="AQ8" s="1053"/>
      <c r="AR8" s="1053"/>
      <c r="AS8" s="1053"/>
      <c r="AT8" s="1053"/>
      <c r="AU8" s="1054"/>
      <c r="AV8" s="1054"/>
      <c r="AW8" s="1054"/>
      <c r="AX8" s="1054"/>
      <c r="AY8" s="1055"/>
      <c r="AZ8" s="92"/>
      <c r="BA8" s="92"/>
      <c r="BB8" s="92"/>
      <c r="BC8" s="92"/>
      <c r="BD8" s="92"/>
      <c r="BE8" s="93"/>
      <c r="BF8" s="93"/>
      <c r="BG8" s="93"/>
      <c r="BH8" s="93"/>
      <c r="BI8" s="93"/>
      <c r="BJ8" s="93"/>
      <c r="BK8" s="93"/>
      <c r="BL8" s="93"/>
      <c r="BM8" s="93"/>
      <c r="BN8" s="93"/>
      <c r="BO8" s="93"/>
      <c r="BP8" s="93"/>
      <c r="BQ8" s="98">
        <v>2</v>
      </c>
      <c r="BR8" s="99"/>
      <c r="BS8" s="972" t="s">
        <v>326</v>
      </c>
      <c r="BT8" s="973"/>
      <c r="BU8" s="973"/>
      <c r="BV8" s="973"/>
      <c r="BW8" s="973"/>
      <c r="BX8" s="973"/>
      <c r="BY8" s="973"/>
      <c r="BZ8" s="973"/>
      <c r="CA8" s="973"/>
      <c r="CB8" s="973"/>
      <c r="CC8" s="973"/>
      <c r="CD8" s="973"/>
      <c r="CE8" s="973"/>
      <c r="CF8" s="973"/>
      <c r="CG8" s="988"/>
      <c r="CH8" s="969">
        <v>0</v>
      </c>
      <c r="CI8" s="970"/>
      <c r="CJ8" s="970"/>
      <c r="CK8" s="970"/>
      <c r="CL8" s="971"/>
      <c r="CM8" s="969">
        <v>236</v>
      </c>
      <c r="CN8" s="970"/>
      <c r="CO8" s="970"/>
      <c r="CP8" s="970"/>
      <c r="CQ8" s="971"/>
      <c r="CR8" s="969">
        <v>5</v>
      </c>
      <c r="CS8" s="970"/>
      <c r="CT8" s="970"/>
      <c r="CU8" s="970"/>
      <c r="CV8" s="971"/>
      <c r="CW8" s="969" t="s">
        <v>325</v>
      </c>
      <c r="CX8" s="970"/>
      <c r="CY8" s="970"/>
      <c r="CZ8" s="970"/>
      <c r="DA8" s="971"/>
      <c r="DB8" s="969" t="s">
        <v>325</v>
      </c>
      <c r="DC8" s="970"/>
      <c r="DD8" s="970"/>
      <c r="DE8" s="970"/>
      <c r="DF8" s="971"/>
      <c r="DG8" s="969" t="s">
        <v>325</v>
      </c>
      <c r="DH8" s="970"/>
      <c r="DI8" s="970"/>
      <c r="DJ8" s="970"/>
      <c r="DK8" s="971"/>
      <c r="DL8" s="969" t="s">
        <v>325</v>
      </c>
      <c r="DM8" s="970"/>
      <c r="DN8" s="970"/>
      <c r="DO8" s="970"/>
      <c r="DP8" s="971"/>
      <c r="DQ8" s="969" t="s">
        <v>325</v>
      </c>
      <c r="DR8" s="970"/>
      <c r="DS8" s="970"/>
      <c r="DT8" s="970"/>
      <c r="DU8" s="971"/>
      <c r="DV8" s="972"/>
      <c r="DW8" s="973"/>
      <c r="DX8" s="973"/>
      <c r="DY8" s="973"/>
      <c r="DZ8" s="974"/>
      <c r="EA8" s="94"/>
    </row>
    <row r="9" spans="1:131" s="95" customFormat="1" ht="26.25" customHeight="1" x14ac:dyDescent="0.2">
      <c r="A9" s="98">
        <v>3</v>
      </c>
      <c r="B9" s="1002"/>
      <c r="C9" s="1003"/>
      <c r="D9" s="1003"/>
      <c r="E9" s="1003"/>
      <c r="F9" s="1003"/>
      <c r="G9" s="1003"/>
      <c r="H9" s="1003"/>
      <c r="I9" s="1003"/>
      <c r="J9" s="1003"/>
      <c r="K9" s="1003"/>
      <c r="L9" s="1003"/>
      <c r="M9" s="1003"/>
      <c r="N9" s="1003"/>
      <c r="O9" s="1003"/>
      <c r="P9" s="1004"/>
      <c r="Q9" s="1010"/>
      <c r="R9" s="1011"/>
      <c r="S9" s="1011"/>
      <c r="T9" s="1011"/>
      <c r="U9" s="1011"/>
      <c r="V9" s="1011"/>
      <c r="W9" s="1011"/>
      <c r="X9" s="1011"/>
      <c r="Y9" s="1011"/>
      <c r="Z9" s="1011"/>
      <c r="AA9" s="1011"/>
      <c r="AB9" s="1011"/>
      <c r="AC9" s="1011"/>
      <c r="AD9" s="1011"/>
      <c r="AE9" s="1012"/>
      <c r="AF9" s="1007"/>
      <c r="AG9" s="1008"/>
      <c r="AH9" s="1008"/>
      <c r="AI9" s="1008"/>
      <c r="AJ9" s="1009"/>
      <c r="AK9" s="1052"/>
      <c r="AL9" s="1053"/>
      <c r="AM9" s="1053"/>
      <c r="AN9" s="1053"/>
      <c r="AO9" s="1053"/>
      <c r="AP9" s="1053"/>
      <c r="AQ9" s="1053"/>
      <c r="AR9" s="1053"/>
      <c r="AS9" s="1053"/>
      <c r="AT9" s="1053"/>
      <c r="AU9" s="1054"/>
      <c r="AV9" s="1054"/>
      <c r="AW9" s="1054"/>
      <c r="AX9" s="1054"/>
      <c r="AY9" s="1055"/>
      <c r="AZ9" s="92"/>
      <c r="BA9" s="92"/>
      <c r="BB9" s="92"/>
      <c r="BC9" s="92"/>
      <c r="BD9" s="92"/>
      <c r="BE9" s="93"/>
      <c r="BF9" s="93"/>
      <c r="BG9" s="93"/>
      <c r="BH9" s="93"/>
      <c r="BI9" s="93"/>
      <c r="BJ9" s="93"/>
      <c r="BK9" s="93"/>
      <c r="BL9" s="93"/>
      <c r="BM9" s="93"/>
      <c r="BN9" s="93"/>
      <c r="BO9" s="93"/>
      <c r="BP9" s="93"/>
      <c r="BQ9" s="98">
        <v>3</v>
      </c>
      <c r="BR9" s="99"/>
      <c r="BS9" s="972"/>
      <c r="BT9" s="973"/>
      <c r="BU9" s="973"/>
      <c r="BV9" s="973"/>
      <c r="BW9" s="973"/>
      <c r="BX9" s="973"/>
      <c r="BY9" s="973"/>
      <c r="BZ9" s="973"/>
      <c r="CA9" s="973"/>
      <c r="CB9" s="973"/>
      <c r="CC9" s="973"/>
      <c r="CD9" s="973"/>
      <c r="CE9" s="973"/>
      <c r="CF9" s="973"/>
      <c r="CG9" s="988"/>
      <c r="CH9" s="969"/>
      <c r="CI9" s="970"/>
      <c r="CJ9" s="970"/>
      <c r="CK9" s="970"/>
      <c r="CL9" s="971"/>
      <c r="CM9" s="969"/>
      <c r="CN9" s="970"/>
      <c r="CO9" s="970"/>
      <c r="CP9" s="970"/>
      <c r="CQ9" s="971"/>
      <c r="CR9" s="969"/>
      <c r="CS9" s="970"/>
      <c r="CT9" s="970"/>
      <c r="CU9" s="970"/>
      <c r="CV9" s="971"/>
      <c r="CW9" s="969"/>
      <c r="CX9" s="970"/>
      <c r="CY9" s="970"/>
      <c r="CZ9" s="970"/>
      <c r="DA9" s="971"/>
      <c r="DB9" s="969"/>
      <c r="DC9" s="970"/>
      <c r="DD9" s="970"/>
      <c r="DE9" s="970"/>
      <c r="DF9" s="971"/>
      <c r="DG9" s="969"/>
      <c r="DH9" s="970"/>
      <c r="DI9" s="970"/>
      <c r="DJ9" s="970"/>
      <c r="DK9" s="971"/>
      <c r="DL9" s="969"/>
      <c r="DM9" s="970"/>
      <c r="DN9" s="970"/>
      <c r="DO9" s="970"/>
      <c r="DP9" s="971"/>
      <c r="DQ9" s="969"/>
      <c r="DR9" s="970"/>
      <c r="DS9" s="970"/>
      <c r="DT9" s="970"/>
      <c r="DU9" s="971"/>
      <c r="DV9" s="972"/>
      <c r="DW9" s="973"/>
      <c r="DX9" s="973"/>
      <c r="DY9" s="973"/>
      <c r="DZ9" s="974"/>
      <c r="EA9" s="94"/>
    </row>
    <row r="10" spans="1:131" s="95" customFormat="1" ht="26.25" customHeight="1" x14ac:dyDescent="0.2">
      <c r="A10" s="98">
        <v>4</v>
      </c>
      <c r="B10" s="1002"/>
      <c r="C10" s="1003"/>
      <c r="D10" s="1003"/>
      <c r="E10" s="1003"/>
      <c r="F10" s="1003"/>
      <c r="G10" s="1003"/>
      <c r="H10" s="1003"/>
      <c r="I10" s="1003"/>
      <c r="J10" s="1003"/>
      <c r="K10" s="1003"/>
      <c r="L10" s="1003"/>
      <c r="M10" s="1003"/>
      <c r="N10" s="1003"/>
      <c r="O10" s="1003"/>
      <c r="P10" s="1004"/>
      <c r="Q10" s="1010"/>
      <c r="R10" s="1011"/>
      <c r="S10" s="1011"/>
      <c r="T10" s="1011"/>
      <c r="U10" s="1011"/>
      <c r="V10" s="1011"/>
      <c r="W10" s="1011"/>
      <c r="X10" s="1011"/>
      <c r="Y10" s="1011"/>
      <c r="Z10" s="1011"/>
      <c r="AA10" s="1011"/>
      <c r="AB10" s="1011"/>
      <c r="AC10" s="1011"/>
      <c r="AD10" s="1011"/>
      <c r="AE10" s="1012"/>
      <c r="AF10" s="1007"/>
      <c r="AG10" s="1008"/>
      <c r="AH10" s="1008"/>
      <c r="AI10" s="1008"/>
      <c r="AJ10" s="1009"/>
      <c r="AK10" s="1052"/>
      <c r="AL10" s="1053"/>
      <c r="AM10" s="1053"/>
      <c r="AN10" s="1053"/>
      <c r="AO10" s="1053"/>
      <c r="AP10" s="1053"/>
      <c r="AQ10" s="1053"/>
      <c r="AR10" s="1053"/>
      <c r="AS10" s="1053"/>
      <c r="AT10" s="1053"/>
      <c r="AU10" s="1054"/>
      <c r="AV10" s="1054"/>
      <c r="AW10" s="1054"/>
      <c r="AX10" s="1054"/>
      <c r="AY10" s="1055"/>
      <c r="AZ10" s="92"/>
      <c r="BA10" s="92"/>
      <c r="BB10" s="92"/>
      <c r="BC10" s="92"/>
      <c r="BD10" s="92"/>
      <c r="BE10" s="93"/>
      <c r="BF10" s="93"/>
      <c r="BG10" s="93"/>
      <c r="BH10" s="93"/>
      <c r="BI10" s="93"/>
      <c r="BJ10" s="93"/>
      <c r="BK10" s="93"/>
      <c r="BL10" s="93"/>
      <c r="BM10" s="93"/>
      <c r="BN10" s="93"/>
      <c r="BO10" s="93"/>
      <c r="BP10" s="93"/>
      <c r="BQ10" s="98">
        <v>4</v>
      </c>
      <c r="BR10" s="99"/>
      <c r="BS10" s="972"/>
      <c r="BT10" s="973"/>
      <c r="BU10" s="973"/>
      <c r="BV10" s="973"/>
      <c r="BW10" s="973"/>
      <c r="BX10" s="973"/>
      <c r="BY10" s="973"/>
      <c r="BZ10" s="973"/>
      <c r="CA10" s="973"/>
      <c r="CB10" s="973"/>
      <c r="CC10" s="973"/>
      <c r="CD10" s="973"/>
      <c r="CE10" s="973"/>
      <c r="CF10" s="973"/>
      <c r="CG10" s="988"/>
      <c r="CH10" s="969"/>
      <c r="CI10" s="970"/>
      <c r="CJ10" s="970"/>
      <c r="CK10" s="970"/>
      <c r="CL10" s="971"/>
      <c r="CM10" s="969"/>
      <c r="CN10" s="970"/>
      <c r="CO10" s="970"/>
      <c r="CP10" s="970"/>
      <c r="CQ10" s="971"/>
      <c r="CR10" s="969"/>
      <c r="CS10" s="970"/>
      <c r="CT10" s="970"/>
      <c r="CU10" s="970"/>
      <c r="CV10" s="971"/>
      <c r="CW10" s="969"/>
      <c r="CX10" s="970"/>
      <c r="CY10" s="970"/>
      <c r="CZ10" s="970"/>
      <c r="DA10" s="971"/>
      <c r="DB10" s="969"/>
      <c r="DC10" s="970"/>
      <c r="DD10" s="970"/>
      <c r="DE10" s="970"/>
      <c r="DF10" s="971"/>
      <c r="DG10" s="969"/>
      <c r="DH10" s="970"/>
      <c r="DI10" s="970"/>
      <c r="DJ10" s="970"/>
      <c r="DK10" s="971"/>
      <c r="DL10" s="969"/>
      <c r="DM10" s="970"/>
      <c r="DN10" s="970"/>
      <c r="DO10" s="970"/>
      <c r="DP10" s="971"/>
      <c r="DQ10" s="969"/>
      <c r="DR10" s="970"/>
      <c r="DS10" s="970"/>
      <c r="DT10" s="970"/>
      <c r="DU10" s="971"/>
      <c r="DV10" s="972"/>
      <c r="DW10" s="973"/>
      <c r="DX10" s="973"/>
      <c r="DY10" s="973"/>
      <c r="DZ10" s="974"/>
      <c r="EA10" s="94"/>
    </row>
    <row r="11" spans="1:131" s="95" customFormat="1" ht="26.25" customHeight="1" x14ac:dyDescent="0.2">
      <c r="A11" s="98">
        <v>5</v>
      </c>
      <c r="B11" s="1002"/>
      <c r="C11" s="1003"/>
      <c r="D11" s="1003"/>
      <c r="E11" s="1003"/>
      <c r="F11" s="1003"/>
      <c r="G11" s="1003"/>
      <c r="H11" s="1003"/>
      <c r="I11" s="1003"/>
      <c r="J11" s="1003"/>
      <c r="K11" s="1003"/>
      <c r="L11" s="1003"/>
      <c r="M11" s="1003"/>
      <c r="N11" s="1003"/>
      <c r="O11" s="1003"/>
      <c r="P11" s="1004"/>
      <c r="Q11" s="1010"/>
      <c r="R11" s="1011"/>
      <c r="S11" s="1011"/>
      <c r="T11" s="1011"/>
      <c r="U11" s="1011"/>
      <c r="V11" s="1011"/>
      <c r="W11" s="1011"/>
      <c r="X11" s="1011"/>
      <c r="Y11" s="1011"/>
      <c r="Z11" s="1011"/>
      <c r="AA11" s="1011"/>
      <c r="AB11" s="1011"/>
      <c r="AC11" s="1011"/>
      <c r="AD11" s="1011"/>
      <c r="AE11" s="1012"/>
      <c r="AF11" s="1007"/>
      <c r="AG11" s="1008"/>
      <c r="AH11" s="1008"/>
      <c r="AI11" s="1008"/>
      <c r="AJ11" s="1009"/>
      <c r="AK11" s="1052"/>
      <c r="AL11" s="1053"/>
      <c r="AM11" s="1053"/>
      <c r="AN11" s="1053"/>
      <c r="AO11" s="1053"/>
      <c r="AP11" s="1053"/>
      <c r="AQ11" s="1053"/>
      <c r="AR11" s="1053"/>
      <c r="AS11" s="1053"/>
      <c r="AT11" s="1053"/>
      <c r="AU11" s="1054"/>
      <c r="AV11" s="1054"/>
      <c r="AW11" s="1054"/>
      <c r="AX11" s="1054"/>
      <c r="AY11" s="1055"/>
      <c r="AZ11" s="92"/>
      <c r="BA11" s="92"/>
      <c r="BB11" s="92"/>
      <c r="BC11" s="92"/>
      <c r="BD11" s="92"/>
      <c r="BE11" s="93"/>
      <c r="BF11" s="93"/>
      <c r="BG11" s="93"/>
      <c r="BH11" s="93"/>
      <c r="BI11" s="93"/>
      <c r="BJ11" s="93"/>
      <c r="BK11" s="93"/>
      <c r="BL11" s="93"/>
      <c r="BM11" s="93"/>
      <c r="BN11" s="93"/>
      <c r="BO11" s="93"/>
      <c r="BP11" s="93"/>
      <c r="BQ11" s="98">
        <v>5</v>
      </c>
      <c r="BR11" s="99"/>
      <c r="BS11" s="972"/>
      <c r="BT11" s="973"/>
      <c r="BU11" s="973"/>
      <c r="BV11" s="973"/>
      <c r="BW11" s="973"/>
      <c r="BX11" s="973"/>
      <c r="BY11" s="973"/>
      <c r="BZ11" s="973"/>
      <c r="CA11" s="973"/>
      <c r="CB11" s="973"/>
      <c r="CC11" s="973"/>
      <c r="CD11" s="973"/>
      <c r="CE11" s="973"/>
      <c r="CF11" s="973"/>
      <c r="CG11" s="988"/>
      <c r="CH11" s="969"/>
      <c r="CI11" s="970"/>
      <c r="CJ11" s="970"/>
      <c r="CK11" s="970"/>
      <c r="CL11" s="971"/>
      <c r="CM11" s="969"/>
      <c r="CN11" s="970"/>
      <c r="CO11" s="970"/>
      <c r="CP11" s="970"/>
      <c r="CQ11" s="971"/>
      <c r="CR11" s="969"/>
      <c r="CS11" s="970"/>
      <c r="CT11" s="970"/>
      <c r="CU11" s="970"/>
      <c r="CV11" s="971"/>
      <c r="CW11" s="969"/>
      <c r="CX11" s="970"/>
      <c r="CY11" s="970"/>
      <c r="CZ11" s="970"/>
      <c r="DA11" s="971"/>
      <c r="DB11" s="969"/>
      <c r="DC11" s="970"/>
      <c r="DD11" s="970"/>
      <c r="DE11" s="970"/>
      <c r="DF11" s="971"/>
      <c r="DG11" s="969"/>
      <c r="DH11" s="970"/>
      <c r="DI11" s="970"/>
      <c r="DJ11" s="970"/>
      <c r="DK11" s="971"/>
      <c r="DL11" s="969"/>
      <c r="DM11" s="970"/>
      <c r="DN11" s="970"/>
      <c r="DO11" s="970"/>
      <c r="DP11" s="971"/>
      <c r="DQ11" s="969"/>
      <c r="DR11" s="970"/>
      <c r="DS11" s="970"/>
      <c r="DT11" s="970"/>
      <c r="DU11" s="971"/>
      <c r="DV11" s="972"/>
      <c r="DW11" s="973"/>
      <c r="DX11" s="973"/>
      <c r="DY11" s="973"/>
      <c r="DZ11" s="974"/>
      <c r="EA11" s="94"/>
    </row>
    <row r="12" spans="1:131" s="95" customFormat="1" ht="26.25" customHeight="1" x14ac:dyDescent="0.2">
      <c r="A12" s="98">
        <v>6</v>
      </c>
      <c r="B12" s="1002"/>
      <c r="C12" s="1003"/>
      <c r="D12" s="1003"/>
      <c r="E12" s="1003"/>
      <c r="F12" s="1003"/>
      <c r="G12" s="1003"/>
      <c r="H12" s="1003"/>
      <c r="I12" s="1003"/>
      <c r="J12" s="1003"/>
      <c r="K12" s="1003"/>
      <c r="L12" s="1003"/>
      <c r="M12" s="1003"/>
      <c r="N12" s="1003"/>
      <c r="O12" s="1003"/>
      <c r="P12" s="1004"/>
      <c r="Q12" s="1010"/>
      <c r="R12" s="1011"/>
      <c r="S12" s="1011"/>
      <c r="T12" s="1011"/>
      <c r="U12" s="1011"/>
      <c r="V12" s="1011"/>
      <c r="W12" s="1011"/>
      <c r="X12" s="1011"/>
      <c r="Y12" s="1011"/>
      <c r="Z12" s="1011"/>
      <c r="AA12" s="1011"/>
      <c r="AB12" s="1011"/>
      <c r="AC12" s="1011"/>
      <c r="AD12" s="1011"/>
      <c r="AE12" s="1012"/>
      <c r="AF12" s="1007"/>
      <c r="AG12" s="1008"/>
      <c r="AH12" s="1008"/>
      <c r="AI12" s="1008"/>
      <c r="AJ12" s="1009"/>
      <c r="AK12" s="1052"/>
      <c r="AL12" s="1053"/>
      <c r="AM12" s="1053"/>
      <c r="AN12" s="1053"/>
      <c r="AO12" s="1053"/>
      <c r="AP12" s="1053"/>
      <c r="AQ12" s="1053"/>
      <c r="AR12" s="1053"/>
      <c r="AS12" s="1053"/>
      <c r="AT12" s="1053"/>
      <c r="AU12" s="1054"/>
      <c r="AV12" s="1054"/>
      <c r="AW12" s="1054"/>
      <c r="AX12" s="1054"/>
      <c r="AY12" s="1055"/>
      <c r="AZ12" s="92"/>
      <c r="BA12" s="92"/>
      <c r="BB12" s="92"/>
      <c r="BC12" s="92"/>
      <c r="BD12" s="92"/>
      <c r="BE12" s="93"/>
      <c r="BF12" s="93"/>
      <c r="BG12" s="93"/>
      <c r="BH12" s="93"/>
      <c r="BI12" s="93"/>
      <c r="BJ12" s="93"/>
      <c r="BK12" s="93"/>
      <c r="BL12" s="93"/>
      <c r="BM12" s="93"/>
      <c r="BN12" s="93"/>
      <c r="BO12" s="93"/>
      <c r="BP12" s="93"/>
      <c r="BQ12" s="98">
        <v>6</v>
      </c>
      <c r="BR12" s="99"/>
      <c r="BS12" s="972"/>
      <c r="BT12" s="973"/>
      <c r="BU12" s="973"/>
      <c r="BV12" s="973"/>
      <c r="BW12" s="973"/>
      <c r="BX12" s="973"/>
      <c r="BY12" s="973"/>
      <c r="BZ12" s="973"/>
      <c r="CA12" s="973"/>
      <c r="CB12" s="973"/>
      <c r="CC12" s="973"/>
      <c r="CD12" s="973"/>
      <c r="CE12" s="973"/>
      <c r="CF12" s="973"/>
      <c r="CG12" s="988"/>
      <c r="CH12" s="969"/>
      <c r="CI12" s="970"/>
      <c r="CJ12" s="970"/>
      <c r="CK12" s="970"/>
      <c r="CL12" s="971"/>
      <c r="CM12" s="969"/>
      <c r="CN12" s="970"/>
      <c r="CO12" s="970"/>
      <c r="CP12" s="970"/>
      <c r="CQ12" s="971"/>
      <c r="CR12" s="969"/>
      <c r="CS12" s="970"/>
      <c r="CT12" s="970"/>
      <c r="CU12" s="970"/>
      <c r="CV12" s="971"/>
      <c r="CW12" s="969"/>
      <c r="CX12" s="970"/>
      <c r="CY12" s="970"/>
      <c r="CZ12" s="970"/>
      <c r="DA12" s="971"/>
      <c r="DB12" s="969"/>
      <c r="DC12" s="970"/>
      <c r="DD12" s="970"/>
      <c r="DE12" s="970"/>
      <c r="DF12" s="971"/>
      <c r="DG12" s="969"/>
      <c r="DH12" s="970"/>
      <c r="DI12" s="970"/>
      <c r="DJ12" s="970"/>
      <c r="DK12" s="971"/>
      <c r="DL12" s="969"/>
      <c r="DM12" s="970"/>
      <c r="DN12" s="970"/>
      <c r="DO12" s="970"/>
      <c r="DP12" s="971"/>
      <c r="DQ12" s="969"/>
      <c r="DR12" s="970"/>
      <c r="DS12" s="970"/>
      <c r="DT12" s="970"/>
      <c r="DU12" s="971"/>
      <c r="DV12" s="972"/>
      <c r="DW12" s="973"/>
      <c r="DX12" s="973"/>
      <c r="DY12" s="973"/>
      <c r="DZ12" s="974"/>
      <c r="EA12" s="94"/>
    </row>
    <row r="13" spans="1:131" s="95" customFormat="1" ht="26.25" customHeight="1" x14ac:dyDescent="0.2">
      <c r="A13" s="98">
        <v>7</v>
      </c>
      <c r="B13" s="1002"/>
      <c r="C13" s="1003"/>
      <c r="D13" s="1003"/>
      <c r="E13" s="1003"/>
      <c r="F13" s="1003"/>
      <c r="G13" s="1003"/>
      <c r="H13" s="1003"/>
      <c r="I13" s="1003"/>
      <c r="J13" s="1003"/>
      <c r="K13" s="1003"/>
      <c r="L13" s="1003"/>
      <c r="M13" s="1003"/>
      <c r="N13" s="1003"/>
      <c r="O13" s="1003"/>
      <c r="P13" s="1004"/>
      <c r="Q13" s="1010"/>
      <c r="R13" s="1011"/>
      <c r="S13" s="1011"/>
      <c r="T13" s="1011"/>
      <c r="U13" s="1011"/>
      <c r="V13" s="1011"/>
      <c r="W13" s="1011"/>
      <c r="X13" s="1011"/>
      <c r="Y13" s="1011"/>
      <c r="Z13" s="1011"/>
      <c r="AA13" s="1011"/>
      <c r="AB13" s="1011"/>
      <c r="AC13" s="1011"/>
      <c r="AD13" s="1011"/>
      <c r="AE13" s="1012"/>
      <c r="AF13" s="1007"/>
      <c r="AG13" s="1008"/>
      <c r="AH13" s="1008"/>
      <c r="AI13" s="1008"/>
      <c r="AJ13" s="1009"/>
      <c r="AK13" s="1052"/>
      <c r="AL13" s="1053"/>
      <c r="AM13" s="1053"/>
      <c r="AN13" s="1053"/>
      <c r="AO13" s="1053"/>
      <c r="AP13" s="1053"/>
      <c r="AQ13" s="1053"/>
      <c r="AR13" s="1053"/>
      <c r="AS13" s="1053"/>
      <c r="AT13" s="1053"/>
      <c r="AU13" s="1054"/>
      <c r="AV13" s="1054"/>
      <c r="AW13" s="1054"/>
      <c r="AX13" s="1054"/>
      <c r="AY13" s="1055"/>
      <c r="AZ13" s="92"/>
      <c r="BA13" s="92"/>
      <c r="BB13" s="92"/>
      <c r="BC13" s="92"/>
      <c r="BD13" s="92"/>
      <c r="BE13" s="93"/>
      <c r="BF13" s="93"/>
      <c r="BG13" s="93"/>
      <c r="BH13" s="93"/>
      <c r="BI13" s="93"/>
      <c r="BJ13" s="93"/>
      <c r="BK13" s="93"/>
      <c r="BL13" s="93"/>
      <c r="BM13" s="93"/>
      <c r="BN13" s="93"/>
      <c r="BO13" s="93"/>
      <c r="BP13" s="93"/>
      <c r="BQ13" s="98">
        <v>7</v>
      </c>
      <c r="BR13" s="99"/>
      <c r="BS13" s="972"/>
      <c r="BT13" s="973"/>
      <c r="BU13" s="973"/>
      <c r="BV13" s="973"/>
      <c r="BW13" s="973"/>
      <c r="BX13" s="973"/>
      <c r="BY13" s="973"/>
      <c r="BZ13" s="973"/>
      <c r="CA13" s="973"/>
      <c r="CB13" s="973"/>
      <c r="CC13" s="973"/>
      <c r="CD13" s="973"/>
      <c r="CE13" s="973"/>
      <c r="CF13" s="973"/>
      <c r="CG13" s="988"/>
      <c r="CH13" s="969"/>
      <c r="CI13" s="970"/>
      <c r="CJ13" s="970"/>
      <c r="CK13" s="970"/>
      <c r="CL13" s="971"/>
      <c r="CM13" s="969"/>
      <c r="CN13" s="970"/>
      <c r="CO13" s="970"/>
      <c r="CP13" s="970"/>
      <c r="CQ13" s="971"/>
      <c r="CR13" s="969"/>
      <c r="CS13" s="970"/>
      <c r="CT13" s="970"/>
      <c r="CU13" s="970"/>
      <c r="CV13" s="971"/>
      <c r="CW13" s="969"/>
      <c r="CX13" s="970"/>
      <c r="CY13" s="970"/>
      <c r="CZ13" s="970"/>
      <c r="DA13" s="971"/>
      <c r="DB13" s="969"/>
      <c r="DC13" s="970"/>
      <c r="DD13" s="970"/>
      <c r="DE13" s="970"/>
      <c r="DF13" s="971"/>
      <c r="DG13" s="969"/>
      <c r="DH13" s="970"/>
      <c r="DI13" s="970"/>
      <c r="DJ13" s="970"/>
      <c r="DK13" s="971"/>
      <c r="DL13" s="969"/>
      <c r="DM13" s="970"/>
      <c r="DN13" s="970"/>
      <c r="DO13" s="970"/>
      <c r="DP13" s="971"/>
      <c r="DQ13" s="969"/>
      <c r="DR13" s="970"/>
      <c r="DS13" s="970"/>
      <c r="DT13" s="970"/>
      <c r="DU13" s="971"/>
      <c r="DV13" s="972"/>
      <c r="DW13" s="973"/>
      <c r="DX13" s="973"/>
      <c r="DY13" s="973"/>
      <c r="DZ13" s="974"/>
      <c r="EA13" s="94"/>
    </row>
    <row r="14" spans="1:131" s="95" customFormat="1" ht="26.25" customHeight="1" x14ac:dyDescent="0.2">
      <c r="A14" s="98">
        <v>8</v>
      </c>
      <c r="B14" s="1002"/>
      <c r="C14" s="1003"/>
      <c r="D14" s="1003"/>
      <c r="E14" s="1003"/>
      <c r="F14" s="1003"/>
      <c r="G14" s="1003"/>
      <c r="H14" s="1003"/>
      <c r="I14" s="1003"/>
      <c r="J14" s="1003"/>
      <c r="K14" s="1003"/>
      <c r="L14" s="1003"/>
      <c r="M14" s="1003"/>
      <c r="N14" s="1003"/>
      <c r="O14" s="1003"/>
      <c r="P14" s="1004"/>
      <c r="Q14" s="1010"/>
      <c r="R14" s="1011"/>
      <c r="S14" s="1011"/>
      <c r="T14" s="1011"/>
      <c r="U14" s="1011"/>
      <c r="V14" s="1011"/>
      <c r="W14" s="1011"/>
      <c r="X14" s="1011"/>
      <c r="Y14" s="1011"/>
      <c r="Z14" s="1011"/>
      <c r="AA14" s="1011"/>
      <c r="AB14" s="1011"/>
      <c r="AC14" s="1011"/>
      <c r="AD14" s="1011"/>
      <c r="AE14" s="1012"/>
      <c r="AF14" s="1007"/>
      <c r="AG14" s="1008"/>
      <c r="AH14" s="1008"/>
      <c r="AI14" s="1008"/>
      <c r="AJ14" s="1009"/>
      <c r="AK14" s="1052"/>
      <c r="AL14" s="1053"/>
      <c r="AM14" s="1053"/>
      <c r="AN14" s="1053"/>
      <c r="AO14" s="1053"/>
      <c r="AP14" s="1053"/>
      <c r="AQ14" s="1053"/>
      <c r="AR14" s="1053"/>
      <c r="AS14" s="1053"/>
      <c r="AT14" s="1053"/>
      <c r="AU14" s="1054"/>
      <c r="AV14" s="1054"/>
      <c r="AW14" s="1054"/>
      <c r="AX14" s="1054"/>
      <c r="AY14" s="1055"/>
      <c r="AZ14" s="92"/>
      <c r="BA14" s="92"/>
      <c r="BB14" s="92"/>
      <c r="BC14" s="92"/>
      <c r="BD14" s="92"/>
      <c r="BE14" s="93"/>
      <c r="BF14" s="93"/>
      <c r="BG14" s="93"/>
      <c r="BH14" s="93"/>
      <c r="BI14" s="93"/>
      <c r="BJ14" s="93"/>
      <c r="BK14" s="93"/>
      <c r="BL14" s="93"/>
      <c r="BM14" s="93"/>
      <c r="BN14" s="93"/>
      <c r="BO14" s="93"/>
      <c r="BP14" s="93"/>
      <c r="BQ14" s="98">
        <v>8</v>
      </c>
      <c r="BR14" s="99"/>
      <c r="BS14" s="972"/>
      <c r="BT14" s="973"/>
      <c r="BU14" s="973"/>
      <c r="BV14" s="973"/>
      <c r="BW14" s="973"/>
      <c r="BX14" s="973"/>
      <c r="BY14" s="973"/>
      <c r="BZ14" s="973"/>
      <c r="CA14" s="973"/>
      <c r="CB14" s="973"/>
      <c r="CC14" s="973"/>
      <c r="CD14" s="973"/>
      <c r="CE14" s="973"/>
      <c r="CF14" s="973"/>
      <c r="CG14" s="988"/>
      <c r="CH14" s="969"/>
      <c r="CI14" s="970"/>
      <c r="CJ14" s="970"/>
      <c r="CK14" s="970"/>
      <c r="CL14" s="971"/>
      <c r="CM14" s="969"/>
      <c r="CN14" s="970"/>
      <c r="CO14" s="970"/>
      <c r="CP14" s="970"/>
      <c r="CQ14" s="971"/>
      <c r="CR14" s="969"/>
      <c r="CS14" s="970"/>
      <c r="CT14" s="970"/>
      <c r="CU14" s="970"/>
      <c r="CV14" s="971"/>
      <c r="CW14" s="969"/>
      <c r="CX14" s="970"/>
      <c r="CY14" s="970"/>
      <c r="CZ14" s="970"/>
      <c r="DA14" s="971"/>
      <c r="DB14" s="969"/>
      <c r="DC14" s="970"/>
      <c r="DD14" s="970"/>
      <c r="DE14" s="970"/>
      <c r="DF14" s="971"/>
      <c r="DG14" s="969"/>
      <c r="DH14" s="970"/>
      <c r="DI14" s="970"/>
      <c r="DJ14" s="970"/>
      <c r="DK14" s="971"/>
      <c r="DL14" s="969"/>
      <c r="DM14" s="970"/>
      <c r="DN14" s="970"/>
      <c r="DO14" s="970"/>
      <c r="DP14" s="971"/>
      <c r="DQ14" s="969"/>
      <c r="DR14" s="970"/>
      <c r="DS14" s="970"/>
      <c r="DT14" s="970"/>
      <c r="DU14" s="971"/>
      <c r="DV14" s="972"/>
      <c r="DW14" s="973"/>
      <c r="DX14" s="973"/>
      <c r="DY14" s="973"/>
      <c r="DZ14" s="974"/>
      <c r="EA14" s="94"/>
    </row>
    <row r="15" spans="1:131" s="95" customFormat="1" ht="26.25" customHeight="1" x14ac:dyDescent="0.2">
      <c r="A15" s="98">
        <v>9</v>
      </c>
      <c r="B15" s="1002"/>
      <c r="C15" s="1003"/>
      <c r="D15" s="1003"/>
      <c r="E15" s="1003"/>
      <c r="F15" s="1003"/>
      <c r="G15" s="1003"/>
      <c r="H15" s="1003"/>
      <c r="I15" s="1003"/>
      <c r="J15" s="1003"/>
      <c r="K15" s="1003"/>
      <c r="L15" s="1003"/>
      <c r="M15" s="1003"/>
      <c r="N15" s="1003"/>
      <c r="O15" s="1003"/>
      <c r="P15" s="1004"/>
      <c r="Q15" s="1010"/>
      <c r="R15" s="1011"/>
      <c r="S15" s="1011"/>
      <c r="T15" s="1011"/>
      <c r="U15" s="1011"/>
      <c r="V15" s="1011"/>
      <c r="W15" s="1011"/>
      <c r="X15" s="1011"/>
      <c r="Y15" s="1011"/>
      <c r="Z15" s="1011"/>
      <c r="AA15" s="1011"/>
      <c r="AB15" s="1011"/>
      <c r="AC15" s="1011"/>
      <c r="AD15" s="1011"/>
      <c r="AE15" s="1012"/>
      <c r="AF15" s="1007"/>
      <c r="AG15" s="1008"/>
      <c r="AH15" s="1008"/>
      <c r="AI15" s="1008"/>
      <c r="AJ15" s="1009"/>
      <c r="AK15" s="1052"/>
      <c r="AL15" s="1053"/>
      <c r="AM15" s="1053"/>
      <c r="AN15" s="1053"/>
      <c r="AO15" s="1053"/>
      <c r="AP15" s="1053"/>
      <c r="AQ15" s="1053"/>
      <c r="AR15" s="1053"/>
      <c r="AS15" s="1053"/>
      <c r="AT15" s="1053"/>
      <c r="AU15" s="1054"/>
      <c r="AV15" s="1054"/>
      <c r="AW15" s="1054"/>
      <c r="AX15" s="1054"/>
      <c r="AY15" s="1055"/>
      <c r="AZ15" s="92"/>
      <c r="BA15" s="92"/>
      <c r="BB15" s="92"/>
      <c r="BC15" s="92"/>
      <c r="BD15" s="92"/>
      <c r="BE15" s="93"/>
      <c r="BF15" s="93"/>
      <c r="BG15" s="93"/>
      <c r="BH15" s="93"/>
      <c r="BI15" s="93"/>
      <c r="BJ15" s="93"/>
      <c r="BK15" s="93"/>
      <c r="BL15" s="93"/>
      <c r="BM15" s="93"/>
      <c r="BN15" s="93"/>
      <c r="BO15" s="93"/>
      <c r="BP15" s="93"/>
      <c r="BQ15" s="98">
        <v>9</v>
      </c>
      <c r="BR15" s="99"/>
      <c r="BS15" s="972"/>
      <c r="BT15" s="973"/>
      <c r="BU15" s="973"/>
      <c r="BV15" s="973"/>
      <c r="BW15" s="973"/>
      <c r="BX15" s="973"/>
      <c r="BY15" s="973"/>
      <c r="BZ15" s="973"/>
      <c r="CA15" s="973"/>
      <c r="CB15" s="973"/>
      <c r="CC15" s="973"/>
      <c r="CD15" s="973"/>
      <c r="CE15" s="973"/>
      <c r="CF15" s="973"/>
      <c r="CG15" s="988"/>
      <c r="CH15" s="969"/>
      <c r="CI15" s="970"/>
      <c r="CJ15" s="970"/>
      <c r="CK15" s="970"/>
      <c r="CL15" s="971"/>
      <c r="CM15" s="969"/>
      <c r="CN15" s="970"/>
      <c r="CO15" s="970"/>
      <c r="CP15" s="970"/>
      <c r="CQ15" s="971"/>
      <c r="CR15" s="969"/>
      <c r="CS15" s="970"/>
      <c r="CT15" s="970"/>
      <c r="CU15" s="970"/>
      <c r="CV15" s="971"/>
      <c r="CW15" s="969"/>
      <c r="CX15" s="970"/>
      <c r="CY15" s="970"/>
      <c r="CZ15" s="970"/>
      <c r="DA15" s="971"/>
      <c r="DB15" s="969"/>
      <c r="DC15" s="970"/>
      <c r="DD15" s="970"/>
      <c r="DE15" s="970"/>
      <c r="DF15" s="971"/>
      <c r="DG15" s="969"/>
      <c r="DH15" s="970"/>
      <c r="DI15" s="970"/>
      <c r="DJ15" s="970"/>
      <c r="DK15" s="971"/>
      <c r="DL15" s="969"/>
      <c r="DM15" s="970"/>
      <c r="DN15" s="970"/>
      <c r="DO15" s="970"/>
      <c r="DP15" s="971"/>
      <c r="DQ15" s="969"/>
      <c r="DR15" s="970"/>
      <c r="DS15" s="970"/>
      <c r="DT15" s="970"/>
      <c r="DU15" s="971"/>
      <c r="DV15" s="972"/>
      <c r="DW15" s="973"/>
      <c r="DX15" s="973"/>
      <c r="DY15" s="973"/>
      <c r="DZ15" s="974"/>
      <c r="EA15" s="94"/>
    </row>
    <row r="16" spans="1:131" s="95" customFormat="1" ht="26.25" customHeight="1" x14ac:dyDescent="0.2">
      <c r="A16" s="98">
        <v>10</v>
      </c>
      <c r="B16" s="1002"/>
      <c r="C16" s="1003"/>
      <c r="D16" s="1003"/>
      <c r="E16" s="1003"/>
      <c r="F16" s="1003"/>
      <c r="G16" s="1003"/>
      <c r="H16" s="1003"/>
      <c r="I16" s="1003"/>
      <c r="J16" s="1003"/>
      <c r="K16" s="1003"/>
      <c r="L16" s="1003"/>
      <c r="M16" s="1003"/>
      <c r="N16" s="1003"/>
      <c r="O16" s="1003"/>
      <c r="P16" s="1004"/>
      <c r="Q16" s="1010"/>
      <c r="R16" s="1011"/>
      <c r="S16" s="1011"/>
      <c r="T16" s="1011"/>
      <c r="U16" s="1011"/>
      <c r="V16" s="1011"/>
      <c r="W16" s="1011"/>
      <c r="X16" s="1011"/>
      <c r="Y16" s="1011"/>
      <c r="Z16" s="1011"/>
      <c r="AA16" s="1011"/>
      <c r="AB16" s="1011"/>
      <c r="AC16" s="1011"/>
      <c r="AD16" s="1011"/>
      <c r="AE16" s="1012"/>
      <c r="AF16" s="1007"/>
      <c r="AG16" s="1008"/>
      <c r="AH16" s="1008"/>
      <c r="AI16" s="1008"/>
      <c r="AJ16" s="1009"/>
      <c r="AK16" s="1052"/>
      <c r="AL16" s="1053"/>
      <c r="AM16" s="1053"/>
      <c r="AN16" s="1053"/>
      <c r="AO16" s="1053"/>
      <c r="AP16" s="1053"/>
      <c r="AQ16" s="1053"/>
      <c r="AR16" s="1053"/>
      <c r="AS16" s="1053"/>
      <c r="AT16" s="1053"/>
      <c r="AU16" s="1054"/>
      <c r="AV16" s="1054"/>
      <c r="AW16" s="1054"/>
      <c r="AX16" s="1054"/>
      <c r="AY16" s="1055"/>
      <c r="AZ16" s="92"/>
      <c r="BA16" s="92"/>
      <c r="BB16" s="92"/>
      <c r="BC16" s="92"/>
      <c r="BD16" s="92"/>
      <c r="BE16" s="93"/>
      <c r="BF16" s="93"/>
      <c r="BG16" s="93"/>
      <c r="BH16" s="93"/>
      <c r="BI16" s="93"/>
      <c r="BJ16" s="93"/>
      <c r="BK16" s="93"/>
      <c r="BL16" s="93"/>
      <c r="BM16" s="93"/>
      <c r="BN16" s="93"/>
      <c r="BO16" s="93"/>
      <c r="BP16" s="93"/>
      <c r="BQ16" s="98">
        <v>10</v>
      </c>
      <c r="BR16" s="99"/>
      <c r="BS16" s="972"/>
      <c r="BT16" s="973"/>
      <c r="BU16" s="973"/>
      <c r="BV16" s="973"/>
      <c r="BW16" s="973"/>
      <c r="BX16" s="973"/>
      <c r="BY16" s="973"/>
      <c r="BZ16" s="973"/>
      <c r="CA16" s="973"/>
      <c r="CB16" s="973"/>
      <c r="CC16" s="973"/>
      <c r="CD16" s="973"/>
      <c r="CE16" s="973"/>
      <c r="CF16" s="973"/>
      <c r="CG16" s="988"/>
      <c r="CH16" s="969"/>
      <c r="CI16" s="970"/>
      <c r="CJ16" s="970"/>
      <c r="CK16" s="970"/>
      <c r="CL16" s="971"/>
      <c r="CM16" s="969"/>
      <c r="CN16" s="970"/>
      <c r="CO16" s="970"/>
      <c r="CP16" s="970"/>
      <c r="CQ16" s="971"/>
      <c r="CR16" s="969"/>
      <c r="CS16" s="970"/>
      <c r="CT16" s="970"/>
      <c r="CU16" s="970"/>
      <c r="CV16" s="971"/>
      <c r="CW16" s="969"/>
      <c r="CX16" s="970"/>
      <c r="CY16" s="970"/>
      <c r="CZ16" s="970"/>
      <c r="DA16" s="971"/>
      <c r="DB16" s="969"/>
      <c r="DC16" s="970"/>
      <c r="DD16" s="970"/>
      <c r="DE16" s="970"/>
      <c r="DF16" s="971"/>
      <c r="DG16" s="969"/>
      <c r="DH16" s="970"/>
      <c r="DI16" s="970"/>
      <c r="DJ16" s="970"/>
      <c r="DK16" s="971"/>
      <c r="DL16" s="969"/>
      <c r="DM16" s="970"/>
      <c r="DN16" s="970"/>
      <c r="DO16" s="970"/>
      <c r="DP16" s="971"/>
      <c r="DQ16" s="969"/>
      <c r="DR16" s="970"/>
      <c r="DS16" s="970"/>
      <c r="DT16" s="970"/>
      <c r="DU16" s="971"/>
      <c r="DV16" s="972"/>
      <c r="DW16" s="973"/>
      <c r="DX16" s="973"/>
      <c r="DY16" s="973"/>
      <c r="DZ16" s="974"/>
      <c r="EA16" s="94"/>
    </row>
    <row r="17" spans="1:131" s="95" customFormat="1" ht="26.25" customHeight="1" x14ac:dyDescent="0.2">
      <c r="A17" s="98">
        <v>11</v>
      </c>
      <c r="B17" s="1002"/>
      <c r="C17" s="1003"/>
      <c r="D17" s="1003"/>
      <c r="E17" s="1003"/>
      <c r="F17" s="1003"/>
      <c r="G17" s="1003"/>
      <c r="H17" s="1003"/>
      <c r="I17" s="1003"/>
      <c r="J17" s="1003"/>
      <c r="K17" s="1003"/>
      <c r="L17" s="1003"/>
      <c r="M17" s="1003"/>
      <c r="N17" s="1003"/>
      <c r="O17" s="1003"/>
      <c r="P17" s="1004"/>
      <c r="Q17" s="1010"/>
      <c r="R17" s="1011"/>
      <c r="S17" s="1011"/>
      <c r="T17" s="1011"/>
      <c r="U17" s="1011"/>
      <c r="V17" s="1011"/>
      <c r="W17" s="1011"/>
      <c r="X17" s="1011"/>
      <c r="Y17" s="1011"/>
      <c r="Z17" s="1011"/>
      <c r="AA17" s="1011"/>
      <c r="AB17" s="1011"/>
      <c r="AC17" s="1011"/>
      <c r="AD17" s="1011"/>
      <c r="AE17" s="1012"/>
      <c r="AF17" s="1007"/>
      <c r="AG17" s="1008"/>
      <c r="AH17" s="1008"/>
      <c r="AI17" s="1008"/>
      <c r="AJ17" s="1009"/>
      <c r="AK17" s="1052"/>
      <c r="AL17" s="1053"/>
      <c r="AM17" s="1053"/>
      <c r="AN17" s="1053"/>
      <c r="AO17" s="1053"/>
      <c r="AP17" s="1053"/>
      <c r="AQ17" s="1053"/>
      <c r="AR17" s="1053"/>
      <c r="AS17" s="1053"/>
      <c r="AT17" s="1053"/>
      <c r="AU17" s="1054"/>
      <c r="AV17" s="1054"/>
      <c r="AW17" s="1054"/>
      <c r="AX17" s="1054"/>
      <c r="AY17" s="1055"/>
      <c r="AZ17" s="92"/>
      <c r="BA17" s="92"/>
      <c r="BB17" s="92"/>
      <c r="BC17" s="92"/>
      <c r="BD17" s="92"/>
      <c r="BE17" s="93"/>
      <c r="BF17" s="93"/>
      <c r="BG17" s="93"/>
      <c r="BH17" s="93"/>
      <c r="BI17" s="93"/>
      <c r="BJ17" s="93"/>
      <c r="BK17" s="93"/>
      <c r="BL17" s="93"/>
      <c r="BM17" s="93"/>
      <c r="BN17" s="93"/>
      <c r="BO17" s="93"/>
      <c r="BP17" s="93"/>
      <c r="BQ17" s="98">
        <v>11</v>
      </c>
      <c r="BR17" s="99"/>
      <c r="BS17" s="972"/>
      <c r="BT17" s="973"/>
      <c r="BU17" s="973"/>
      <c r="BV17" s="973"/>
      <c r="BW17" s="973"/>
      <c r="BX17" s="973"/>
      <c r="BY17" s="973"/>
      <c r="BZ17" s="973"/>
      <c r="CA17" s="973"/>
      <c r="CB17" s="973"/>
      <c r="CC17" s="973"/>
      <c r="CD17" s="973"/>
      <c r="CE17" s="973"/>
      <c r="CF17" s="973"/>
      <c r="CG17" s="988"/>
      <c r="CH17" s="969"/>
      <c r="CI17" s="970"/>
      <c r="CJ17" s="970"/>
      <c r="CK17" s="970"/>
      <c r="CL17" s="971"/>
      <c r="CM17" s="969"/>
      <c r="CN17" s="970"/>
      <c r="CO17" s="970"/>
      <c r="CP17" s="970"/>
      <c r="CQ17" s="971"/>
      <c r="CR17" s="969"/>
      <c r="CS17" s="970"/>
      <c r="CT17" s="970"/>
      <c r="CU17" s="970"/>
      <c r="CV17" s="971"/>
      <c r="CW17" s="969"/>
      <c r="CX17" s="970"/>
      <c r="CY17" s="970"/>
      <c r="CZ17" s="970"/>
      <c r="DA17" s="971"/>
      <c r="DB17" s="969"/>
      <c r="DC17" s="970"/>
      <c r="DD17" s="970"/>
      <c r="DE17" s="970"/>
      <c r="DF17" s="971"/>
      <c r="DG17" s="969"/>
      <c r="DH17" s="970"/>
      <c r="DI17" s="970"/>
      <c r="DJ17" s="970"/>
      <c r="DK17" s="971"/>
      <c r="DL17" s="969"/>
      <c r="DM17" s="970"/>
      <c r="DN17" s="970"/>
      <c r="DO17" s="970"/>
      <c r="DP17" s="971"/>
      <c r="DQ17" s="969"/>
      <c r="DR17" s="970"/>
      <c r="DS17" s="970"/>
      <c r="DT17" s="970"/>
      <c r="DU17" s="971"/>
      <c r="DV17" s="972"/>
      <c r="DW17" s="973"/>
      <c r="DX17" s="973"/>
      <c r="DY17" s="973"/>
      <c r="DZ17" s="974"/>
      <c r="EA17" s="94"/>
    </row>
    <row r="18" spans="1:131" s="95" customFormat="1" ht="26.25" customHeight="1" x14ac:dyDescent="0.2">
      <c r="A18" s="98">
        <v>12</v>
      </c>
      <c r="B18" s="1002"/>
      <c r="C18" s="1003"/>
      <c r="D18" s="1003"/>
      <c r="E18" s="1003"/>
      <c r="F18" s="1003"/>
      <c r="G18" s="1003"/>
      <c r="H18" s="1003"/>
      <c r="I18" s="1003"/>
      <c r="J18" s="1003"/>
      <c r="K18" s="1003"/>
      <c r="L18" s="1003"/>
      <c r="M18" s="1003"/>
      <c r="N18" s="1003"/>
      <c r="O18" s="1003"/>
      <c r="P18" s="1004"/>
      <c r="Q18" s="1010"/>
      <c r="R18" s="1011"/>
      <c r="S18" s="1011"/>
      <c r="T18" s="1011"/>
      <c r="U18" s="1011"/>
      <c r="V18" s="1011"/>
      <c r="W18" s="1011"/>
      <c r="X18" s="1011"/>
      <c r="Y18" s="1011"/>
      <c r="Z18" s="1011"/>
      <c r="AA18" s="1011"/>
      <c r="AB18" s="1011"/>
      <c r="AC18" s="1011"/>
      <c r="AD18" s="1011"/>
      <c r="AE18" s="1012"/>
      <c r="AF18" s="1007"/>
      <c r="AG18" s="1008"/>
      <c r="AH18" s="1008"/>
      <c r="AI18" s="1008"/>
      <c r="AJ18" s="1009"/>
      <c r="AK18" s="1052"/>
      <c r="AL18" s="1053"/>
      <c r="AM18" s="1053"/>
      <c r="AN18" s="1053"/>
      <c r="AO18" s="1053"/>
      <c r="AP18" s="1053"/>
      <c r="AQ18" s="1053"/>
      <c r="AR18" s="1053"/>
      <c r="AS18" s="1053"/>
      <c r="AT18" s="1053"/>
      <c r="AU18" s="1054"/>
      <c r="AV18" s="1054"/>
      <c r="AW18" s="1054"/>
      <c r="AX18" s="1054"/>
      <c r="AY18" s="1055"/>
      <c r="AZ18" s="92"/>
      <c r="BA18" s="92"/>
      <c r="BB18" s="92"/>
      <c r="BC18" s="92"/>
      <c r="BD18" s="92"/>
      <c r="BE18" s="93"/>
      <c r="BF18" s="93"/>
      <c r="BG18" s="93"/>
      <c r="BH18" s="93"/>
      <c r="BI18" s="93"/>
      <c r="BJ18" s="93"/>
      <c r="BK18" s="93"/>
      <c r="BL18" s="93"/>
      <c r="BM18" s="93"/>
      <c r="BN18" s="93"/>
      <c r="BO18" s="93"/>
      <c r="BP18" s="93"/>
      <c r="BQ18" s="98">
        <v>12</v>
      </c>
      <c r="BR18" s="99"/>
      <c r="BS18" s="972"/>
      <c r="BT18" s="973"/>
      <c r="BU18" s="973"/>
      <c r="BV18" s="973"/>
      <c r="BW18" s="973"/>
      <c r="BX18" s="973"/>
      <c r="BY18" s="973"/>
      <c r="BZ18" s="973"/>
      <c r="CA18" s="973"/>
      <c r="CB18" s="973"/>
      <c r="CC18" s="973"/>
      <c r="CD18" s="973"/>
      <c r="CE18" s="973"/>
      <c r="CF18" s="973"/>
      <c r="CG18" s="988"/>
      <c r="CH18" s="969"/>
      <c r="CI18" s="970"/>
      <c r="CJ18" s="970"/>
      <c r="CK18" s="970"/>
      <c r="CL18" s="971"/>
      <c r="CM18" s="969"/>
      <c r="CN18" s="970"/>
      <c r="CO18" s="970"/>
      <c r="CP18" s="970"/>
      <c r="CQ18" s="971"/>
      <c r="CR18" s="969"/>
      <c r="CS18" s="970"/>
      <c r="CT18" s="970"/>
      <c r="CU18" s="970"/>
      <c r="CV18" s="971"/>
      <c r="CW18" s="969"/>
      <c r="CX18" s="970"/>
      <c r="CY18" s="970"/>
      <c r="CZ18" s="970"/>
      <c r="DA18" s="971"/>
      <c r="DB18" s="969"/>
      <c r="DC18" s="970"/>
      <c r="DD18" s="970"/>
      <c r="DE18" s="970"/>
      <c r="DF18" s="971"/>
      <c r="DG18" s="969"/>
      <c r="DH18" s="970"/>
      <c r="DI18" s="970"/>
      <c r="DJ18" s="970"/>
      <c r="DK18" s="971"/>
      <c r="DL18" s="969"/>
      <c r="DM18" s="970"/>
      <c r="DN18" s="970"/>
      <c r="DO18" s="970"/>
      <c r="DP18" s="971"/>
      <c r="DQ18" s="969"/>
      <c r="DR18" s="970"/>
      <c r="DS18" s="970"/>
      <c r="DT18" s="970"/>
      <c r="DU18" s="971"/>
      <c r="DV18" s="972"/>
      <c r="DW18" s="973"/>
      <c r="DX18" s="973"/>
      <c r="DY18" s="973"/>
      <c r="DZ18" s="974"/>
      <c r="EA18" s="94"/>
    </row>
    <row r="19" spans="1:131" s="95" customFormat="1" ht="26.25" customHeight="1" x14ac:dyDescent="0.2">
      <c r="A19" s="98">
        <v>13</v>
      </c>
      <c r="B19" s="1002"/>
      <c r="C19" s="1003"/>
      <c r="D19" s="1003"/>
      <c r="E19" s="1003"/>
      <c r="F19" s="1003"/>
      <c r="G19" s="1003"/>
      <c r="H19" s="1003"/>
      <c r="I19" s="1003"/>
      <c r="J19" s="1003"/>
      <c r="K19" s="1003"/>
      <c r="L19" s="1003"/>
      <c r="M19" s="1003"/>
      <c r="N19" s="1003"/>
      <c r="O19" s="1003"/>
      <c r="P19" s="1004"/>
      <c r="Q19" s="1010"/>
      <c r="R19" s="1011"/>
      <c r="S19" s="1011"/>
      <c r="T19" s="1011"/>
      <c r="U19" s="1011"/>
      <c r="V19" s="1011"/>
      <c r="W19" s="1011"/>
      <c r="X19" s="1011"/>
      <c r="Y19" s="1011"/>
      <c r="Z19" s="1011"/>
      <c r="AA19" s="1011"/>
      <c r="AB19" s="1011"/>
      <c r="AC19" s="1011"/>
      <c r="AD19" s="1011"/>
      <c r="AE19" s="1012"/>
      <c r="AF19" s="1007"/>
      <c r="AG19" s="1008"/>
      <c r="AH19" s="1008"/>
      <c r="AI19" s="1008"/>
      <c r="AJ19" s="1009"/>
      <c r="AK19" s="1052"/>
      <c r="AL19" s="1053"/>
      <c r="AM19" s="1053"/>
      <c r="AN19" s="1053"/>
      <c r="AO19" s="1053"/>
      <c r="AP19" s="1053"/>
      <c r="AQ19" s="1053"/>
      <c r="AR19" s="1053"/>
      <c r="AS19" s="1053"/>
      <c r="AT19" s="1053"/>
      <c r="AU19" s="1054"/>
      <c r="AV19" s="1054"/>
      <c r="AW19" s="1054"/>
      <c r="AX19" s="1054"/>
      <c r="AY19" s="1055"/>
      <c r="AZ19" s="92"/>
      <c r="BA19" s="92"/>
      <c r="BB19" s="92"/>
      <c r="BC19" s="92"/>
      <c r="BD19" s="92"/>
      <c r="BE19" s="93"/>
      <c r="BF19" s="93"/>
      <c r="BG19" s="93"/>
      <c r="BH19" s="93"/>
      <c r="BI19" s="93"/>
      <c r="BJ19" s="93"/>
      <c r="BK19" s="93"/>
      <c r="BL19" s="93"/>
      <c r="BM19" s="93"/>
      <c r="BN19" s="93"/>
      <c r="BO19" s="93"/>
      <c r="BP19" s="93"/>
      <c r="BQ19" s="98">
        <v>13</v>
      </c>
      <c r="BR19" s="99"/>
      <c r="BS19" s="972"/>
      <c r="BT19" s="973"/>
      <c r="BU19" s="973"/>
      <c r="BV19" s="973"/>
      <c r="BW19" s="973"/>
      <c r="BX19" s="973"/>
      <c r="BY19" s="973"/>
      <c r="BZ19" s="973"/>
      <c r="CA19" s="973"/>
      <c r="CB19" s="973"/>
      <c r="CC19" s="973"/>
      <c r="CD19" s="973"/>
      <c r="CE19" s="973"/>
      <c r="CF19" s="973"/>
      <c r="CG19" s="988"/>
      <c r="CH19" s="969"/>
      <c r="CI19" s="970"/>
      <c r="CJ19" s="970"/>
      <c r="CK19" s="970"/>
      <c r="CL19" s="971"/>
      <c r="CM19" s="969"/>
      <c r="CN19" s="970"/>
      <c r="CO19" s="970"/>
      <c r="CP19" s="970"/>
      <c r="CQ19" s="971"/>
      <c r="CR19" s="969"/>
      <c r="CS19" s="970"/>
      <c r="CT19" s="970"/>
      <c r="CU19" s="970"/>
      <c r="CV19" s="971"/>
      <c r="CW19" s="969"/>
      <c r="CX19" s="970"/>
      <c r="CY19" s="970"/>
      <c r="CZ19" s="970"/>
      <c r="DA19" s="971"/>
      <c r="DB19" s="969"/>
      <c r="DC19" s="970"/>
      <c r="DD19" s="970"/>
      <c r="DE19" s="970"/>
      <c r="DF19" s="971"/>
      <c r="DG19" s="969"/>
      <c r="DH19" s="970"/>
      <c r="DI19" s="970"/>
      <c r="DJ19" s="970"/>
      <c r="DK19" s="971"/>
      <c r="DL19" s="969"/>
      <c r="DM19" s="970"/>
      <c r="DN19" s="970"/>
      <c r="DO19" s="970"/>
      <c r="DP19" s="971"/>
      <c r="DQ19" s="969"/>
      <c r="DR19" s="970"/>
      <c r="DS19" s="970"/>
      <c r="DT19" s="970"/>
      <c r="DU19" s="971"/>
      <c r="DV19" s="972"/>
      <c r="DW19" s="973"/>
      <c r="DX19" s="973"/>
      <c r="DY19" s="973"/>
      <c r="DZ19" s="974"/>
      <c r="EA19" s="94"/>
    </row>
    <row r="20" spans="1:131" s="95" customFormat="1" ht="26.25" customHeight="1" x14ac:dyDescent="0.2">
      <c r="A20" s="98">
        <v>14</v>
      </c>
      <c r="B20" s="1002"/>
      <c r="C20" s="1003"/>
      <c r="D20" s="1003"/>
      <c r="E20" s="1003"/>
      <c r="F20" s="1003"/>
      <c r="G20" s="1003"/>
      <c r="H20" s="1003"/>
      <c r="I20" s="1003"/>
      <c r="J20" s="1003"/>
      <c r="K20" s="1003"/>
      <c r="L20" s="1003"/>
      <c r="M20" s="1003"/>
      <c r="N20" s="1003"/>
      <c r="O20" s="1003"/>
      <c r="P20" s="1004"/>
      <c r="Q20" s="1010"/>
      <c r="R20" s="1011"/>
      <c r="S20" s="1011"/>
      <c r="T20" s="1011"/>
      <c r="U20" s="1011"/>
      <c r="V20" s="1011"/>
      <c r="W20" s="1011"/>
      <c r="X20" s="1011"/>
      <c r="Y20" s="1011"/>
      <c r="Z20" s="1011"/>
      <c r="AA20" s="1011"/>
      <c r="AB20" s="1011"/>
      <c r="AC20" s="1011"/>
      <c r="AD20" s="1011"/>
      <c r="AE20" s="1012"/>
      <c r="AF20" s="1007"/>
      <c r="AG20" s="1008"/>
      <c r="AH20" s="1008"/>
      <c r="AI20" s="1008"/>
      <c r="AJ20" s="1009"/>
      <c r="AK20" s="1052"/>
      <c r="AL20" s="1053"/>
      <c r="AM20" s="1053"/>
      <c r="AN20" s="1053"/>
      <c r="AO20" s="1053"/>
      <c r="AP20" s="1053"/>
      <c r="AQ20" s="1053"/>
      <c r="AR20" s="1053"/>
      <c r="AS20" s="1053"/>
      <c r="AT20" s="1053"/>
      <c r="AU20" s="1054"/>
      <c r="AV20" s="1054"/>
      <c r="AW20" s="1054"/>
      <c r="AX20" s="1054"/>
      <c r="AY20" s="1055"/>
      <c r="AZ20" s="92"/>
      <c r="BA20" s="92"/>
      <c r="BB20" s="92"/>
      <c r="BC20" s="92"/>
      <c r="BD20" s="92"/>
      <c r="BE20" s="93"/>
      <c r="BF20" s="93"/>
      <c r="BG20" s="93"/>
      <c r="BH20" s="93"/>
      <c r="BI20" s="93"/>
      <c r="BJ20" s="93"/>
      <c r="BK20" s="93"/>
      <c r="BL20" s="93"/>
      <c r="BM20" s="93"/>
      <c r="BN20" s="93"/>
      <c r="BO20" s="93"/>
      <c r="BP20" s="93"/>
      <c r="BQ20" s="98">
        <v>14</v>
      </c>
      <c r="BR20" s="99"/>
      <c r="BS20" s="972"/>
      <c r="BT20" s="973"/>
      <c r="BU20" s="973"/>
      <c r="BV20" s="973"/>
      <c r="BW20" s="973"/>
      <c r="BX20" s="973"/>
      <c r="BY20" s="973"/>
      <c r="BZ20" s="973"/>
      <c r="CA20" s="973"/>
      <c r="CB20" s="973"/>
      <c r="CC20" s="973"/>
      <c r="CD20" s="973"/>
      <c r="CE20" s="973"/>
      <c r="CF20" s="973"/>
      <c r="CG20" s="988"/>
      <c r="CH20" s="969"/>
      <c r="CI20" s="970"/>
      <c r="CJ20" s="970"/>
      <c r="CK20" s="970"/>
      <c r="CL20" s="971"/>
      <c r="CM20" s="969"/>
      <c r="CN20" s="970"/>
      <c r="CO20" s="970"/>
      <c r="CP20" s="970"/>
      <c r="CQ20" s="971"/>
      <c r="CR20" s="969"/>
      <c r="CS20" s="970"/>
      <c r="CT20" s="970"/>
      <c r="CU20" s="970"/>
      <c r="CV20" s="971"/>
      <c r="CW20" s="969"/>
      <c r="CX20" s="970"/>
      <c r="CY20" s="970"/>
      <c r="CZ20" s="970"/>
      <c r="DA20" s="971"/>
      <c r="DB20" s="969"/>
      <c r="DC20" s="970"/>
      <c r="DD20" s="970"/>
      <c r="DE20" s="970"/>
      <c r="DF20" s="971"/>
      <c r="DG20" s="969"/>
      <c r="DH20" s="970"/>
      <c r="DI20" s="970"/>
      <c r="DJ20" s="970"/>
      <c r="DK20" s="971"/>
      <c r="DL20" s="969"/>
      <c r="DM20" s="970"/>
      <c r="DN20" s="970"/>
      <c r="DO20" s="970"/>
      <c r="DP20" s="971"/>
      <c r="DQ20" s="969"/>
      <c r="DR20" s="970"/>
      <c r="DS20" s="970"/>
      <c r="DT20" s="970"/>
      <c r="DU20" s="971"/>
      <c r="DV20" s="972"/>
      <c r="DW20" s="973"/>
      <c r="DX20" s="973"/>
      <c r="DY20" s="973"/>
      <c r="DZ20" s="974"/>
      <c r="EA20" s="94"/>
    </row>
    <row r="21" spans="1:131" s="95" customFormat="1" ht="26.25" customHeight="1" thickBot="1" x14ac:dyDescent="0.25">
      <c r="A21" s="98">
        <v>15</v>
      </c>
      <c r="B21" s="1002"/>
      <c r="C21" s="1003"/>
      <c r="D21" s="1003"/>
      <c r="E21" s="1003"/>
      <c r="F21" s="1003"/>
      <c r="G21" s="1003"/>
      <c r="H21" s="1003"/>
      <c r="I21" s="1003"/>
      <c r="J21" s="1003"/>
      <c r="K21" s="1003"/>
      <c r="L21" s="1003"/>
      <c r="M21" s="1003"/>
      <c r="N21" s="1003"/>
      <c r="O21" s="1003"/>
      <c r="P21" s="1004"/>
      <c r="Q21" s="1010"/>
      <c r="R21" s="1011"/>
      <c r="S21" s="1011"/>
      <c r="T21" s="1011"/>
      <c r="U21" s="1011"/>
      <c r="V21" s="1011"/>
      <c r="W21" s="1011"/>
      <c r="X21" s="1011"/>
      <c r="Y21" s="1011"/>
      <c r="Z21" s="1011"/>
      <c r="AA21" s="1011"/>
      <c r="AB21" s="1011"/>
      <c r="AC21" s="1011"/>
      <c r="AD21" s="1011"/>
      <c r="AE21" s="1012"/>
      <c r="AF21" s="1007"/>
      <c r="AG21" s="1008"/>
      <c r="AH21" s="1008"/>
      <c r="AI21" s="1008"/>
      <c r="AJ21" s="1009"/>
      <c r="AK21" s="1052"/>
      <c r="AL21" s="1053"/>
      <c r="AM21" s="1053"/>
      <c r="AN21" s="1053"/>
      <c r="AO21" s="1053"/>
      <c r="AP21" s="1053"/>
      <c r="AQ21" s="1053"/>
      <c r="AR21" s="1053"/>
      <c r="AS21" s="1053"/>
      <c r="AT21" s="1053"/>
      <c r="AU21" s="1054"/>
      <c r="AV21" s="1054"/>
      <c r="AW21" s="1054"/>
      <c r="AX21" s="1054"/>
      <c r="AY21" s="1055"/>
      <c r="AZ21" s="92"/>
      <c r="BA21" s="92"/>
      <c r="BB21" s="92"/>
      <c r="BC21" s="92"/>
      <c r="BD21" s="92"/>
      <c r="BE21" s="93"/>
      <c r="BF21" s="93"/>
      <c r="BG21" s="93"/>
      <c r="BH21" s="93"/>
      <c r="BI21" s="93"/>
      <c r="BJ21" s="93"/>
      <c r="BK21" s="93"/>
      <c r="BL21" s="93"/>
      <c r="BM21" s="93"/>
      <c r="BN21" s="93"/>
      <c r="BO21" s="93"/>
      <c r="BP21" s="93"/>
      <c r="BQ21" s="98">
        <v>15</v>
      </c>
      <c r="BR21" s="99"/>
      <c r="BS21" s="972"/>
      <c r="BT21" s="973"/>
      <c r="BU21" s="973"/>
      <c r="BV21" s="973"/>
      <c r="BW21" s="973"/>
      <c r="BX21" s="973"/>
      <c r="BY21" s="973"/>
      <c r="BZ21" s="973"/>
      <c r="CA21" s="973"/>
      <c r="CB21" s="973"/>
      <c r="CC21" s="973"/>
      <c r="CD21" s="973"/>
      <c r="CE21" s="973"/>
      <c r="CF21" s="973"/>
      <c r="CG21" s="988"/>
      <c r="CH21" s="969"/>
      <c r="CI21" s="970"/>
      <c r="CJ21" s="970"/>
      <c r="CK21" s="970"/>
      <c r="CL21" s="971"/>
      <c r="CM21" s="969"/>
      <c r="CN21" s="970"/>
      <c r="CO21" s="970"/>
      <c r="CP21" s="970"/>
      <c r="CQ21" s="971"/>
      <c r="CR21" s="969"/>
      <c r="CS21" s="970"/>
      <c r="CT21" s="970"/>
      <c r="CU21" s="970"/>
      <c r="CV21" s="971"/>
      <c r="CW21" s="969"/>
      <c r="CX21" s="970"/>
      <c r="CY21" s="970"/>
      <c r="CZ21" s="970"/>
      <c r="DA21" s="971"/>
      <c r="DB21" s="969"/>
      <c r="DC21" s="970"/>
      <c r="DD21" s="970"/>
      <c r="DE21" s="970"/>
      <c r="DF21" s="971"/>
      <c r="DG21" s="969"/>
      <c r="DH21" s="970"/>
      <c r="DI21" s="970"/>
      <c r="DJ21" s="970"/>
      <c r="DK21" s="971"/>
      <c r="DL21" s="969"/>
      <c r="DM21" s="970"/>
      <c r="DN21" s="970"/>
      <c r="DO21" s="970"/>
      <c r="DP21" s="971"/>
      <c r="DQ21" s="969"/>
      <c r="DR21" s="970"/>
      <c r="DS21" s="970"/>
      <c r="DT21" s="970"/>
      <c r="DU21" s="971"/>
      <c r="DV21" s="972"/>
      <c r="DW21" s="973"/>
      <c r="DX21" s="973"/>
      <c r="DY21" s="973"/>
      <c r="DZ21" s="974"/>
      <c r="EA21" s="94"/>
    </row>
    <row r="22" spans="1:131" s="95" customFormat="1" ht="26.25" customHeight="1" x14ac:dyDescent="0.2">
      <c r="A22" s="98">
        <v>16</v>
      </c>
      <c r="B22" s="1002"/>
      <c r="C22" s="1003"/>
      <c r="D22" s="1003"/>
      <c r="E22" s="1003"/>
      <c r="F22" s="1003"/>
      <c r="G22" s="1003"/>
      <c r="H22" s="1003"/>
      <c r="I22" s="1003"/>
      <c r="J22" s="1003"/>
      <c r="K22" s="1003"/>
      <c r="L22" s="1003"/>
      <c r="M22" s="1003"/>
      <c r="N22" s="1003"/>
      <c r="O22" s="1003"/>
      <c r="P22" s="1004"/>
      <c r="Q22" s="1045"/>
      <c r="R22" s="1046"/>
      <c r="S22" s="1046"/>
      <c r="T22" s="1046"/>
      <c r="U22" s="1046"/>
      <c r="V22" s="1046"/>
      <c r="W22" s="1046"/>
      <c r="X22" s="1046"/>
      <c r="Y22" s="1046"/>
      <c r="Z22" s="1046"/>
      <c r="AA22" s="1046"/>
      <c r="AB22" s="1046"/>
      <c r="AC22" s="1046"/>
      <c r="AD22" s="1046"/>
      <c r="AE22" s="1047"/>
      <c r="AF22" s="1007"/>
      <c r="AG22" s="1008"/>
      <c r="AH22" s="1008"/>
      <c r="AI22" s="1008"/>
      <c r="AJ22" s="1009"/>
      <c r="AK22" s="1048"/>
      <c r="AL22" s="1049"/>
      <c r="AM22" s="1049"/>
      <c r="AN22" s="1049"/>
      <c r="AO22" s="1049"/>
      <c r="AP22" s="1049"/>
      <c r="AQ22" s="1049"/>
      <c r="AR22" s="1049"/>
      <c r="AS22" s="1049"/>
      <c r="AT22" s="1049"/>
      <c r="AU22" s="1050"/>
      <c r="AV22" s="1050"/>
      <c r="AW22" s="1050"/>
      <c r="AX22" s="1050"/>
      <c r="AY22" s="1051"/>
      <c r="AZ22" s="1000" t="s">
        <v>327</v>
      </c>
      <c r="BA22" s="1000"/>
      <c r="BB22" s="1000"/>
      <c r="BC22" s="1000"/>
      <c r="BD22" s="1001"/>
      <c r="BE22" s="93"/>
      <c r="BF22" s="93"/>
      <c r="BG22" s="93"/>
      <c r="BH22" s="93"/>
      <c r="BI22" s="93"/>
      <c r="BJ22" s="93"/>
      <c r="BK22" s="93"/>
      <c r="BL22" s="93"/>
      <c r="BM22" s="93"/>
      <c r="BN22" s="93"/>
      <c r="BO22" s="93"/>
      <c r="BP22" s="93"/>
      <c r="BQ22" s="98">
        <v>16</v>
      </c>
      <c r="BR22" s="99"/>
      <c r="BS22" s="972"/>
      <c r="BT22" s="973"/>
      <c r="BU22" s="973"/>
      <c r="BV22" s="973"/>
      <c r="BW22" s="973"/>
      <c r="BX22" s="973"/>
      <c r="BY22" s="973"/>
      <c r="BZ22" s="973"/>
      <c r="CA22" s="973"/>
      <c r="CB22" s="973"/>
      <c r="CC22" s="973"/>
      <c r="CD22" s="973"/>
      <c r="CE22" s="973"/>
      <c r="CF22" s="973"/>
      <c r="CG22" s="988"/>
      <c r="CH22" s="969"/>
      <c r="CI22" s="970"/>
      <c r="CJ22" s="970"/>
      <c r="CK22" s="970"/>
      <c r="CL22" s="971"/>
      <c r="CM22" s="969"/>
      <c r="CN22" s="970"/>
      <c r="CO22" s="970"/>
      <c r="CP22" s="970"/>
      <c r="CQ22" s="971"/>
      <c r="CR22" s="969"/>
      <c r="CS22" s="970"/>
      <c r="CT22" s="970"/>
      <c r="CU22" s="970"/>
      <c r="CV22" s="971"/>
      <c r="CW22" s="969"/>
      <c r="CX22" s="970"/>
      <c r="CY22" s="970"/>
      <c r="CZ22" s="970"/>
      <c r="DA22" s="971"/>
      <c r="DB22" s="969"/>
      <c r="DC22" s="970"/>
      <c r="DD22" s="970"/>
      <c r="DE22" s="970"/>
      <c r="DF22" s="971"/>
      <c r="DG22" s="969"/>
      <c r="DH22" s="970"/>
      <c r="DI22" s="970"/>
      <c r="DJ22" s="970"/>
      <c r="DK22" s="971"/>
      <c r="DL22" s="969"/>
      <c r="DM22" s="970"/>
      <c r="DN22" s="970"/>
      <c r="DO22" s="970"/>
      <c r="DP22" s="971"/>
      <c r="DQ22" s="969"/>
      <c r="DR22" s="970"/>
      <c r="DS22" s="970"/>
      <c r="DT22" s="970"/>
      <c r="DU22" s="971"/>
      <c r="DV22" s="972"/>
      <c r="DW22" s="973"/>
      <c r="DX22" s="973"/>
      <c r="DY22" s="973"/>
      <c r="DZ22" s="974"/>
      <c r="EA22" s="94"/>
    </row>
    <row r="23" spans="1:131" s="95" customFormat="1" ht="26.25" customHeight="1" thickBot="1" x14ac:dyDescent="0.25">
      <c r="A23" s="100" t="s">
        <v>328</v>
      </c>
      <c r="B23" s="909" t="s">
        <v>329</v>
      </c>
      <c r="C23" s="910"/>
      <c r="D23" s="910"/>
      <c r="E23" s="910"/>
      <c r="F23" s="910"/>
      <c r="G23" s="910"/>
      <c r="H23" s="910"/>
      <c r="I23" s="910"/>
      <c r="J23" s="910"/>
      <c r="K23" s="910"/>
      <c r="L23" s="910"/>
      <c r="M23" s="910"/>
      <c r="N23" s="910"/>
      <c r="O23" s="910"/>
      <c r="P23" s="920"/>
      <c r="Q23" s="1039"/>
      <c r="R23" s="1033"/>
      <c r="S23" s="1033"/>
      <c r="T23" s="1033"/>
      <c r="U23" s="1033"/>
      <c r="V23" s="1033"/>
      <c r="W23" s="1033"/>
      <c r="X23" s="1033"/>
      <c r="Y23" s="1033"/>
      <c r="Z23" s="1033"/>
      <c r="AA23" s="1033"/>
      <c r="AB23" s="1033"/>
      <c r="AC23" s="1033"/>
      <c r="AD23" s="1033"/>
      <c r="AE23" s="1040"/>
      <c r="AF23" s="1041">
        <v>1221</v>
      </c>
      <c r="AG23" s="1033"/>
      <c r="AH23" s="1033"/>
      <c r="AI23" s="1033"/>
      <c r="AJ23" s="1042"/>
      <c r="AK23" s="1043"/>
      <c r="AL23" s="1044"/>
      <c r="AM23" s="1044"/>
      <c r="AN23" s="1044"/>
      <c r="AO23" s="1044"/>
      <c r="AP23" s="1033">
        <v>17207</v>
      </c>
      <c r="AQ23" s="1033"/>
      <c r="AR23" s="1033"/>
      <c r="AS23" s="1033"/>
      <c r="AT23" s="1033"/>
      <c r="AU23" s="1034"/>
      <c r="AV23" s="1034"/>
      <c r="AW23" s="1034"/>
      <c r="AX23" s="1034"/>
      <c r="AY23" s="1035"/>
      <c r="AZ23" s="1036" t="s">
        <v>64</v>
      </c>
      <c r="BA23" s="1037"/>
      <c r="BB23" s="1037"/>
      <c r="BC23" s="1037"/>
      <c r="BD23" s="1038"/>
      <c r="BE23" s="93"/>
      <c r="BF23" s="93"/>
      <c r="BG23" s="93"/>
      <c r="BH23" s="93"/>
      <c r="BI23" s="93"/>
      <c r="BJ23" s="93"/>
      <c r="BK23" s="93"/>
      <c r="BL23" s="93"/>
      <c r="BM23" s="93"/>
      <c r="BN23" s="93"/>
      <c r="BO23" s="93"/>
      <c r="BP23" s="93"/>
      <c r="BQ23" s="98">
        <v>17</v>
      </c>
      <c r="BR23" s="99"/>
      <c r="BS23" s="972"/>
      <c r="BT23" s="973"/>
      <c r="BU23" s="973"/>
      <c r="BV23" s="973"/>
      <c r="BW23" s="973"/>
      <c r="BX23" s="973"/>
      <c r="BY23" s="973"/>
      <c r="BZ23" s="973"/>
      <c r="CA23" s="973"/>
      <c r="CB23" s="973"/>
      <c r="CC23" s="973"/>
      <c r="CD23" s="973"/>
      <c r="CE23" s="973"/>
      <c r="CF23" s="973"/>
      <c r="CG23" s="988"/>
      <c r="CH23" s="969"/>
      <c r="CI23" s="970"/>
      <c r="CJ23" s="970"/>
      <c r="CK23" s="970"/>
      <c r="CL23" s="971"/>
      <c r="CM23" s="969"/>
      <c r="CN23" s="970"/>
      <c r="CO23" s="970"/>
      <c r="CP23" s="970"/>
      <c r="CQ23" s="971"/>
      <c r="CR23" s="969"/>
      <c r="CS23" s="970"/>
      <c r="CT23" s="970"/>
      <c r="CU23" s="970"/>
      <c r="CV23" s="971"/>
      <c r="CW23" s="969"/>
      <c r="CX23" s="970"/>
      <c r="CY23" s="970"/>
      <c r="CZ23" s="970"/>
      <c r="DA23" s="971"/>
      <c r="DB23" s="969"/>
      <c r="DC23" s="970"/>
      <c r="DD23" s="970"/>
      <c r="DE23" s="970"/>
      <c r="DF23" s="971"/>
      <c r="DG23" s="969"/>
      <c r="DH23" s="970"/>
      <c r="DI23" s="970"/>
      <c r="DJ23" s="970"/>
      <c r="DK23" s="971"/>
      <c r="DL23" s="969"/>
      <c r="DM23" s="970"/>
      <c r="DN23" s="970"/>
      <c r="DO23" s="970"/>
      <c r="DP23" s="971"/>
      <c r="DQ23" s="969"/>
      <c r="DR23" s="970"/>
      <c r="DS23" s="970"/>
      <c r="DT23" s="970"/>
      <c r="DU23" s="971"/>
      <c r="DV23" s="972"/>
      <c r="DW23" s="973"/>
      <c r="DX23" s="973"/>
      <c r="DY23" s="973"/>
      <c r="DZ23" s="974"/>
      <c r="EA23" s="94"/>
    </row>
    <row r="24" spans="1:131" s="95" customFormat="1" ht="26.25" customHeight="1" x14ac:dyDescent="0.2">
      <c r="A24" s="1032" t="s">
        <v>330</v>
      </c>
      <c r="B24" s="1032"/>
      <c r="C24" s="1032"/>
      <c r="D24" s="1032"/>
      <c r="E24" s="1032"/>
      <c r="F24" s="1032"/>
      <c r="G24" s="1032"/>
      <c r="H24" s="1032"/>
      <c r="I24" s="1032"/>
      <c r="J24" s="1032"/>
      <c r="K24" s="1032"/>
      <c r="L24" s="1032"/>
      <c r="M24" s="1032"/>
      <c r="N24" s="1032"/>
      <c r="O24" s="1032"/>
      <c r="P24" s="1032"/>
      <c r="Q24" s="1032"/>
      <c r="R24" s="1032"/>
      <c r="S24" s="1032"/>
      <c r="T24" s="1032"/>
      <c r="U24" s="1032"/>
      <c r="V24" s="1032"/>
      <c r="W24" s="1032"/>
      <c r="X24" s="1032"/>
      <c r="Y24" s="1032"/>
      <c r="Z24" s="1032"/>
      <c r="AA24" s="1032"/>
      <c r="AB24" s="1032"/>
      <c r="AC24" s="1032"/>
      <c r="AD24" s="1032"/>
      <c r="AE24" s="1032"/>
      <c r="AF24" s="1032"/>
      <c r="AG24" s="1032"/>
      <c r="AH24" s="1032"/>
      <c r="AI24" s="1032"/>
      <c r="AJ24" s="1032"/>
      <c r="AK24" s="1032"/>
      <c r="AL24" s="1032"/>
      <c r="AM24" s="1032"/>
      <c r="AN24" s="1032"/>
      <c r="AO24" s="1032"/>
      <c r="AP24" s="1032"/>
      <c r="AQ24" s="1032"/>
      <c r="AR24" s="1032"/>
      <c r="AS24" s="1032"/>
      <c r="AT24" s="1032"/>
      <c r="AU24" s="1032"/>
      <c r="AV24" s="1032"/>
      <c r="AW24" s="1032"/>
      <c r="AX24" s="1032"/>
      <c r="AY24" s="1032"/>
      <c r="AZ24" s="92"/>
      <c r="BA24" s="92"/>
      <c r="BB24" s="92"/>
      <c r="BC24" s="92"/>
      <c r="BD24" s="92"/>
      <c r="BE24" s="93"/>
      <c r="BF24" s="93"/>
      <c r="BG24" s="93"/>
      <c r="BH24" s="93"/>
      <c r="BI24" s="93"/>
      <c r="BJ24" s="93"/>
      <c r="BK24" s="93"/>
      <c r="BL24" s="93"/>
      <c r="BM24" s="93"/>
      <c r="BN24" s="93"/>
      <c r="BO24" s="93"/>
      <c r="BP24" s="93"/>
      <c r="BQ24" s="98">
        <v>18</v>
      </c>
      <c r="BR24" s="99"/>
      <c r="BS24" s="972"/>
      <c r="BT24" s="973"/>
      <c r="BU24" s="973"/>
      <c r="BV24" s="973"/>
      <c r="BW24" s="973"/>
      <c r="BX24" s="973"/>
      <c r="BY24" s="973"/>
      <c r="BZ24" s="973"/>
      <c r="CA24" s="973"/>
      <c r="CB24" s="973"/>
      <c r="CC24" s="973"/>
      <c r="CD24" s="973"/>
      <c r="CE24" s="973"/>
      <c r="CF24" s="973"/>
      <c r="CG24" s="988"/>
      <c r="CH24" s="969"/>
      <c r="CI24" s="970"/>
      <c r="CJ24" s="970"/>
      <c r="CK24" s="970"/>
      <c r="CL24" s="971"/>
      <c r="CM24" s="969"/>
      <c r="CN24" s="970"/>
      <c r="CO24" s="970"/>
      <c r="CP24" s="970"/>
      <c r="CQ24" s="971"/>
      <c r="CR24" s="969"/>
      <c r="CS24" s="970"/>
      <c r="CT24" s="970"/>
      <c r="CU24" s="970"/>
      <c r="CV24" s="971"/>
      <c r="CW24" s="969"/>
      <c r="CX24" s="970"/>
      <c r="CY24" s="970"/>
      <c r="CZ24" s="970"/>
      <c r="DA24" s="971"/>
      <c r="DB24" s="969"/>
      <c r="DC24" s="970"/>
      <c r="DD24" s="970"/>
      <c r="DE24" s="970"/>
      <c r="DF24" s="971"/>
      <c r="DG24" s="969"/>
      <c r="DH24" s="970"/>
      <c r="DI24" s="970"/>
      <c r="DJ24" s="970"/>
      <c r="DK24" s="971"/>
      <c r="DL24" s="969"/>
      <c r="DM24" s="970"/>
      <c r="DN24" s="970"/>
      <c r="DO24" s="970"/>
      <c r="DP24" s="971"/>
      <c r="DQ24" s="969"/>
      <c r="DR24" s="970"/>
      <c r="DS24" s="970"/>
      <c r="DT24" s="970"/>
      <c r="DU24" s="971"/>
      <c r="DV24" s="972"/>
      <c r="DW24" s="973"/>
      <c r="DX24" s="973"/>
      <c r="DY24" s="973"/>
      <c r="DZ24" s="974"/>
      <c r="EA24" s="94"/>
    </row>
    <row r="25" spans="1:131" ht="26.25" customHeight="1" thickBot="1" x14ac:dyDescent="0.25">
      <c r="A25" s="1031" t="s">
        <v>331</v>
      </c>
      <c r="B25" s="1031"/>
      <c r="C25" s="1031"/>
      <c r="D25" s="1031"/>
      <c r="E25" s="1031"/>
      <c r="F25" s="1031"/>
      <c r="G25" s="1031"/>
      <c r="H25" s="1031"/>
      <c r="I25" s="1031"/>
      <c r="J25" s="1031"/>
      <c r="K25" s="1031"/>
      <c r="L25" s="1031"/>
      <c r="M25" s="1031"/>
      <c r="N25" s="1031"/>
      <c r="O25" s="1031"/>
      <c r="P25" s="1031"/>
      <c r="Q25" s="1031"/>
      <c r="R25" s="1031"/>
      <c r="S25" s="1031"/>
      <c r="T25" s="1031"/>
      <c r="U25" s="1031"/>
      <c r="V25" s="1031"/>
      <c r="W25" s="1031"/>
      <c r="X25" s="1031"/>
      <c r="Y25" s="1031"/>
      <c r="Z25" s="1031"/>
      <c r="AA25" s="1031"/>
      <c r="AB25" s="1031"/>
      <c r="AC25" s="1031"/>
      <c r="AD25" s="1031"/>
      <c r="AE25" s="1031"/>
      <c r="AF25" s="1031"/>
      <c r="AG25" s="1031"/>
      <c r="AH25" s="1031"/>
      <c r="AI25" s="1031"/>
      <c r="AJ25" s="1031"/>
      <c r="AK25" s="1031"/>
      <c r="AL25" s="1031"/>
      <c r="AM25" s="1031"/>
      <c r="AN25" s="1031"/>
      <c r="AO25" s="1031"/>
      <c r="AP25" s="1031"/>
      <c r="AQ25" s="1031"/>
      <c r="AR25" s="1031"/>
      <c r="AS25" s="1031"/>
      <c r="AT25" s="1031"/>
      <c r="AU25" s="1031"/>
      <c r="AV25" s="1031"/>
      <c r="AW25" s="1031"/>
      <c r="AX25" s="1031"/>
      <c r="AY25" s="1031"/>
      <c r="AZ25" s="1031"/>
      <c r="BA25" s="1031"/>
      <c r="BB25" s="1031"/>
      <c r="BC25" s="1031"/>
      <c r="BD25" s="1031"/>
      <c r="BE25" s="1031"/>
      <c r="BF25" s="1031"/>
      <c r="BG25" s="1031"/>
      <c r="BH25" s="1031"/>
      <c r="BI25" s="1031"/>
      <c r="BJ25" s="92"/>
      <c r="BK25" s="92"/>
      <c r="BL25" s="92"/>
      <c r="BM25" s="92"/>
      <c r="BN25" s="92"/>
      <c r="BO25" s="101"/>
      <c r="BP25" s="101"/>
      <c r="BQ25" s="98">
        <v>19</v>
      </c>
      <c r="BR25" s="99"/>
      <c r="BS25" s="972"/>
      <c r="BT25" s="973"/>
      <c r="BU25" s="973"/>
      <c r="BV25" s="973"/>
      <c r="BW25" s="973"/>
      <c r="BX25" s="973"/>
      <c r="BY25" s="973"/>
      <c r="BZ25" s="973"/>
      <c r="CA25" s="973"/>
      <c r="CB25" s="973"/>
      <c r="CC25" s="973"/>
      <c r="CD25" s="973"/>
      <c r="CE25" s="973"/>
      <c r="CF25" s="973"/>
      <c r="CG25" s="988"/>
      <c r="CH25" s="969"/>
      <c r="CI25" s="970"/>
      <c r="CJ25" s="970"/>
      <c r="CK25" s="970"/>
      <c r="CL25" s="971"/>
      <c r="CM25" s="969"/>
      <c r="CN25" s="970"/>
      <c r="CO25" s="970"/>
      <c r="CP25" s="970"/>
      <c r="CQ25" s="971"/>
      <c r="CR25" s="969"/>
      <c r="CS25" s="970"/>
      <c r="CT25" s="970"/>
      <c r="CU25" s="970"/>
      <c r="CV25" s="971"/>
      <c r="CW25" s="969"/>
      <c r="CX25" s="970"/>
      <c r="CY25" s="970"/>
      <c r="CZ25" s="970"/>
      <c r="DA25" s="971"/>
      <c r="DB25" s="969"/>
      <c r="DC25" s="970"/>
      <c r="DD25" s="970"/>
      <c r="DE25" s="970"/>
      <c r="DF25" s="971"/>
      <c r="DG25" s="969"/>
      <c r="DH25" s="970"/>
      <c r="DI25" s="970"/>
      <c r="DJ25" s="970"/>
      <c r="DK25" s="971"/>
      <c r="DL25" s="969"/>
      <c r="DM25" s="970"/>
      <c r="DN25" s="970"/>
      <c r="DO25" s="970"/>
      <c r="DP25" s="971"/>
      <c r="DQ25" s="969"/>
      <c r="DR25" s="970"/>
      <c r="DS25" s="970"/>
      <c r="DT25" s="970"/>
      <c r="DU25" s="971"/>
      <c r="DV25" s="972"/>
      <c r="DW25" s="973"/>
      <c r="DX25" s="973"/>
      <c r="DY25" s="973"/>
      <c r="DZ25" s="974"/>
      <c r="EA25" s="90"/>
    </row>
    <row r="26" spans="1:131" ht="26.25" customHeight="1" x14ac:dyDescent="0.2">
      <c r="A26" s="975" t="s">
        <v>306</v>
      </c>
      <c r="B26" s="976"/>
      <c r="C26" s="976"/>
      <c r="D26" s="976"/>
      <c r="E26" s="976"/>
      <c r="F26" s="976"/>
      <c r="G26" s="976"/>
      <c r="H26" s="976"/>
      <c r="I26" s="976"/>
      <c r="J26" s="976"/>
      <c r="K26" s="976"/>
      <c r="L26" s="976"/>
      <c r="M26" s="976"/>
      <c r="N26" s="976"/>
      <c r="O26" s="976"/>
      <c r="P26" s="977"/>
      <c r="Q26" s="961" t="s">
        <v>332</v>
      </c>
      <c r="R26" s="962"/>
      <c r="S26" s="962"/>
      <c r="T26" s="962"/>
      <c r="U26" s="963"/>
      <c r="V26" s="961" t="s">
        <v>333</v>
      </c>
      <c r="W26" s="962"/>
      <c r="X26" s="962"/>
      <c r="Y26" s="962"/>
      <c r="Z26" s="963"/>
      <c r="AA26" s="961" t="s">
        <v>334</v>
      </c>
      <c r="AB26" s="962"/>
      <c r="AC26" s="962"/>
      <c r="AD26" s="962"/>
      <c r="AE26" s="962"/>
      <c r="AF26" s="1027" t="s">
        <v>335</v>
      </c>
      <c r="AG26" s="982"/>
      <c r="AH26" s="982"/>
      <c r="AI26" s="982"/>
      <c r="AJ26" s="1028"/>
      <c r="AK26" s="962" t="s">
        <v>336</v>
      </c>
      <c r="AL26" s="962"/>
      <c r="AM26" s="962"/>
      <c r="AN26" s="962"/>
      <c r="AO26" s="963"/>
      <c r="AP26" s="961" t="s">
        <v>337</v>
      </c>
      <c r="AQ26" s="962"/>
      <c r="AR26" s="962"/>
      <c r="AS26" s="962"/>
      <c r="AT26" s="963"/>
      <c r="AU26" s="961" t="s">
        <v>338</v>
      </c>
      <c r="AV26" s="962"/>
      <c r="AW26" s="962"/>
      <c r="AX26" s="962"/>
      <c r="AY26" s="963"/>
      <c r="AZ26" s="961" t="s">
        <v>339</v>
      </c>
      <c r="BA26" s="962"/>
      <c r="BB26" s="962"/>
      <c r="BC26" s="962"/>
      <c r="BD26" s="963"/>
      <c r="BE26" s="961" t="s">
        <v>313</v>
      </c>
      <c r="BF26" s="962"/>
      <c r="BG26" s="962"/>
      <c r="BH26" s="962"/>
      <c r="BI26" s="967"/>
      <c r="BJ26" s="92"/>
      <c r="BK26" s="92"/>
      <c r="BL26" s="92"/>
      <c r="BM26" s="92"/>
      <c r="BN26" s="92"/>
      <c r="BO26" s="101"/>
      <c r="BP26" s="101"/>
      <c r="BQ26" s="98">
        <v>20</v>
      </c>
      <c r="BR26" s="99"/>
      <c r="BS26" s="972"/>
      <c r="BT26" s="973"/>
      <c r="BU26" s="973"/>
      <c r="BV26" s="973"/>
      <c r="BW26" s="973"/>
      <c r="BX26" s="973"/>
      <c r="BY26" s="973"/>
      <c r="BZ26" s="973"/>
      <c r="CA26" s="973"/>
      <c r="CB26" s="973"/>
      <c r="CC26" s="973"/>
      <c r="CD26" s="973"/>
      <c r="CE26" s="973"/>
      <c r="CF26" s="973"/>
      <c r="CG26" s="988"/>
      <c r="CH26" s="969"/>
      <c r="CI26" s="970"/>
      <c r="CJ26" s="970"/>
      <c r="CK26" s="970"/>
      <c r="CL26" s="971"/>
      <c r="CM26" s="969"/>
      <c r="CN26" s="970"/>
      <c r="CO26" s="970"/>
      <c r="CP26" s="970"/>
      <c r="CQ26" s="971"/>
      <c r="CR26" s="969"/>
      <c r="CS26" s="970"/>
      <c r="CT26" s="970"/>
      <c r="CU26" s="970"/>
      <c r="CV26" s="971"/>
      <c r="CW26" s="969"/>
      <c r="CX26" s="970"/>
      <c r="CY26" s="970"/>
      <c r="CZ26" s="970"/>
      <c r="DA26" s="971"/>
      <c r="DB26" s="969"/>
      <c r="DC26" s="970"/>
      <c r="DD26" s="970"/>
      <c r="DE26" s="970"/>
      <c r="DF26" s="971"/>
      <c r="DG26" s="969"/>
      <c r="DH26" s="970"/>
      <c r="DI26" s="970"/>
      <c r="DJ26" s="970"/>
      <c r="DK26" s="971"/>
      <c r="DL26" s="969"/>
      <c r="DM26" s="970"/>
      <c r="DN26" s="970"/>
      <c r="DO26" s="970"/>
      <c r="DP26" s="971"/>
      <c r="DQ26" s="969"/>
      <c r="DR26" s="970"/>
      <c r="DS26" s="970"/>
      <c r="DT26" s="970"/>
      <c r="DU26" s="971"/>
      <c r="DV26" s="972"/>
      <c r="DW26" s="973"/>
      <c r="DX26" s="973"/>
      <c r="DY26" s="973"/>
      <c r="DZ26" s="974"/>
      <c r="EA26" s="90"/>
    </row>
    <row r="27" spans="1:131" ht="26.25" customHeight="1" thickBot="1" x14ac:dyDescent="0.25">
      <c r="A27" s="978"/>
      <c r="B27" s="979"/>
      <c r="C27" s="979"/>
      <c r="D27" s="979"/>
      <c r="E27" s="979"/>
      <c r="F27" s="979"/>
      <c r="G27" s="979"/>
      <c r="H27" s="979"/>
      <c r="I27" s="979"/>
      <c r="J27" s="979"/>
      <c r="K27" s="979"/>
      <c r="L27" s="979"/>
      <c r="M27" s="979"/>
      <c r="N27" s="979"/>
      <c r="O27" s="979"/>
      <c r="P27" s="980"/>
      <c r="Q27" s="964"/>
      <c r="R27" s="965"/>
      <c r="S27" s="965"/>
      <c r="T27" s="965"/>
      <c r="U27" s="966"/>
      <c r="V27" s="964"/>
      <c r="W27" s="965"/>
      <c r="X27" s="965"/>
      <c r="Y27" s="965"/>
      <c r="Z27" s="966"/>
      <c r="AA27" s="964"/>
      <c r="AB27" s="965"/>
      <c r="AC27" s="965"/>
      <c r="AD27" s="965"/>
      <c r="AE27" s="965"/>
      <c r="AF27" s="1029"/>
      <c r="AG27" s="985"/>
      <c r="AH27" s="985"/>
      <c r="AI27" s="985"/>
      <c r="AJ27" s="1030"/>
      <c r="AK27" s="965"/>
      <c r="AL27" s="965"/>
      <c r="AM27" s="965"/>
      <c r="AN27" s="965"/>
      <c r="AO27" s="966"/>
      <c r="AP27" s="964"/>
      <c r="AQ27" s="965"/>
      <c r="AR27" s="965"/>
      <c r="AS27" s="965"/>
      <c r="AT27" s="966"/>
      <c r="AU27" s="964"/>
      <c r="AV27" s="965"/>
      <c r="AW27" s="965"/>
      <c r="AX27" s="965"/>
      <c r="AY27" s="966"/>
      <c r="AZ27" s="964"/>
      <c r="BA27" s="965"/>
      <c r="BB27" s="965"/>
      <c r="BC27" s="965"/>
      <c r="BD27" s="966"/>
      <c r="BE27" s="964"/>
      <c r="BF27" s="965"/>
      <c r="BG27" s="965"/>
      <c r="BH27" s="965"/>
      <c r="BI27" s="968"/>
      <c r="BJ27" s="92"/>
      <c r="BK27" s="92"/>
      <c r="BL27" s="92"/>
      <c r="BM27" s="92"/>
      <c r="BN27" s="92"/>
      <c r="BO27" s="101"/>
      <c r="BP27" s="101"/>
      <c r="BQ27" s="98">
        <v>21</v>
      </c>
      <c r="BR27" s="99"/>
      <c r="BS27" s="972"/>
      <c r="BT27" s="973"/>
      <c r="BU27" s="973"/>
      <c r="BV27" s="973"/>
      <c r="BW27" s="973"/>
      <c r="BX27" s="973"/>
      <c r="BY27" s="973"/>
      <c r="BZ27" s="973"/>
      <c r="CA27" s="973"/>
      <c r="CB27" s="973"/>
      <c r="CC27" s="973"/>
      <c r="CD27" s="973"/>
      <c r="CE27" s="973"/>
      <c r="CF27" s="973"/>
      <c r="CG27" s="988"/>
      <c r="CH27" s="969"/>
      <c r="CI27" s="970"/>
      <c r="CJ27" s="970"/>
      <c r="CK27" s="970"/>
      <c r="CL27" s="971"/>
      <c r="CM27" s="969"/>
      <c r="CN27" s="970"/>
      <c r="CO27" s="970"/>
      <c r="CP27" s="970"/>
      <c r="CQ27" s="971"/>
      <c r="CR27" s="969"/>
      <c r="CS27" s="970"/>
      <c r="CT27" s="970"/>
      <c r="CU27" s="970"/>
      <c r="CV27" s="971"/>
      <c r="CW27" s="969"/>
      <c r="CX27" s="970"/>
      <c r="CY27" s="970"/>
      <c r="CZ27" s="970"/>
      <c r="DA27" s="971"/>
      <c r="DB27" s="969"/>
      <c r="DC27" s="970"/>
      <c r="DD27" s="970"/>
      <c r="DE27" s="970"/>
      <c r="DF27" s="971"/>
      <c r="DG27" s="969"/>
      <c r="DH27" s="970"/>
      <c r="DI27" s="970"/>
      <c r="DJ27" s="970"/>
      <c r="DK27" s="971"/>
      <c r="DL27" s="969"/>
      <c r="DM27" s="970"/>
      <c r="DN27" s="970"/>
      <c r="DO27" s="970"/>
      <c r="DP27" s="971"/>
      <c r="DQ27" s="969"/>
      <c r="DR27" s="970"/>
      <c r="DS27" s="970"/>
      <c r="DT27" s="970"/>
      <c r="DU27" s="971"/>
      <c r="DV27" s="972"/>
      <c r="DW27" s="973"/>
      <c r="DX27" s="973"/>
      <c r="DY27" s="973"/>
      <c r="DZ27" s="974"/>
      <c r="EA27" s="90"/>
    </row>
    <row r="28" spans="1:131" ht="26.25" customHeight="1" thickTop="1" x14ac:dyDescent="0.2">
      <c r="A28" s="102">
        <v>1</v>
      </c>
      <c r="B28" s="1016" t="s">
        <v>340</v>
      </c>
      <c r="C28" s="1017"/>
      <c r="D28" s="1017"/>
      <c r="E28" s="1017"/>
      <c r="F28" s="1017"/>
      <c r="G28" s="1017"/>
      <c r="H28" s="1017"/>
      <c r="I28" s="1017"/>
      <c r="J28" s="1017"/>
      <c r="K28" s="1017"/>
      <c r="L28" s="1017"/>
      <c r="M28" s="1017"/>
      <c r="N28" s="1017"/>
      <c r="O28" s="1017"/>
      <c r="P28" s="1018"/>
      <c r="Q28" s="1019">
        <v>3923</v>
      </c>
      <c r="R28" s="1020"/>
      <c r="S28" s="1020"/>
      <c r="T28" s="1020"/>
      <c r="U28" s="1020"/>
      <c r="V28" s="1020">
        <v>3350</v>
      </c>
      <c r="W28" s="1020"/>
      <c r="X28" s="1020"/>
      <c r="Y28" s="1020"/>
      <c r="Z28" s="1020"/>
      <c r="AA28" s="1020">
        <v>573</v>
      </c>
      <c r="AB28" s="1020"/>
      <c r="AC28" s="1020"/>
      <c r="AD28" s="1020"/>
      <c r="AE28" s="1021"/>
      <c r="AF28" s="1022">
        <v>573</v>
      </c>
      <c r="AG28" s="1020"/>
      <c r="AH28" s="1020"/>
      <c r="AI28" s="1020"/>
      <c r="AJ28" s="1023"/>
      <c r="AK28" s="1024">
        <v>203</v>
      </c>
      <c r="AL28" s="1025"/>
      <c r="AM28" s="1025"/>
      <c r="AN28" s="1025"/>
      <c r="AO28" s="1025"/>
      <c r="AP28" s="1025" t="s">
        <v>325</v>
      </c>
      <c r="AQ28" s="1025"/>
      <c r="AR28" s="1025"/>
      <c r="AS28" s="1025"/>
      <c r="AT28" s="1025"/>
      <c r="AU28" s="1025" t="s">
        <v>325</v>
      </c>
      <c r="AV28" s="1025"/>
      <c r="AW28" s="1025"/>
      <c r="AX28" s="1025"/>
      <c r="AY28" s="1025"/>
      <c r="AZ28" s="1026" t="s">
        <v>325</v>
      </c>
      <c r="BA28" s="1026"/>
      <c r="BB28" s="1026"/>
      <c r="BC28" s="1026"/>
      <c r="BD28" s="1026"/>
      <c r="BE28" s="1014"/>
      <c r="BF28" s="1014"/>
      <c r="BG28" s="1014"/>
      <c r="BH28" s="1014"/>
      <c r="BI28" s="1015"/>
      <c r="BJ28" s="92"/>
      <c r="BK28" s="92"/>
      <c r="BL28" s="92"/>
      <c r="BM28" s="92"/>
      <c r="BN28" s="92"/>
      <c r="BO28" s="101"/>
      <c r="BP28" s="101"/>
      <c r="BQ28" s="98">
        <v>22</v>
      </c>
      <c r="BR28" s="99"/>
      <c r="BS28" s="972"/>
      <c r="BT28" s="973"/>
      <c r="BU28" s="973"/>
      <c r="BV28" s="973"/>
      <c r="BW28" s="973"/>
      <c r="BX28" s="973"/>
      <c r="BY28" s="973"/>
      <c r="BZ28" s="973"/>
      <c r="CA28" s="973"/>
      <c r="CB28" s="973"/>
      <c r="CC28" s="973"/>
      <c r="CD28" s="973"/>
      <c r="CE28" s="973"/>
      <c r="CF28" s="973"/>
      <c r="CG28" s="988"/>
      <c r="CH28" s="969"/>
      <c r="CI28" s="970"/>
      <c r="CJ28" s="970"/>
      <c r="CK28" s="970"/>
      <c r="CL28" s="971"/>
      <c r="CM28" s="969"/>
      <c r="CN28" s="970"/>
      <c r="CO28" s="970"/>
      <c r="CP28" s="970"/>
      <c r="CQ28" s="971"/>
      <c r="CR28" s="969"/>
      <c r="CS28" s="970"/>
      <c r="CT28" s="970"/>
      <c r="CU28" s="970"/>
      <c r="CV28" s="971"/>
      <c r="CW28" s="969"/>
      <c r="CX28" s="970"/>
      <c r="CY28" s="970"/>
      <c r="CZ28" s="970"/>
      <c r="DA28" s="971"/>
      <c r="DB28" s="969"/>
      <c r="DC28" s="970"/>
      <c r="DD28" s="970"/>
      <c r="DE28" s="970"/>
      <c r="DF28" s="971"/>
      <c r="DG28" s="969"/>
      <c r="DH28" s="970"/>
      <c r="DI28" s="970"/>
      <c r="DJ28" s="970"/>
      <c r="DK28" s="971"/>
      <c r="DL28" s="969"/>
      <c r="DM28" s="970"/>
      <c r="DN28" s="970"/>
      <c r="DO28" s="970"/>
      <c r="DP28" s="971"/>
      <c r="DQ28" s="969"/>
      <c r="DR28" s="970"/>
      <c r="DS28" s="970"/>
      <c r="DT28" s="970"/>
      <c r="DU28" s="971"/>
      <c r="DV28" s="972"/>
      <c r="DW28" s="973"/>
      <c r="DX28" s="973"/>
      <c r="DY28" s="973"/>
      <c r="DZ28" s="974"/>
      <c r="EA28" s="90"/>
    </row>
    <row r="29" spans="1:131" ht="26.25" customHeight="1" x14ac:dyDescent="0.2">
      <c r="A29" s="102">
        <v>2</v>
      </c>
      <c r="B29" s="1002" t="s">
        <v>341</v>
      </c>
      <c r="C29" s="1003"/>
      <c r="D29" s="1003"/>
      <c r="E29" s="1003"/>
      <c r="F29" s="1003"/>
      <c r="G29" s="1003"/>
      <c r="H29" s="1003"/>
      <c r="I29" s="1003"/>
      <c r="J29" s="1003"/>
      <c r="K29" s="1003"/>
      <c r="L29" s="1003"/>
      <c r="M29" s="1003"/>
      <c r="N29" s="1003"/>
      <c r="O29" s="1003"/>
      <c r="P29" s="1004"/>
      <c r="Q29" s="1010">
        <v>3826</v>
      </c>
      <c r="R29" s="1011"/>
      <c r="S29" s="1011"/>
      <c r="T29" s="1011"/>
      <c r="U29" s="1011"/>
      <c r="V29" s="1011">
        <v>3681</v>
      </c>
      <c r="W29" s="1011"/>
      <c r="X29" s="1011"/>
      <c r="Y29" s="1011"/>
      <c r="Z29" s="1011"/>
      <c r="AA29" s="1011">
        <v>145</v>
      </c>
      <c r="AB29" s="1011"/>
      <c r="AC29" s="1011"/>
      <c r="AD29" s="1011"/>
      <c r="AE29" s="1012"/>
      <c r="AF29" s="1007">
        <v>145</v>
      </c>
      <c r="AG29" s="1008"/>
      <c r="AH29" s="1008"/>
      <c r="AI29" s="1008"/>
      <c r="AJ29" s="1009"/>
      <c r="AK29" s="952">
        <v>531</v>
      </c>
      <c r="AL29" s="943"/>
      <c r="AM29" s="943"/>
      <c r="AN29" s="943"/>
      <c r="AO29" s="943"/>
      <c r="AP29" s="943" t="s">
        <v>325</v>
      </c>
      <c r="AQ29" s="943"/>
      <c r="AR29" s="943"/>
      <c r="AS29" s="943"/>
      <c r="AT29" s="943"/>
      <c r="AU29" s="943" t="s">
        <v>325</v>
      </c>
      <c r="AV29" s="943"/>
      <c r="AW29" s="943"/>
      <c r="AX29" s="943"/>
      <c r="AY29" s="943"/>
      <c r="AZ29" s="1013" t="s">
        <v>325</v>
      </c>
      <c r="BA29" s="1013"/>
      <c r="BB29" s="1013"/>
      <c r="BC29" s="1013"/>
      <c r="BD29" s="1013"/>
      <c r="BE29" s="944"/>
      <c r="BF29" s="944"/>
      <c r="BG29" s="944"/>
      <c r="BH29" s="944"/>
      <c r="BI29" s="945"/>
      <c r="BJ29" s="92"/>
      <c r="BK29" s="92"/>
      <c r="BL29" s="92"/>
      <c r="BM29" s="92"/>
      <c r="BN29" s="92"/>
      <c r="BO29" s="101"/>
      <c r="BP29" s="101"/>
      <c r="BQ29" s="98">
        <v>23</v>
      </c>
      <c r="BR29" s="99"/>
      <c r="BS29" s="972"/>
      <c r="BT29" s="973"/>
      <c r="BU29" s="973"/>
      <c r="BV29" s="973"/>
      <c r="BW29" s="973"/>
      <c r="BX29" s="973"/>
      <c r="BY29" s="973"/>
      <c r="BZ29" s="973"/>
      <c r="CA29" s="973"/>
      <c r="CB29" s="973"/>
      <c r="CC29" s="973"/>
      <c r="CD29" s="973"/>
      <c r="CE29" s="973"/>
      <c r="CF29" s="973"/>
      <c r="CG29" s="988"/>
      <c r="CH29" s="969"/>
      <c r="CI29" s="970"/>
      <c r="CJ29" s="970"/>
      <c r="CK29" s="970"/>
      <c r="CL29" s="971"/>
      <c r="CM29" s="969"/>
      <c r="CN29" s="970"/>
      <c r="CO29" s="970"/>
      <c r="CP29" s="970"/>
      <c r="CQ29" s="971"/>
      <c r="CR29" s="969"/>
      <c r="CS29" s="970"/>
      <c r="CT29" s="970"/>
      <c r="CU29" s="970"/>
      <c r="CV29" s="971"/>
      <c r="CW29" s="969"/>
      <c r="CX29" s="970"/>
      <c r="CY29" s="970"/>
      <c r="CZ29" s="970"/>
      <c r="DA29" s="971"/>
      <c r="DB29" s="969"/>
      <c r="DC29" s="970"/>
      <c r="DD29" s="970"/>
      <c r="DE29" s="970"/>
      <c r="DF29" s="971"/>
      <c r="DG29" s="969"/>
      <c r="DH29" s="970"/>
      <c r="DI29" s="970"/>
      <c r="DJ29" s="970"/>
      <c r="DK29" s="971"/>
      <c r="DL29" s="969"/>
      <c r="DM29" s="970"/>
      <c r="DN29" s="970"/>
      <c r="DO29" s="970"/>
      <c r="DP29" s="971"/>
      <c r="DQ29" s="969"/>
      <c r="DR29" s="970"/>
      <c r="DS29" s="970"/>
      <c r="DT29" s="970"/>
      <c r="DU29" s="971"/>
      <c r="DV29" s="972"/>
      <c r="DW29" s="973"/>
      <c r="DX29" s="973"/>
      <c r="DY29" s="973"/>
      <c r="DZ29" s="974"/>
      <c r="EA29" s="90"/>
    </row>
    <row r="30" spans="1:131" ht="26.25" customHeight="1" x14ac:dyDescent="0.2">
      <c r="A30" s="102">
        <v>3</v>
      </c>
      <c r="B30" s="1002" t="s">
        <v>342</v>
      </c>
      <c r="C30" s="1003"/>
      <c r="D30" s="1003"/>
      <c r="E30" s="1003"/>
      <c r="F30" s="1003"/>
      <c r="G30" s="1003"/>
      <c r="H30" s="1003"/>
      <c r="I30" s="1003"/>
      <c r="J30" s="1003"/>
      <c r="K30" s="1003"/>
      <c r="L30" s="1003"/>
      <c r="M30" s="1003"/>
      <c r="N30" s="1003"/>
      <c r="O30" s="1003"/>
      <c r="P30" s="1004"/>
      <c r="Q30" s="1010">
        <v>461</v>
      </c>
      <c r="R30" s="1011"/>
      <c r="S30" s="1011"/>
      <c r="T30" s="1011"/>
      <c r="U30" s="1011"/>
      <c r="V30" s="1011">
        <v>447</v>
      </c>
      <c r="W30" s="1011"/>
      <c r="X30" s="1011"/>
      <c r="Y30" s="1011"/>
      <c r="Z30" s="1011"/>
      <c r="AA30" s="1011">
        <v>14</v>
      </c>
      <c r="AB30" s="1011"/>
      <c r="AC30" s="1011"/>
      <c r="AD30" s="1011"/>
      <c r="AE30" s="1012"/>
      <c r="AF30" s="1007">
        <v>14</v>
      </c>
      <c r="AG30" s="1008"/>
      <c r="AH30" s="1008"/>
      <c r="AI30" s="1008"/>
      <c r="AJ30" s="1009"/>
      <c r="AK30" s="952">
        <v>120</v>
      </c>
      <c r="AL30" s="943"/>
      <c r="AM30" s="943"/>
      <c r="AN30" s="943"/>
      <c r="AO30" s="943"/>
      <c r="AP30" s="943" t="s">
        <v>325</v>
      </c>
      <c r="AQ30" s="943"/>
      <c r="AR30" s="943"/>
      <c r="AS30" s="943"/>
      <c r="AT30" s="943"/>
      <c r="AU30" s="943" t="s">
        <v>325</v>
      </c>
      <c r="AV30" s="943"/>
      <c r="AW30" s="943"/>
      <c r="AX30" s="943"/>
      <c r="AY30" s="943"/>
      <c r="AZ30" s="1013" t="s">
        <v>325</v>
      </c>
      <c r="BA30" s="1013"/>
      <c r="BB30" s="1013"/>
      <c r="BC30" s="1013"/>
      <c r="BD30" s="1013"/>
      <c r="BE30" s="944"/>
      <c r="BF30" s="944"/>
      <c r="BG30" s="944"/>
      <c r="BH30" s="944"/>
      <c r="BI30" s="945"/>
      <c r="BJ30" s="92"/>
      <c r="BK30" s="92"/>
      <c r="BL30" s="92"/>
      <c r="BM30" s="92"/>
      <c r="BN30" s="92"/>
      <c r="BO30" s="101"/>
      <c r="BP30" s="101"/>
      <c r="BQ30" s="98">
        <v>24</v>
      </c>
      <c r="BR30" s="99"/>
      <c r="BS30" s="972"/>
      <c r="BT30" s="973"/>
      <c r="BU30" s="973"/>
      <c r="BV30" s="973"/>
      <c r="BW30" s="973"/>
      <c r="BX30" s="973"/>
      <c r="BY30" s="973"/>
      <c r="BZ30" s="973"/>
      <c r="CA30" s="973"/>
      <c r="CB30" s="973"/>
      <c r="CC30" s="973"/>
      <c r="CD30" s="973"/>
      <c r="CE30" s="973"/>
      <c r="CF30" s="973"/>
      <c r="CG30" s="988"/>
      <c r="CH30" s="969"/>
      <c r="CI30" s="970"/>
      <c r="CJ30" s="970"/>
      <c r="CK30" s="970"/>
      <c r="CL30" s="971"/>
      <c r="CM30" s="969"/>
      <c r="CN30" s="970"/>
      <c r="CO30" s="970"/>
      <c r="CP30" s="970"/>
      <c r="CQ30" s="971"/>
      <c r="CR30" s="969"/>
      <c r="CS30" s="970"/>
      <c r="CT30" s="970"/>
      <c r="CU30" s="970"/>
      <c r="CV30" s="971"/>
      <c r="CW30" s="969"/>
      <c r="CX30" s="970"/>
      <c r="CY30" s="970"/>
      <c r="CZ30" s="970"/>
      <c r="DA30" s="971"/>
      <c r="DB30" s="969"/>
      <c r="DC30" s="970"/>
      <c r="DD30" s="970"/>
      <c r="DE30" s="970"/>
      <c r="DF30" s="971"/>
      <c r="DG30" s="969"/>
      <c r="DH30" s="970"/>
      <c r="DI30" s="970"/>
      <c r="DJ30" s="970"/>
      <c r="DK30" s="971"/>
      <c r="DL30" s="969"/>
      <c r="DM30" s="970"/>
      <c r="DN30" s="970"/>
      <c r="DO30" s="970"/>
      <c r="DP30" s="971"/>
      <c r="DQ30" s="969"/>
      <c r="DR30" s="970"/>
      <c r="DS30" s="970"/>
      <c r="DT30" s="970"/>
      <c r="DU30" s="971"/>
      <c r="DV30" s="972"/>
      <c r="DW30" s="973"/>
      <c r="DX30" s="973"/>
      <c r="DY30" s="973"/>
      <c r="DZ30" s="974"/>
      <c r="EA30" s="90"/>
    </row>
    <row r="31" spans="1:131" ht="26.25" customHeight="1" x14ac:dyDescent="0.2">
      <c r="A31" s="102">
        <v>4</v>
      </c>
      <c r="B31" s="1002" t="s">
        <v>343</v>
      </c>
      <c r="C31" s="1003"/>
      <c r="D31" s="1003"/>
      <c r="E31" s="1003"/>
      <c r="F31" s="1003"/>
      <c r="G31" s="1003"/>
      <c r="H31" s="1003"/>
      <c r="I31" s="1003"/>
      <c r="J31" s="1003"/>
      <c r="K31" s="1003"/>
      <c r="L31" s="1003"/>
      <c r="M31" s="1003"/>
      <c r="N31" s="1003"/>
      <c r="O31" s="1003"/>
      <c r="P31" s="1004"/>
      <c r="Q31" s="1010">
        <v>6</v>
      </c>
      <c r="R31" s="1011"/>
      <c r="S31" s="1011"/>
      <c r="T31" s="1011"/>
      <c r="U31" s="1011"/>
      <c r="V31" s="1011">
        <v>4</v>
      </c>
      <c r="W31" s="1011"/>
      <c r="X31" s="1011"/>
      <c r="Y31" s="1011"/>
      <c r="Z31" s="1011"/>
      <c r="AA31" s="1011">
        <v>2</v>
      </c>
      <c r="AB31" s="1011"/>
      <c r="AC31" s="1011"/>
      <c r="AD31" s="1011"/>
      <c r="AE31" s="1012"/>
      <c r="AF31" s="1007">
        <v>2</v>
      </c>
      <c r="AG31" s="1008"/>
      <c r="AH31" s="1008"/>
      <c r="AI31" s="1008"/>
      <c r="AJ31" s="1009"/>
      <c r="AK31" s="952">
        <v>0</v>
      </c>
      <c r="AL31" s="943"/>
      <c r="AM31" s="943"/>
      <c r="AN31" s="943"/>
      <c r="AO31" s="943"/>
      <c r="AP31" s="943" t="s">
        <v>325</v>
      </c>
      <c r="AQ31" s="943"/>
      <c r="AR31" s="943"/>
      <c r="AS31" s="943"/>
      <c r="AT31" s="943"/>
      <c r="AU31" s="943" t="s">
        <v>325</v>
      </c>
      <c r="AV31" s="943"/>
      <c r="AW31" s="943"/>
      <c r="AX31" s="943"/>
      <c r="AY31" s="943"/>
      <c r="AZ31" s="1013" t="s">
        <v>325</v>
      </c>
      <c r="BA31" s="1013"/>
      <c r="BB31" s="1013"/>
      <c r="BC31" s="1013"/>
      <c r="BD31" s="1013"/>
      <c r="BE31" s="944"/>
      <c r="BF31" s="944"/>
      <c r="BG31" s="944"/>
      <c r="BH31" s="944"/>
      <c r="BI31" s="945"/>
      <c r="BJ31" s="92"/>
      <c r="BK31" s="92"/>
      <c r="BL31" s="92"/>
      <c r="BM31" s="92"/>
      <c r="BN31" s="92"/>
      <c r="BO31" s="101"/>
      <c r="BP31" s="101"/>
      <c r="BQ31" s="98">
        <v>25</v>
      </c>
      <c r="BR31" s="99"/>
      <c r="BS31" s="972"/>
      <c r="BT31" s="973"/>
      <c r="BU31" s="973"/>
      <c r="BV31" s="973"/>
      <c r="BW31" s="973"/>
      <c r="BX31" s="973"/>
      <c r="BY31" s="973"/>
      <c r="BZ31" s="973"/>
      <c r="CA31" s="973"/>
      <c r="CB31" s="973"/>
      <c r="CC31" s="973"/>
      <c r="CD31" s="973"/>
      <c r="CE31" s="973"/>
      <c r="CF31" s="973"/>
      <c r="CG31" s="988"/>
      <c r="CH31" s="969"/>
      <c r="CI31" s="970"/>
      <c r="CJ31" s="970"/>
      <c r="CK31" s="970"/>
      <c r="CL31" s="971"/>
      <c r="CM31" s="969"/>
      <c r="CN31" s="970"/>
      <c r="CO31" s="970"/>
      <c r="CP31" s="970"/>
      <c r="CQ31" s="971"/>
      <c r="CR31" s="969"/>
      <c r="CS31" s="970"/>
      <c r="CT31" s="970"/>
      <c r="CU31" s="970"/>
      <c r="CV31" s="971"/>
      <c r="CW31" s="969"/>
      <c r="CX31" s="970"/>
      <c r="CY31" s="970"/>
      <c r="CZ31" s="970"/>
      <c r="DA31" s="971"/>
      <c r="DB31" s="969"/>
      <c r="DC31" s="970"/>
      <c r="DD31" s="970"/>
      <c r="DE31" s="970"/>
      <c r="DF31" s="971"/>
      <c r="DG31" s="969"/>
      <c r="DH31" s="970"/>
      <c r="DI31" s="970"/>
      <c r="DJ31" s="970"/>
      <c r="DK31" s="971"/>
      <c r="DL31" s="969"/>
      <c r="DM31" s="970"/>
      <c r="DN31" s="970"/>
      <c r="DO31" s="970"/>
      <c r="DP31" s="971"/>
      <c r="DQ31" s="969"/>
      <c r="DR31" s="970"/>
      <c r="DS31" s="970"/>
      <c r="DT31" s="970"/>
      <c r="DU31" s="971"/>
      <c r="DV31" s="972"/>
      <c r="DW31" s="973"/>
      <c r="DX31" s="973"/>
      <c r="DY31" s="973"/>
      <c r="DZ31" s="974"/>
      <c r="EA31" s="90"/>
    </row>
    <row r="32" spans="1:131" ht="26.25" customHeight="1" x14ac:dyDescent="0.2">
      <c r="A32" s="102">
        <v>5</v>
      </c>
      <c r="B32" s="1002" t="s">
        <v>344</v>
      </c>
      <c r="C32" s="1003"/>
      <c r="D32" s="1003"/>
      <c r="E32" s="1003"/>
      <c r="F32" s="1003"/>
      <c r="G32" s="1003"/>
      <c r="H32" s="1003"/>
      <c r="I32" s="1003"/>
      <c r="J32" s="1003"/>
      <c r="K32" s="1003"/>
      <c r="L32" s="1003"/>
      <c r="M32" s="1003"/>
      <c r="N32" s="1003"/>
      <c r="O32" s="1003"/>
      <c r="P32" s="1004"/>
      <c r="Q32" s="1010">
        <v>1026</v>
      </c>
      <c r="R32" s="1011"/>
      <c r="S32" s="1011"/>
      <c r="T32" s="1011"/>
      <c r="U32" s="1011"/>
      <c r="V32" s="1011">
        <v>990</v>
      </c>
      <c r="W32" s="1011"/>
      <c r="X32" s="1011"/>
      <c r="Y32" s="1011"/>
      <c r="Z32" s="1011"/>
      <c r="AA32" s="1011">
        <v>35</v>
      </c>
      <c r="AB32" s="1011"/>
      <c r="AC32" s="1011"/>
      <c r="AD32" s="1011"/>
      <c r="AE32" s="1012"/>
      <c r="AF32" s="1007">
        <v>1154</v>
      </c>
      <c r="AG32" s="1008"/>
      <c r="AH32" s="1008"/>
      <c r="AI32" s="1008"/>
      <c r="AJ32" s="1009"/>
      <c r="AK32" s="952">
        <v>41</v>
      </c>
      <c r="AL32" s="943"/>
      <c r="AM32" s="943"/>
      <c r="AN32" s="943"/>
      <c r="AO32" s="943"/>
      <c r="AP32" s="943">
        <v>808</v>
      </c>
      <c r="AQ32" s="943"/>
      <c r="AR32" s="943"/>
      <c r="AS32" s="943"/>
      <c r="AT32" s="943"/>
      <c r="AU32" s="943">
        <v>137</v>
      </c>
      <c r="AV32" s="943"/>
      <c r="AW32" s="943"/>
      <c r="AX32" s="943"/>
      <c r="AY32" s="943"/>
      <c r="AZ32" s="1013" t="s">
        <v>325</v>
      </c>
      <c r="BA32" s="1013"/>
      <c r="BB32" s="1013"/>
      <c r="BC32" s="1013"/>
      <c r="BD32" s="1013"/>
      <c r="BE32" s="944" t="s">
        <v>345</v>
      </c>
      <c r="BF32" s="944"/>
      <c r="BG32" s="944"/>
      <c r="BH32" s="944"/>
      <c r="BI32" s="945"/>
      <c r="BJ32" s="92"/>
      <c r="BK32" s="92"/>
      <c r="BL32" s="92"/>
      <c r="BM32" s="92"/>
      <c r="BN32" s="92"/>
      <c r="BO32" s="101"/>
      <c r="BP32" s="101"/>
      <c r="BQ32" s="98">
        <v>26</v>
      </c>
      <c r="BR32" s="99"/>
      <c r="BS32" s="972"/>
      <c r="BT32" s="973"/>
      <c r="BU32" s="973"/>
      <c r="BV32" s="973"/>
      <c r="BW32" s="973"/>
      <c r="BX32" s="973"/>
      <c r="BY32" s="973"/>
      <c r="BZ32" s="973"/>
      <c r="CA32" s="973"/>
      <c r="CB32" s="973"/>
      <c r="CC32" s="973"/>
      <c r="CD32" s="973"/>
      <c r="CE32" s="973"/>
      <c r="CF32" s="973"/>
      <c r="CG32" s="988"/>
      <c r="CH32" s="969"/>
      <c r="CI32" s="970"/>
      <c r="CJ32" s="970"/>
      <c r="CK32" s="970"/>
      <c r="CL32" s="971"/>
      <c r="CM32" s="969"/>
      <c r="CN32" s="970"/>
      <c r="CO32" s="970"/>
      <c r="CP32" s="970"/>
      <c r="CQ32" s="971"/>
      <c r="CR32" s="969"/>
      <c r="CS32" s="970"/>
      <c r="CT32" s="970"/>
      <c r="CU32" s="970"/>
      <c r="CV32" s="971"/>
      <c r="CW32" s="969"/>
      <c r="CX32" s="970"/>
      <c r="CY32" s="970"/>
      <c r="CZ32" s="970"/>
      <c r="DA32" s="971"/>
      <c r="DB32" s="969"/>
      <c r="DC32" s="970"/>
      <c r="DD32" s="970"/>
      <c r="DE32" s="970"/>
      <c r="DF32" s="971"/>
      <c r="DG32" s="969"/>
      <c r="DH32" s="970"/>
      <c r="DI32" s="970"/>
      <c r="DJ32" s="970"/>
      <c r="DK32" s="971"/>
      <c r="DL32" s="969"/>
      <c r="DM32" s="970"/>
      <c r="DN32" s="970"/>
      <c r="DO32" s="970"/>
      <c r="DP32" s="971"/>
      <c r="DQ32" s="969"/>
      <c r="DR32" s="970"/>
      <c r="DS32" s="970"/>
      <c r="DT32" s="970"/>
      <c r="DU32" s="971"/>
      <c r="DV32" s="972"/>
      <c r="DW32" s="973"/>
      <c r="DX32" s="973"/>
      <c r="DY32" s="973"/>
      <c r="DZ32" s="974"/>
      <c r="EA32" s="90"/>
    </row>
    <row r="33" spans="1:131" ht="26.25" customHeight="1" x14ac:dyDescent="0.2">
      <c r="A33" s="102">
        <v>6</v>
      </c>
      <c r="B33" s="1002" t="s">
        <v>346</v>
      </c>
      <c r="C33" s="1003"/>
      <c r="D33" s="1003"/>
      <c r="E33" s="1003"/>
      <c r="F33" s="1003"/>
      <c r="G33" s="1003"/>
      <c r="H33" s="1003"/>
      <c r="I33" s="1003"/>
      <c r="J33" s="1003"/>
      <c r="K33" s="1003"/>
      <c r="L33" s="1003"/>
      <c r="M33" s="1003"/>
      <c r="N33" s="1003"/>
      <c r="O33" s="1003"/>
      <c r="P33" s="1004"/>
      <c r="Q33" s="1010">
        <v>1011</v>
      </c>
      <c r="R33" s="1011"/>
      <c r="S33" s="1011"/>
      <c r="T33" s="1011"/>
      <c r="U33" s="1011"/>
      <c r="V33" s="1011">
        <v>978</v>
      </c>
      <c r="W33" s="1011"/>
      <c r="X33" s="1011"/>
      <c r="Y33" s="1011"/>
      <c r="Z33" s="1011"/>
      <c r="AA33" s="1011">
        <v>32</v>
      </c>
      <c r="AB33" s="1011"/>
      <c r="AC33" s="1011"/>
      <c r="AD33" s="1011"/>
      <c r="AE33" s="1012"/>
      <c r="AF33" s="1007">
        <v>104</v>
      </c>
      <c r="AG33" s="1008"/>
      <c r="AH33" s="1008"/>
      <c r="AI33" s="1008"/>
      <c r="AJ33" s="1009"/>
      <c r="AK33" s="952">
        <v>495</v>
      </c>
      <c r="AL33" s="943"/>
      <c r="AM33" s="943"/>
      <c r="AN33" s="943"/>
      <c r="AO33" s="943"/>
      <c r="AP33" s="943">
        <v>6352</v>
      </c>
      <c r="AQ33" s="943"/>
      <c r="AR33" s="943"/>
      <c r="AS33" s="943"/>
      <c r="AT33" s="943"/>
      <c r="AU33" s="943">
        <v>4345</v>
      </c>
      <c r="AV33" s="943"/>
      <c r="AW33" s="943"/>
      <c r="AX33" s="943"/>
      <c r="AY33" s="943"/>
      <c r="AZ33" s="1013" t="s">
        <v>325</v>
      </c>
      <c r="BA33" s="1013"/>
      <c r="BB33" s="1013"/>
      <c r="BC33" s="1013"/>
      <c r="BD33" s="1013"/>
      <c r="BE33" s="944" t="s">
        <v>345</v>
      </c>
      <c r="BF33" s="944"/>
      <c r="BG33" s="944"/>
      <c r="BH33" s="944"/>
      <c r="BI33" s="945"/>
      <c r="BJ33" s="92"/>
      <c r="BK33" s="92"/>
      <c r="BL33" s="92"/>
      <c r="BM33" s="92"/>
      <c r="BN33" s="92"/>
      <c r="BO33" s="101"/>
      <c r="BP33" s="101"/>
      <c r="BQ33" s="98">
        <v>27</v>
      </c>
      <c r="BR33" s="99"/>
      <c r="BS33" s="972"/>
      <c r="BT33" s="973"/>
      <c r="BU33" s="973"/>
      <c r="BV33" s="973"/>
      <c r="BW33" s="973"/>
      <c r="BX33" s="973"/>
      <c r="BY33" s="973"/>
      <c r="BZ33" s="973"/>
      <c r="CA33" s="973"/>
      <c r="CB33" s="973"/>
      <c r="CC33" s="973"/>
      <c r="CD33" s="973"/>
      <c r="CE33" s="973"/>
      <c r="CF33" s="973"/>
      <c r="CG33" s="988"/>
      <c r="CH33" s="969"/>
      <c r="CI33" s="970"/>
      <c r="CJ33" s="970"/>
      <c r="CK33" s="970"/>
      <c r="CL33" s="971"/>
      <c r="CM33" s="969"/>
      <c r="CN33" s="970"/>
      <c r="CO33" s="970"/>
      <c r="CP33" s="970"/>
      <c r="CQ33" s="971"/>
      <c r="CR33" s="969"/>
      <c r="CS33" s="970"/>
      <c r="CT33" s="970"/>
      <c r="CU33" s="970"/>
      <c r="CV33" s="971"/>
      <c r="CW33" s="969"/>
      <c r="CX33" s="970"/>
      <c r="CY33" s="970"/>
      <c r="CZ33" s="970"/>
      <c r="DA33" s="971"/>
      <c r="DB33" s="969"/>
      <c r="DC33" s="970"/>
      <c r="DD33" s="970"/>
      <c r="DE33" s="970"/>
      <c r="DF33" s="971"/>
      <c r="DG33" s="969"/>
      <c r="DH33" s="970"/>
      <c r="DI33" s="970"/>
      <c r="DJ33" s="970"/>
      <c r="DK33" s="971"/>
      <c r="DL33" s="969"/>
      <c r="DM33" s="970"/>
      <c r="DN33" s="970"/>
      <c r="DO33" s="970"/>
      <c r="DP33" s="971"/>
      <c r="DQ33" s="969"/>
      <c r="DR33" s="970"/>
      <c r="DS33" s="970"/>
      <c r="DT33" s="970"/>
      <c r="DU33" s="971"/>
      <c r="DV33" s="972"/>
      <c r="DW33" s="973"/>
      <c r="DX33" s="973"/>
      <c r="DY33" s="973"/>
      <c r="DZ33" s="974"/>
      <c r="EA33" s="90"/>
    </row>
    <row r="34" spans="1:131" ht="26.25" customHeight="1" x14ac:dyDescent="0.2">
      <c r="A34" s="102">
        <v>7</v>
      </c>
      <c r="B34" s="1002"/>
      <c r="C34" s="1003"/>
      <c r="D34" s="1003"/>
      <c r="E34" s="1003"/>
      <c r="F34" s="1003"/>
      <c r="G34" s="1003"/>
      <c r="H34" s="1003"/>
      <c r="I34" s="1003"/>
      <c r="J34" s="1003"/>
      <c r="K34" s="1003"/>
      <c r="L34" s="1003"/>
      <c r="M34" s="1003"/>
      <c r="N34" s="1003"/>
      <c r="O34" s="1003"/>
      <c r="P34" s="1004"/>
      <c r="Q34" s="1010"/>
      <c r="R34" s="1011"/>
      <c r="S34" s="1011"/>
      <c r="T34" s="1011"/>
      <c r="U34" s="1011"/>
      <c r="V34" s="1011"/>
      <c r="W34" s="1011"/>
      <c r="X34" s="1011"/>
      <c r="Y34" s="1011"/>
      <c r="Z34" s="1011"/>
      <c r="AA34" s="1011"/>
      <c r="AB34" s="1011"/>
      <c r="AC34" s="1011"/>
      <c r="AD34" s="1011"/>
      <c r="AE34" s="1012"/>
      <c r="AF34" s="1007"/>
      <c r="AG34" s="1008"/>
      <c r="AH34" s="1008"/>
      <c r="AI34" s="1008"/>
      <c r="AJ34" s="1009"/>
      <c r="AK34" s="952"/>
      <c r="AL34" s="943"/>
      <c r="AM34" s="943"/>
      <c r="AN34" s="943"/>
      <c r="AO34" s="943"/>
      <c r="AP34" s="943"/>
      <c r="AQ34" s="943"/>
      <c r="AR34" s="943"/>
      <c r="AS34" s="943"/>
      <c r="AT34" s="943"/>
      <c r="AU34" s="943"/>
      <c r="AV34" s="943"/>
      <c r="AW34" s="943"/>
      <c r="AX34" s="943"/>
      <c r="AY34" s="943"/>
      <c r="AZ34" s="1013"/>
      <c r="BA34" s="1013"/>
      <c r="BB34" s="1013"/>
      <c r="BC34" s="1013"/>
      <c r="BD34" s="1013"/>
      <c r="BE34" s="944"/>
      <c r="BF34" s="944"/>
      <c r="BG34" s="944"/>
      <c r="BH34" s="944"/>
      <c r="BI34" s="945"/>
      <c r="BJ34" s="92"/>
      <c r="BK34" s="92"/>
      <c r="BL34" s="92"/>
      <c r="BM34" s="92"/>
      <c r="BN34" s="92"/>
      <c r="BO34" s="101"/>
      <c r="BP34" s="101"/>
      <c r="BQ34" s="98">
        <v>28</v>
      </c>
      <c r="BR34" s="99"/>
      <c r="BS34" s="972"/>
      <c r="BT34" s="973"/>
      <c r="BU34" s="973"/>
      <c r="BV34" s="973"/>
      <c r="BW34" s="973"/>
      <c r="BX34" s="973"/>
      <c r="BY34" s="973"/>
      <c r="BZ34" s="973"/>
      <c r="CA34" s="973"/>
      <c r="CB34" s="973"/>
      <c r="CC34" s="973"/>
      <c r="CD34" s="973"/>
      <c r="CE34" s="973"/>
      <c r="CF34" s="973"/>
      <c r="CG34" s="988"/>
      <c r="CH34" s="969"/>
      <c r="CI34" s="970"/>
      <c r="CJ34" s="970"/>
      <c r="CK34" s="970"/>
      <c r="CL34" s="971"/>
      <c r="CM34" s="969"/>
      <c r="CN34" s="970"/>
      <c r="CO34" s="970"/>
      <c r="CP34" s="970"/>
      <c r="CQ34" s="971"/>
      <c r="CR34" s="969"/>
      <c r="CS34" s="970"/>
      <c r="CT34" s="970"/>
      <c r="CU34" s="970"/>
      <c r="CV34" s="971"/>
      <c r="CW34" s="969"/>
      <c r="CX34" s="970"/>
      <c r="CY34" s="970"/>
      <c r="CZ34" s="970"/>
      <c r="DA34" s="971"/>
      <c r="DB34" s="969"/>
      <c r="DC34" s="970"/>
      <c r="DD34" s="970"/>
      <c r="DE34" s="970"/>
      <c r="DF34" s="971"/>
      <c r="DG34" s="969"/>
      <c r="DH34" s="970"/>
      <c r="DI34" s="970"/>
      <c r="DJ34" s="970"/>
      <c r="DK34" s="971"/>
      <c r="DL34" s="969"/>
      <c r="DM34" s="970"/>
      <c r="DN34" s="970"/>
      <c r="DO34" s="970"/>
      <c r="DP34" s="971"/>
      <c r="DQ34" s="969"/>
      <c r="DR34" s="970"/>
      <c r="DS34" s="970"/>
      <c r="DT34" s="970"/>
      <c r="DU34" s="971"/>
      <c r="DV34" s="972"/>
      <c r="DW34" s="973"/>
      <c r="DX34" s="973"/>
      <c r="DY34" s="973"/>
      <c r="DZ34" s="974"/>
      <c r="EA34" s="90"/>
    </row>
    <row r="35" spans="1:131" ht="26.25" customHeight="1" x14ac:dyDescent="0.2">
      <c r="A35" s="102">
        <v>8</v>
      </c>
      <c r="B35" s="1002"/>
      <c r="C35" s="1003"/>
      <c r="D35" s="1003"/>
      <c r="E35" s="1003"/>
      <c r="F35" s="1003"/>
      <c r="G35" s="1003"/>
      <c r="H35" s="1003"/>
      <c r="I35" s="1003"/>
      <c r="J35" s="1003"/>
      <c r="K35" s="1003"/>
      <c r="L35" s="1003"/>
      <c r="M35" s="1003"/>
      <c r="N35" s="1003"/>
      <c r="O35" s="1003"/>
      <c r="P35" s="1004"/>
      <c r="Q35" s="1010"/>
      <c r="R35" s="1011"/>
      <c r="S35" s="1011"/>
      <c r="T35" s="1011"/>
      <c r="U35" s="1011"/>
      <c r="V35" s="1011"/>
      <c r="W35" s="1011"/>
      <c r="X35" s="1011"/>
      <c r="Y35" s="1011"/>
      <c r="Z35" s="1011"/>
      <c r="AA35" s="1011"/>
      <c r="AB35" s="1011"/>
      <c r="AC35" s="1011"/>
      <c r="AD35" s="1011"/>
      <c r="AE35" s="1012"/>
      <c r="AF35" s="1007"/>
      <c r="AG35" s="1008"/>
      <c r="AH35" s="1008"/>
      <c r="AI35" s="1008"/>
      <c r="AJ35" s="1009"/>
      <c r="AK35" s="952"/>
      <c r="AL35" s="943"/>
      <c r="AM35" s="943"/>
      <c r="AN35" s="943"/>
      <c r="AO35" s="943"/>
      <c r="AP35" s="943"/>
      <c r="AQ35" s="943"/>
      <c r="AR35" s="943"/>
      <c r="AS35" s="943"/>
      <c r="AT35" s="943"/>
      <c r="AU35" s="943"/>
      <c r="AV35" s="943"/>
      <c r="AW35" s="943"/>
      <c r="AX35" s="943"/>
      <c r="AY35" s="943"/>
      <c r="AZ35" s="1013"/>
      <c r="BA35" s="1013"/>
      <c r="BB35" s="1013"/>
      <c r="BC35" s="1013"/>
      <c r="BD35" s="1013"/>
      <c r="BE35" s="944"/>
      <c r="BF35" s="944"/>
      <c r="BG35" s="944"/>
      <c r="BH35" s="944"/>
      <c r="BI35" s="945"/>
      <c r="BJ35" s="92"/>
      <c r="BK35" s="92"/>
      <c r="BL35" s="92"/>
      <c r="BM35" s="92"/>
      <c r="BN35" s="92"/>
      <c r="BO35" s="101"/>
      <c r="BP35" s="101"/>
      <c r="BQ35" s="98">
        <v>29</v>
      </c>
      <c r="BR35" s="99"/>
      <c r="BS35" s="972"/>
      <c r="BT35" s="973"/>
      <c r="BU35" s="973"/>
      <c r="BV35" s="973"/>
      <c r="BW35" s="973"/>
      <c r="BX35" s="973"/>
      <c r="BY35" s="973"/>
      <c r="BZ35" s="973"/>
      <c r="CA35" s="973"/>
      <c r="CB35" s="973"/>
      <c r="CC35" s="973"/>
      <c r="CD35" s="973"/>
      <c r="CE35" s="973"/>
      <c r="CF35" s="973"/>
      <c r="CG35" s="988"/>
      <c r="CH35" s="969"/>
      <c r="CI35" s="970"/>
      <c r="CJ35" s="970"/>
      <c r="CK35" s="970"/>
      <c r="CL35" s="971"/>
      <c r="CM35" s="969"/>
      <c r="CN35" s="970"/>
      <c r="CO35" s="970"/>
      <c r="CP35" s="970"/>
      <c r="CQ35" s="971"/>
      <c r="CR35" s="969"/>
      <c r="CS35" s="970"/>
      <c r="CT35" s="970"/>
      <c r="CU35" s="970"/>
      <c r="CV35" s="971"/>
      <c r="CW35" s="969"/>
      <c r="CX35" s="970"/>
      <c r="CY35" s="970"/>
      <c r="CZ35" s="970"/>
      <c r="DA35" s="971"/>
      <c r="DB35" s="969"/>
      <c r="DC35" s="970"/>
      <c r="DD35" s="970"/>
      <c r="DE35" s="970"/>
      <c r="DF35" s="971"/>
      <c r="DG35" s="969"/>
      <c r="DH35" s="970"/>
      <c r="DI35" s="970"/>
      <c r="DJ35" s="970"/>
      <c r="DK35" s="971"/>
      <c r="DL35" s="969"/>
      <c r="DM35" s="970"/>
      <c r="DN35" s="970"/>
      <c r="DO35" s="970"/>
      <c r="DP35" s="971"/>
      <c r="DQ35" s="969"/>
      <c r="DR35" s="970"/>
      <c r="DS35" s="970"/>
      <c r="DT35" s="970"/>
      <c r="DU35" s="971"/>
      <c r="DV35" s="972"/>
      <c r="DW35" s="973"/>
      <c r="DX35" s="973"/>
      <c r="DY35" s="973"/>
      <c r="DZ35" s="974"/>
      <c r="EA35" s="90"/>
    </row>
    <row r="36" spans="1:131" ht="26.25" customHeight="1" x14ac:dyDescent="0.2">
      <c r="A36" s="102">
        <v>9</v>
      </c>
      <c r="B36" s="1002"/>
      <c r="C36" s="1003"/>
      <c r="D36" s="1003"/>
      <c r="E36" s="1003"/>
      <c r="F36" s="1003"/>
      <c r="G36" s="1003"/>
      <c r="H36" s="1003"/>
      <c r="I36" s="1003"/>
      <c r="J36" s="1003"/>
      <c r="K36" s="1003"/>
      <c r="L36" s="1003"/>
      <c r="M36" s="1003"/>
      <c r="N36" s="1003"/>
      <c r="O36" s="1003"/>
      <c r="P36" s="1004"/>
      <c r="Q36" s="1010"/>
      <c r="R36" s="1011"/>
      <c r="S36" s="1011"/>
      <c r="T36" s="1011"/>
      <c r="U36" s="1011"/>
      <c r="V36" s="1011"/>
      <c r="W36" s="1011"/>
      <c r="X36" s="1011"/>
      <c r="Y36" s="1011"/>
      <c r="Z36" s="1011"/>
      <c r="AA36" s="1011"/>
      <c r="AB36" s="1011"/>
      <c r="AC36" s="1011"/>
      <c r="AD36" s="1011"/>
      <c r="AE36" s="1012"/>
      <c r="AF36" s="1007"/>
      <c r="AG36" s="1008"/>
      <c r="AH36" s="1008"/>
      <c r="AI36" s="1008"/>
      <c r="AJ36" s="1009"/>
      <c r="AK36" s="952"/>
      <c r="AL36" s="943"/>
      <c r="AM36" s="943"/>
      <c r="AN36" s="943"/>
      <c r="AO36" s="943"/>
      <c r="AP36" s="943"/>
      <c r="AQ36" s="943"/>
      <c r="AR36" s="943"/>
      <c r="AS36" s="943"/>
      <c r="AT36" s="943"/>
      <c r="AU36" s="943"/>
      <c r="AV36" s="943"/>
      <c r="AW36" s="943"/>
      <c r="AX36" s="943"/>
      <c r="AY36" s="943"/>
      <c r="AZ36" s="1013"/>
      <c r="BA36" s="1013"/>
      <c r="BB36" s="1013"/>
      <c r="BC36" s="1013"/>
      <c r="BD36" s="1013"/>
      <c r="BE36" s="944"/>
      <c r="BF36" s="944"/>
      <c r="BG36" s="944"/>
      <c r="BH36" s="944"/>
      <c r="BI36" s="945"/>
      <c r="BJ36" s="92"/>
      <c r="BK36" s="92"/>
      <c r="BL36" s="92"/>
      <c r="BM36" s="92"/>
      <c r="BN36" s="92"/>
      <c r="BO36" s="101"/>
      <c r="BP36" s="101"/>
      <c r="BQ36" s="98">
        <v>30</v>
      </c>
      <c r="BR36" s="99"/>
      <c r="BS36" s="972"/>
      <c r="BT36" s="973"/>
      <c r="BU36" s="973"/>
      <c r="BV36" s="973"/>
      <c r="BW36" s="973"/>
      <c r="BX36" s="973"/>
      <c r="BY36" s="973"/>
      <c r="BZ36" s="973"/>
      <c r="CA36" s="973"/>
      <c r="CB36" s="973"/>
      <c r="CC36" s="973"/>
      <c r="CD36" s="973"/>
      <c r="CE36" s="973"/>
      <c r="CF36" s="973"/>
      <c r="CG36" s="988"/>
      <c r="CH36" s="969"/>
      <c r="CI36" s="970"/>
      <c r="CJ36" s="970"/>
      <c r="CK36" s="970"/>
      <c r="CL36" s="971"/>
      <c r="CM36" s="969"/>
      <c r="CN36" s="970"/>
      <c r="CO36" s="970"/>
      <c r="CP36" s="970"/>
      <c r="CQ36" s="971"/>
      <c r="CR36" s="969"/>
      <c r="CS36" s="970"/>
      <c r="CT36" s="970"/>
      <c r="CU36" s="970"/>
      <c r="CV36" s="971"/>
      <c r="CW36" s="969"/>
      <c r="CX36" s="970"/>
      <c r="CY36" s="970"/>
      <c r="CZ36" s="970"/>
      <c r="DA36" s="971"/>
      <c r="DB36" s="969"/>
      <c r="DC36" s="970"/>
      <c r="DD36" s="970"/>
      <c r="DE36" s="970"/>
      <c r="DF36" s="971"/>
      <c r="DG36" s="969"/>
      <c r="DH36" s="970"/>
      <c r="DI36" s="970"/>
      <c r="DJ36" s="970"/>
      <c r="DK36" s="971"/>
      <c r="DL36" s="969"/>
      <c r="DM36" s="970"/>
      <c r="DN36" s="970"/>
      <c r="DO36" s="970"/>
      <c r="DP36" s="971"/>
      <c r="DQ36" s="969"/>
      <c r="DR36" s="970"/>
      <c r="DS36" s="970"/>
      <c r="DT36" s="970"/>
      <c r="DU36" s="971"/>
      <c r="DV36" s="972"/>
      <c r="DW36" s="973"/>
      <c r="DX36" s="973"/>
      <c r="DY36" s="973"/>
      <c r="DZ36" s="974"/>
      <c r="EA36" s="90"/>
    </row>
    <row r="37" spans="1:131" ht="26.25" customHeight="1" x14ac:dyDescent="0.2">
      <c r="A37" s="102">
        <v>10</v>
      </c>
      <c r="B37" s="1002"/>
      <c r="C37" s="1003"/>
      <c r="D37" s="1003"/>
      <c r="E37" s="1003"/>
      <c r="F37" s="1003"/>
      <c r="G37" s="1003"/>
      <c r="H37" s="1003"/>
      <c r="I37" s="1003"/>
      <c r="J37" s="1003"/>
      <c r="K37" s="1003"/>
      <c r="L37" s="1003"/>
      <c r="M37" s="1003"/>
      <c r="N37" s="1003"/>
      <c r="O37" s="1003"/>
      <c r="P37" s="1004"/>
      <c r="Q37" s="1010"/>
      <c r="R37" s="1011"/>
      <c r="S37" s="1011"/>
      <c r="T37" s="1011"/>
      <c r="U37" s="1011"/>
      <c r="V37" s="1011"/>
      <c r="W37" s="1011"/>
      <c r="X37" s="1011"/>
      <c r="Y37" s="1011"/>
      <c r="Z37" s="1011"/>
      <c r="AA37" s="1011"/>
      <c r="AB37" s="1011"/>
      <c r="AC37" s="1011"/>
      <c r="AD37" s="1011"/>
      <c r="AE37" s="1012"/>
      <c r="AF37" s="1007"/>
      <c r="AG37" s="1008"/>
      <c r="AH37" s="1008"/>
      <c r="AI37" s="1008"/>
      <c r="AJ37" s="1009"/>
      <c r="AK37" s="952"/>
      <c r="AL37" s="943"/>
      <c r="AM37" s="943"/>
      <c r="AN37" s="943"/>
      <c r="AO37" s="943"/>
      <c r="AP37" s="943"/>
      <c r="AQ37" s="943"/>
      <c r="AR37" s="943"/>
      <c r="AS37" s="943"/>
      <c r="AT37" s="943"/>
      <c r="AU37" s="943"/>
      <c r="AV37" s="943"/>
      <c r="AW37" s="943"/>
      <c r="AX37" s="943"/>
      <c r="AY37" s="943"/>
      <c r="AZ37" s="1013"/>
      <c r="BA37" s="1013"/>
      <c r="BB37" s="1013"/>
      <c r="BC37" s="1013"/>
      <c r="BD37" s="1013"/>
      <c r="BE37" s="944"/>
      <c r="BF37" s="944"/>
      <c r="BG37" s="944"/>
      <c r="BH37" s="944"/>
      <c r="BI37" s="945"/>
      <c r="BJ37" s="92"/>
      <c r="BK37" s="92"/>
      <c r="BL37" s="92"/>
      <c r="BM37" s="92"/>
      <c r="BN37" s="92"/>
      <c r="BO37" s="101"/>
      <c r="BP37" s="101"/>
      <c r="BQ37" s="98">
        <v>31</v>
      </c>
      <c r="BR37" s="99"/>
      <c r="BS37" s="972"/>
      <c r="BT37" s="973"/>
      <c r="BU37" s="973"/>
      <c r="BV37" s="973"/>
      <c r="BW37" s="973"/>
      <c r="BX37" s="973"/>
      <c r="BY37" s="973"/>
      <c r="BZ37" s="973"/>
      <c r="CA37" s="973"/>
      <c r="CB37" s="973"/>
      <c r="CC37" s="973"/>
      <c r="CD37" s="973"/>
      <c r="CE37" s="973"/>
      <c r="CF37" s="973"/>
      <c r="CG37" s="988"/>
      <c r="CH37" s="969"/>
      <c r="CI37" s="970"/>
      <c r="CJ37" s="970"/>
      <c r="CK37" s="970"/>
      <c r="CL37" s="971"/>
      <c r="CM37" s="969"/>
      <c r="CN37" s="970"/>
      <c r="CO37" s="970"/>
      <c r="CP37" s="970"/>
      <c r="CQ37" s="971"/>
      <c r="CR37" s="969"/>
      <c r="CS37" s="970"/>
      <c r="CT37" s="970"/>
      <c r="CU37" s="970"/>
      <c r="CV37" s="971"/>
      <c r="CW37" s="969"/>
      <c r="CX37" s="970"/>
      <c r="CY37" s="970"/>
      <c r="CZ37" s="970"/>
      <c r="DA37" s="971"/>
      <c r="DB37" s="969"/>
      <c r="DC37" s="970"/>
      <c r="DD37" s="970"/>
      <c r="DE37" s="970"/>
      <c r="DF37" s="971"/>
      <c r="DG37" s="969"/>
      <c r="DH37" s="970"/>
      <c r="DI37" s="970"/>
      <c r="DJ37" s="970"/>
      <c r="DK37" s="971"/>
      <c r="DL37" s="969"/>
      <c r="DM37" s="970"/>
      <c r="DN37" s="970"/>
      <c r="DO37" s="970"/>
      <c r="DP37" s="971"/>
      <c r="DQ37" s="969"/>
      <c r="DR37" s="970"/>
      <c r="DS37" s="970"/>
      <c r="DT37" s="970"/>
      <c r="DU37" s="971"/>
      <c r="DV37" s="972"/>
      <c r="DW37" s="973"/>
      <c r="DX37" s="973"/>
      <c r="DY37" s="973"/>
      <c r="DZ37" s="974"/>
      <c r="EA37" s="90"/>
    </row>
    <row r="38" spans="1:131" ht="26.25" customHeight="1" x14ac:dyDescent="0.2">
      <c r="A38" s="102">
        <v>11</v>
      </c>
      <c r="B38" s="1002"/>
      <c r="C38" s="1003"/>
      <c r="D38" s="1003"/>
      <c r="E38" s="1003"/>
      <c r="F38" s="1003"/>
      <c r="G38" s="1003"/>
      <c r="H38" s="1003"/>
      <c r="I38" s="1003"/>
      <c r="J38" s="1003"/>
      <c r="K38" s="1003"/>
      <c r="L38" s="1003"/>
      <c r="M38" s="1003"/>
      <c r="N38" s="1003"/>
      <c r="O38" s="1003"/>
      <c r="P38" s="1004"/>
      <c r="Q38" s="1010"/>
      <c r="R38" s="1011"/>
      <c r="S38" s="1011"/>
      <c r="T38" s="1011"/>
      <c r="U38" s="1011"/>
      <c r="V38" s="1011"/>
      <c r="W38" s="1011"/>
      <c r="X38" s="1011"/>
      <c r="Y38" s="1011"/>
      <c r="Z38" s="1011"/>
      <c r="AA38" s="1011"/>
      <c r="AB38" s="1011"/>
      <c r="AC38" s="1011"/>
      <c r="AD38" s="1011"/>
      <c r="AE38" s="1012"/>
      <c r="AF38" s="1007"/>
      <c r="AG38" s="1008"/>
      <c r="AH38" s="1008"/>
      <c r="AI38" s="1008"/>
      <c r="AJ38" s="1009"/>
      <c r="AK38" s="952"/>
      <c r="AL38" s="943"/>
      <c r="AM38" s="943"/>
      <c r="AN38" s="943"/>
      <c r="AO38" s="943"/>
      <c r="AP38" s="943"/>
      <c r="AQ38" s="943"/>
      <c r="AR38" s="943"/>
      <c r="AS38" s="943"/>
      <c r="AT38" s="943"/>
      <c r="AU38" s="943"/>
      <c r="AV38" s="943"/>
      <c r="AW38" s="943"/>
      <c r="AX38" s="943"/>
      <c r="AY38" s="943"/>
      <c r="AZ38" s="1013"/>
      <c r="BA38" s="1013"/>
      <c r="BB38" s="1013"/>
      <c r="BC38" s="1013"/>
      <c r="BD38" s="1013"/>
      <c r="BE38" s="944"/>
      <c r="BF38" s="944"/>
      <c r="BG38" s="944"/>
      <c r="BH38" s="944"/>
      <c r="BI38" s="945"/>
      <c r="BJ38" s="92"/>
      <c r="BK38" s="92"/>
      <c r="BL38" s="92"/>
      <c r="BM38" s="92"/>
      <c r="BN38" s="92"/>
      <c r="BO38" s="101"/>
      <c r="BP38" s="101"/>
      <c r="BQ38" s="98">
        <v>32</v>
      </c>
      <c r="BR38" s="99"/>
      <c r="BS38" s="972"/>
      <c r="BT38" s="973"/>
      <c r="BU38" s="973"/>
      <c r="BV38" s="973"/>
      <c r="BW38" s="973"/>
      <c r="BX38" s="973"/>
      <c r="BY38" s="973"/>
      <c r="BZ38" s="973"/>
      <c r="CA38" s="973"/>
      <c r="CB38" s="973"/>
      <c r="CC38" s="973"/>
      <c r="CD38" s="973"/>
      <c r="CE38" s="973"/>
      <c r="CF38" s="973"/>
      <c r="CG38" s="988"/>
      <c r="CH38" s="969"/>
      <c r="CI38" s="970"/>
      <c r="CJ38" s="970"/>
      <c r="CK38" s="970"/>
      <c r="CL38" s="971"/>
      <c r="CM38" s="969"/>
      <c r="CN38" s="970"/>
      <c r="CO38" s="970"/>
      <c r="CP38" s="970"/>
      <c r="CQ38" s="971"/>
      <c r="CR38" s="969"/>
      <c r="CS38" s="970"/>
      <c r="CT38" s="970"/>
      <c r="CU38" s="970"/>
      <c r="CV38" s="971"/>
      <c r="CW38" s="969"/>
      <c r="CX38" s="970"/>
      <c r="CY38" s="970"/>
      <c r="CZ38" s="970"/>
      <c r="DA38" s="971"/>
      <c r="DB38" s="969"/>
      <c r="DC38" s="970"/>
      <c r="DD38" s="970"/>
      <c r="DE38" s="970"/>
      <c r="DF38" s="971"/>
      <c r="DG38" s="969"/>
      <c r="DH38" s="970"/>
      <c r="DI38" s="970"/>
      <c r="DJ38" s="970"/>
      <c r="DK38" s="971"/>
      <c r="DL38" s="969"/>
      <c r="DM38" s="970"/>
      <c r="DN38" s="970"/>
      <c r="DO38" s="970"/>
      <c r="DP38" s="971"/>
      <c r="DQ38" s="969"/>
      <c r="DR38" s="970"/>
      <c r="DS38" s="970"/>
      <c r="DT38" s="970"/>
      <c r="DU38" s="971"/>
      <c r="DV38" s="972"/>
      <c r="DW38" s="973"/>
      <c r="DX38" s="973"/>
      <c r="DY38" s="973"/>
      <c r="DZ38" s="974"/>
      <c r="EA38" s="90"/>
    </row>
    <row r="39" spans="1:131" ht="26.25" customHeight="1" x14ac:dyDescent="0.2">
      <c r="A39" s="102">
        <v>12</v>
      </c>
      <c r="B39" s="1002"/>
      <c r="C39" s="1003"/>
      <c r="D39" s="1003"/>
      <c r="E39" s="1003"/>
      <c r="F39" s="1003"/>
      <c r="G39" s="1003"/>
      <c r="H39" s="1003"/>
      <c r="I39" s="1003"/>
      <c r="J39" s="1003"/>
      <c r="K39" s="1003"/>
      <c r="L39" s="1003"/>
      <c r="M39" s="1003"/>
      <c r="N39" s="1003"/>
      <c r="O39" s="1003"/>
      <c r="P39" s="1004"/>
      <c r="Q39" s="1010"/>
      <c r="R39" s="1011"/>
      <c r="S39" s="1011"/>
      <c r="T39" s="1011"/>
      <c r="U39" s="1011"/>
      <c r="V39" s="1011"/>
      <c r="W39" s="1011"/>
      <c r="X39" s="1011"/>
      <c r="Y39" s="1011"/>
      <c r="Z39" s="1011"/>
      <c r="AA39" s="1011"/>
      <c r="AB39" s="1011"/>
      <c r="AC39" s="1011"/>
      <c r="AD39" s="1011"/>
      <c r="AE39" s="1012"/>
      <c r="AF39" s="1007"/>
      <c r="AG39" s="1008"/>
      <c r="AH39" s="1008"/>
      <c r="AI39" s="1008"/>
      <c r="AJ39" s="1009"/>
      <c r="AK39" s="952"/>
      <c r="AL39" s="943"/>
      <c r="AM39" s="943"/>
      <c r="AN39" s="943"/>
      <c r="AO39" s="943"/>
      <c r="AP39" s="943"/>
      <c r="AQ39" s="943"/>
      <c r="AR39" s="943"/>
      <c r="AS39" s="943"/>
      <c r="AT39" s="943"/>
      <c r="AU39" s="943"/>
      <c r="AV39" s="943"/>
      <c r="AW39" s="943"/>
      <c r="AX39" s="943"/>
      <c r="AY39" s="943"/>
      <c r="AZ39" s="1013"/>
      <c r="BA39" s="1013"/>
      <c r="BB39" s="1013"/>
      <c r="BC39" s="1013"/>
      <c r="BD39" s="1013"/>
      <c r="BE39" s="944"/>
      <c r="BF39" s="944"/>
      <c r="BG39" s="944"/>
      <c r="BH39" s="944"/>
      <c r="BI39" s="945"/>
      <c r="BJ39" s="92"/>
      <c r="BK39" s="92"/>
      <c r="BL39" s="92"/>
      <c r="BM39" s="92"/>
      <c r="BN39" s="92"/>
      <c r="BO39" s="101"/>
      <c r="BP39" s="101"/>
      <c r="BQ39" s="98">
        <v>33</v>
      </c>
      <c r="BR39" s="99"/>
      <c r="BS39" s="972"/>
      <c r="BT39" s="973"/>
      <c r="BU39" s="973"/>
      <c r="BV39" s="973"/>
      <c r="BW39" s="973"/>
      <c r="BX39" s="973"/>
      <c r="BY39" s="973"/>
      <c r="BZ39" s="973"/>
      <c r="CA39" s="973"/>
      <c r="CB39" s="973"/>
      <c r="CC39" s="973"/>
      <c r="CD39" s="973"/>
      <c r="CE39" s="973"/>
      <c r="CF39" s="973"/>
      <c r="CG39" s="988"/>
      <c r="CH39" s="969"/>
      <c r="CI39" s="970"/>
      <c r="CJ39" s="970"/>
      <c r="CK39" s="970"/>
      <c r="CL39" s="971"/>
      <c r="CM39" s="969"/>
      <c r="CN39" s="970"/>
      <c r="CO39" s="970"/>
      <c r="CP39" s="970"/>
      <c r="CQ39" s="971"/>
      <c r="CR39" s="969"/>
      <c r="CS39" s="970"/>
      <c r="CT39" s="970"/>
      <c r="CU39" s="970"/>
      <c r="CV39" s="971"/>
      <c r="CW39" s="969"/>
      <c r="CX39" s="970"/>
      <c r="CY39" s="970"/>
      <c r="CZ39" s="970"/>
      <c r="DA39" s="971"/>
      <c r="DB39" s="969"/>
      <c r="DC39" s="970"/>
      <c r="DD39" s="970"/>
      <c r="DE39" s="970"/>
      <c r="DF39" s="971"/>
      <c r="DG39" s="969"/>
      <c r="DH39" s="970"/>
      <c r="DI39" s="970"/>
      <c r="DJ39" s="970"/>
      <c r="DK39" s="971"/>
      <c r="DL39" s="969"/>
      <c r="DM39" s="970"/>
      <c r="DN39" s="970"/>
      <c r="DO39" s="970"/>
      <c r="DP39" s="971"/>
      <c r="DQ39" s="969"/>
      <c r="DR39" s="970"/>
      <c r="DS39" s="970"/>
      <c r="DT39" s="970"/>
      <c r="DU39" s="971"/>
      <c r="DV39" s="972"/>
      <c r="DW39" s="973"/>
      <c r="DX39" s="973"/>
      <c r="DY39" s="973"/>
      <c r="DZ39" s="974"/>
      <c r="EA39" s="90"/>
    </row>
    <row r="40" spans="1:131" ht="26.25" customHeight="1" x14ac:dyDescent="0.2">
      <c r="A40" s="98">
        <v>13</v>
      </c>
      <c r="B40" s="1002"/>
      <c r="C40" s="1003"/>
      <c r="D40" s="1003"/>
      <c r="E40" s="1003"/>
      <c r="F40" s="1003"/>
      <c r="G40" s="1003"/>
      <c r="H40" s="1003"/>
      <c r="I40" s="1003"/>
      <c r="J40" s="1003"/>
      <c r="K40" s="1003"/>
      <c r="L40" s="1003"/>
      <c r="M40" s="1003"/>
      <c r="N40" s="1003"/>
      <c r="O40" s="1003"/>
      <c r="P40" s="1004"/>
      <c r="Q40" s="1010"/>
      <c r="R40" s="1011"/>
      <c r="S40" s="1011"/>
      <c r="T40" s="1011"/>
      <c r="U40" s="1011"/>
      <c r="V40" s="1011"/>
      <c r="W40" s="1011"/>
      <c r="X40" s="1011"/>
      <c r="Y40" s="1011"/>
      <c r="Z40" s="1011"/>
      <c r="AA40" s="1011"/>
      <c r="AB40" s="1011"/>
      <c r="AC40" s="1011"/>
      <c r="AD40" s="1011"/>
      <c r="AE40" s="1012"/>
      <c r="AF40" s="1007"/>
      <c r="AG40" s="1008"/>
      <c r="AH40" s="1008"/>
      <c r="AI40" s="1008"/>
      <c r="AJ40" s="1009"/>
      <c r="AK40" s="952"/>
      <c r="AL40" s="943"/>
      <c r="AM40" s="943"/>
      <c r="AN40" s="943"/>
      <c r="AO40" s="943"/>
      <c r="AP40" s="943"/>
      <c r="AQ40" s="943"/>
      <c r="AR40" s="943"/>
      <c r="AS40" s="943"/>
      <c r="AT40" s="943"/>
      <c r="AU40" s="943"/>
      <c r="AV40" s="943"/>
      <c r="AW40" s="943"/>
      <c r="AX40" s="943"/>
      <c r="AY40" s="943"/>
      <c r="AZ40" s="1013"/>
      <c r="BA40" s="1013"/>
      <c r="BB40" s="1013"/>
      <c r="BC40" s="1013"/>
      <c r="BD40" s="1013"/>
      <c r="BE40" s="944"/>
      <c r="BF40" s="944"/>
      <c r="BG40" s="944"/>
      <c r="BH40" s="944"/>
      <c r="BI40" s="945"/>
      <c r="BJ40" s="92"/>
      <c r="BK40" s="92"/>
      <c r="BL40" s="92"/>
      <c r="BM40" s="92"/>
      <c r="BN40" s="92"/>
      <c r="BO40" s="101"/>
      <c r="BP40" s="101"/>
      <c r="BQ40" s="98">
        <v>34</v>
      </c>
      <c r="BR40" s="99"/>
      <c r="BS40" s="972"/>
      <c r="BT40" s="973"/>
      <c r="BU40" s="973"/>
      <c r="BV40" s="973"/>
      <c r="BW40" s="973"/>
      <c r="BX40" s="973"/>
      <c r="BY40" s="973"/>
      <c r="BZ40" s="973"/>
      <c r="CA40" s="973"/>
      <c r="CB40" s="973"/>
      <c r="CC40" s="973"/>
      <c r="CD40" s="973"/>
      <c r="CE40" s="973"/>
      <c r="CF40" s="973"/>
      <c r="CG40" s="988"/>
      <c r="CH40" s="969"/>
      <c r="CI40" s="970"/>
      <c r="CJ40" s="970"/>
      <c r="CK40" s="970"/>
      <c r="CL40" s="971"/>
      <c r="CM40" s="969"/>
      <c r="CN40" s="970"/>
      <c r="CO40" s="970"/>
      <c r="CP40" s="970"/>
      <c r="CQ40" s="971"/>
      <c r="CR40" s="969"/>
      <c r="CS40" s="970"/>
      <c r="CT40" s="970"/>
      <c r="CU40" s="970"/>
      <c r="CV40" s="971"/>
      <c r="CW40" s="969"/>
      <c r="CX40" s="970"/>
      <c r="CY40" s="970"/>
      <c r="CZ40" s="970"/>
      <c r="DA40" s="971"/>
      <c r="DB40" s="969"/>
      <c r="DC40" s="970"/>
      <c r="DD40" s="970"/>
      <c r="DE40" s="970"/>
      <c r="DF40" s="971"/>
      <c r="DG40" s="969"/>
      <c r="DH40" s="970"/>
      <c r="DI40" s="970"/>
      <c r="DJ40" s="970"/>
      <c r="DK40" s="971"/>
      <c r="DL40" s="969"/>
      <c r="DM40" s="970"/>
      <c r="DN40" s="970"/>
      <c r="DO40" s="970"/>
      <c r="DP40" s="971"/>
      <c r="DQ40" s="969"/>
      <c r="DR40" s="970"/>
      <c r="DS40" s="970"/>
      <c r="DT40" s="970"/>
      <c r="DU40" s="971"/>
      <c r="DV40" s="972"/>
      <c r="DW40" s="973"/>
      <c r="DX40" s="973"/>
      <c r="DY40" s="973"/>
      <c r="DZ40" s="974"/>
      <c r="EA40" s="90"/>
    </row>
    <row r="41" spans="1:131" ht="26.25" customHeight="1" x14ac:dyDescent="0.2">
      <c r="A41" s="98">
        <v>14</v>
      </c>
      <c r="B41" s="1002"/>
      <c r="C41" s="1003"/>
      <c r="D41" s="1003"/>
      <c r="E41" s="1003"/>
      <c r="F41" s="1003"/>
      <c r="G41" s="1003"/>
      <c r="H41" s="1003"/>
      <c r="I41" s="1003"/>
      <c r="J41" s="1003"/>
      <c r="K41" s="1003"/>
      <c r="L41" s="1003"/>
      <c r="M41" s="1003"/>
      <c r="N41" s="1003"/>
      <c r="O41" s="1003"/>
      <c r="P41" s="1004"/>
      <c r="Q41" s="1010"/>
      <c r="R41" s="1011"/>
      <c r="S41" s="1011"/>
      <c r="T41" s="1011"/>
      <c r="U41" s="1011"/>
      <c r="V41" s="1011"/>
      <c r="W41" s="1011"/>
      <c r="X41" s="1011"/>
      <c r="Y41" s="1011"/>
      <c r="Z41" s="1011"/>
      <c r="AA41" s="1011"/>
      <c r="AB41" s="1011"/>
      <c r="AC41" s="1011"/>
      <c r="AD41" s="1011"/>
      <c r="AE41" s="1012"/>
      <c r="AF41" s="1007"/>
      <c r="AG41" s="1008"/>
      <c r="AH41" s="1008"/>
      <c r="AI41" s="1008"/>
      <c r="AJ41" s="1009"/>
      <c r="AK41" s="952"/>
      <c r="AL41" s="943"/>
      <c r="AM41" s="943"/>
      <c r="AN41" s="943"/>
      <c r="AO41" s="943"/>
      <c r="AP41" s="943"/>
      <c r="AQ41" s="943"/>
      <c r="AR41" s="943"/>
      <c r="AS41" s="943"/>
      <c r="AT41" s="943"/>
      <c r="AU41" s="943"/>
      <c r="AV41" s="943"/>
      <c r="AW41" s="943"/>
      <c r="AX41" s="943"/>
      <c r="AY41" s="943"/>
      <c r="AZ41" s="1013"/>
      <c r="BA41" s="1013"/>
      <c r="BB41" s="1013"/>
      <c r="BC41" s="1013"/>
      <c r="BD41" s="1013"/>
      <c r="BE41" s="944"/>
      <c r="BF41" s="944"/>
      <c r="BG41" s="944"/>
      <c r="BH41" s="944"/>
      <c r="BI41" s="945"/>
      <c r="BJ41" s="92"/>
      <c r="BK41" s="92"/>
      <c r="BL41" s="92"/>
      <c r="BM41" s="92"/>
      <c r="BN41" s="92"/>
      <c r="BO41" s="101"/>
      <c r="BP41" s="101"/>
      <c r="BQ41" s="98">
        <v>35</v>
      </c>
      <c r="BR41" s="99"/>
      <c r="BS41" s="972"/>
      <c r="BT41" s="973"/>
      <c r="BU41" s="973"/>
      <c r="BV41" s="973"/>
      <c r="BW41" s="973"/>
      <c r="BX41" s="973"/>
      <c r="BY41" s="973"/>
      <c r="BZ41" s="973"/>
      <c r="CA41" s="973"/>
      <c r="CB41" s="973"/>
      <c r="CC41" s="973"/>
      <c r="CD41" s="973"/>
      <c r="CE41" s="973"/>
      <c r="CF41" s="973"/>
      <c r="CG41" s="988"/>
      <c r="CH41" s="969"/>
      <c r="CI41" s="970"/>
      <c r="CJ41" s="970"/>
      <c r="CK41" s="970"/>
      <c r="CL41" s="971"/>
      <c r="CM41" s="969"/>
      <c r="CN41" s="970"/>
      <c r="CO41" s="970"/>
      <c r="CP41" s="970"/>
      <c r="CQ41" s="971"/>
      <c r="CR41" s="969"/>
      <c r="CS41" s="970"/>
      <c r="CT41" s="970"/>
      <c r="CU41" s="970"/>
      <c r="CV41" s="971"/>
      <c r="CW41" s="969"/>
      <c r="CX41" s="970"/>
      <c r="CY41" s="970"/>
      <c r="CZ41" s="970"/>
      <c r="DA41" s="971"/>
      <c r="DB41" s="969"/>
      <c r="DC41" s="970"/>
      <c r="DD41" s="970"/>
      <c r="DE41" s="970"/>
      <c r="DF41" s="971"/>
      <c r="DG41" s="969"/>
      <c r="DH41" s="970"/>
      <c r="DI41" s="970"/>
      <c r="DJ41" s="970"/>
      <c r="DK41" s="971"/>
      <c r="DL41" s="969"/>
      <c r="DM41" s="970"/>
      <c r="DN41" s="970"/>
      <c r="DO41" s="970"/>
      <c r="DP41" s="971"/>
      <c r="DQ41" s="969"/>
      <c r="DR41" s="970"/>
      <c r="DS41" s="970"/>
      <c r="DT41" s="970"/>
      <c r="DU41" s="971"/>
      <c r="DV41" s="972"/>
      <c r="DW41" s="973"/>
      <c r="DX41" s="973"/>
      <c r="DY41" s="973"/>
      <c r="DZ41" s="974"/>
      <c r="EA41" s="90"/>
    </row>
    <row r="42" spans="1:131" ht="26.25" customHeight="1" x14ac:dyDescent="0.2">
      <c r="A42" s="98">
        <v>15</v>
      </c>
      <c r="B42" s="1002"/>
      <c r="C42" s="1003"/>
      <c r="D42" s="1003"/>
      <c r="E42" s="1003"/>
      <c r="F42" s="1003"/>
      <c r="G42" s="1003"/>
      <c r="H42" s="1003"/>
      <c r="I42" s="1003"/>
      <c r="J42" s="1003"/>
      <c r="K42" s="1003"/>
      <c r="L42" s="1003"/>
      <c r="M42" s="1003"/>
      <c r="N42" s="1003"/>
      <c r="O42" s="1003"/>
      <c r="P42" s="1004"/>
      <c r="Q42" s="1010"/>
      <c r="R42" s="1011"/>
      <c r="S42" s="1011"/>
      <c r="T42" s="1011"/>
      <c r="U42" s="1011"/>
      <c r="V42" s="1011"/>
      <c r="W42" s="1011"/>
      <c r="X42" s="1011"/>
      <c r="Y42" s="1011"/>
      <c r="Z42" s="1011"/>
      <c r="AA42" s="1011"/>
      <c r="AB42" s="1011"/>
      <c r="AC42" s="1011"/>
      <c r="AD42" s="1011"/>
      <c r="AE42" s="1012"/>
      <c r="AF42" s="1007"/>
      <c r="AG42" s="1008"/>
      <c r="AH42" s="1008"/>
      <c r="AI42" s="1008"/>
      <c r="AJ42" s="1009"/>
      <c r="AK42" s="952"/>
      <c r="AL42" s="943"/>
      <c r="AM42" s="943"/>
      <c r="AN42" s="943"/>
      <c r="AO42" s="943"/>
      <c r="AP42" s="943"/>
      <c r="AQ42" s="943"/>
      <c r="AR42" s="943"/>
      <c r="AS42" s="943"/>
      <c r="AT42" s="943"/>
      <c r="AU42" s="943"/>
      <c r="AV42" s="943"/>
      <c r="AW42" s="943"/>
      <c r="AX42" s="943"/>
      <c r="AY42" s="943"/>
      <c r="AZ42" s="1013"/>
      <c r="BA42" s="1013"/>
      <c r="BB42" s="1013"/>
      <c r="BC42" s="1013"/>
      <c r="BD42" s="1013"/>
      <c r="BE42" s="944"/>
      <c r="BF42" s="944"/>
      <c r="BG42" s="944"/>
      <c r="BH42" s="944"/>
      <c r="BI42" s="945"/>
      <c r="BJ42" s="92"/>
      <c r="BK42" s="92"/>
      <c r="BL42" s="92"/>
      <c r="BM42" s="92"/>
      <c r="BN42" s="92"/>
      <c r="BO42" s="101"/>
      <c r="BP42" s="101"/>
      <c r="BQ42" s="98">
        <v>36</v>
      </c>
      <c r="BR42" s="99"/>
      <c r="BS42" s="972"/>
      <c r="BT42" s="973"/>
      <c r="BU42" s="973"/>
      <c r="BV42" s="973"/>
      <c r="BW42" s="973"/>
      <c r="BX42" s="973"/>
      <c r="BY42" s="973"/>
      <c r="BZ42" s="973"/>
      <c r="CA42" s="973"/>
      <c r="CB42" s="973"/>
      <c r="CC42" s="973"/>
      <c r="CD42" s="973"/>
      <c r="CE42" s="973"/>
      <c r="CF42" s="973"/>
      <c r="CG42" s="988"/>
      <c r="CH42" s="969"/>
      <c r="CI42" s="970"/>
      <c r="CJ42" s="970"/>
      <c r="CK42" s="970"/>
      <c r="CL42" s="971"/>
      <c r="CM42" s="969"/>
      <c r="CN42" s="970"/>
      <c r="CO42" s="970"/>
      <c r="CP42" s="970"/>
      <c r="CQ42" s="971"/>
      <c r="CR42" s="969"/>
      <c r="CS42" s="970"/>
      <c r="CT42" s="970"/>
      <c r="CU42" s="970"/>
      <c r="CV42" s="971"/>
      <c r="CW42" s="969"/>
      <c r="CX42" s="970"/>
      <c r="CY42" s="970"/>
      <c r="CZ42" s="970"/>
      <c r="DA42" s="971"/>
      <c r="DB42" s="969"/>
      <c r="DC42" s="970"/>
      <c r="DD42" s="970"/>
      <c r="DE42" s="970"/>
      <c r="DF42" s="971"/>
      <c r="DG42" s="969"/>
      <c r="DH42" s="970"/>
      <c r="DI42" s="970"/>
      <c r="DJ42" s="970"/>
      <c r="DK42" s="971"/>
      <c r="DL42" s="969"/>
      <c r="DM42" s="970"/>
      <c r="DN42" s="970"/>
      <c r="DO42" s="970"/>
      <c r="DP42" s="971"/>
      <c r="DQ42" s="969"/>
      <c r="DR42" s="970"/>
      <c r="DS42" s="970"/>
      <c r="DT42" s="970"/>
      <c r="DU42" s="971"/>
      <c r="DV42" s="972"/>
      <c r="DW42" s="973"/>
      <c r="DX42" s="973"/>
      <c r="DY42" s="973"/>
      <c r="DZ42" s="974"/>
      <c r="EA42" s="90"/>
    </row>
    <row r="43" spans="1:131" ht="26.25" customHeight="1" x14ac:dyDescent="0.2">
      <c r="A43" s="98">
        <v>16</v>
      </c>
      <c r="B43" s="1002"/>
      <c r="C43" s="1003"/>
      <c r="D43" s="1003"/>
      <c r="E43" s="1003"/>
      <c r="F43" s="1003"/>
      <c r="G43" s="1003"/>
      <c r="H43" s="1003"/>
      <c r="I43" s="1003"/>
      <c r="J43" s="1003"/>
      <c r="K43" s="1003"/>
      <c r="L43" s="1003"/>
      <c r="M43" s="1003"/>
      <c r="N43" s="1003"/>
      <c r="O43" s="1003"/>
      <c r="P43" s="1004"/>
      <c r="Q43" s="1010"/>
      <c r="R43" s="1011"/>
      <c r="S43" s="1011"/>
      <c r="T43" s="1011"/>
      <c r="U43" s="1011"/>
      <c r="V43" s="1011"/>
      <c r="W43" s="1011"/>
      <c r="X43" s="1011"/>
      <c r="Y43" s="1011"/>
      <c r="Z43" s="1011"/>
      <c r="AA43" s="1011"/>
      <c r="AB43" s="1011"/>
      <c r="AC43" s="1011"/>
      <c r="AD43" s="1011"/>
      <c r="AE43" s="1012"/>
      <c r="AF43" s="1007"/>
      <c r="AG43" s="1008"/>
      <c r="AH43" s="1008"/>
      <c r="AI43" s="1008"/>
      <c r="AJ43" s="1009"/>
      <c r="AK43" s="952"/>
      <c r="AL43" s="943"/>
      <c r="AM43" s="943"/>
      <c r="AN43" s="943"/>
      <c r="AO43" s="943"/>
      <c r="AP43" s="943"/>
      <c r="AQ43" s="943"/>
      <c r="AR43" s="943"/>
      <c r="AS43" s="943"/>
      <c r="AT43" s="943"/>
      <c r="AU43" s="943"/>
      <c r="AV43" s="943"/>
      <c r="AW43" s="943"/>
      <c r="AX43" s="943"/>
      <c r="AY43" s="943"/>
      <c r="AZ43" s="1013"/>
      <c r="BA43" s="1013"/>
      <c r="BB43" s="1013"/>
      <c r="BC43" s="1013"/>
      <c r="BD43" s="1013"/>
      <c r="BE43" s="944"/>
      <c r="BF43" s="944"/>
      <c r="BG43" s="944"/>
      <c r="BH43" s="944"/>
      <c r="BI43" s="945"/>
      <c r="BJ43" s="92"/>
      <c r="BK43" s="92"/>
      <c r="BL43" s="92"/>
      <c r="BM43" s="92"/>
      <c r="BN43" s="92"/>
      <c r="BO43" s="101"/>
      <c r="BP43" s="101"/>
      <c r="BQ43" s="98">
        <v>37</v>
      </c>
      <c r="BR43" s="99"/>
      <c r="BS43" s="972"/>
      <c r="BT43" s="973"/>
      <c r="BU43" s="973"/>
      <c r="BV43" s="973"/>
      <c r="BW43" s="973"/>
      <c r="BX43" s="973"/>
      <c r="BY43" s="973"/>
      <c r="BZ43" s="973"/>
      <c r="CA43" s="973"/>
      <c r="CB43" s="973"/>
      <c r="CC43" s="973"/>
      <c r="CD43" s="973"/>
      <c r="CE43" s="973"/>
      <c r="CF43" s="973"/>
      <c r="CG43" s="988"/>
      <c r="CH43" s="969"/>
      <c r="CI43" s="970"/>
      <c r="CJ43" s="970"/>
      <c r="CK43" s="970"/>
      <c r="CL43" s="971"/>
      <c r="CM43" s="969"/>
      <c r="CN43" s="970"/>
      <c r="CO43" s="970"/>
      <c r="CP43" s="970"/>
      <c r="CQ43" s="971"/>
      <c r="CR43" s="969"/>
      <c r="CS43" s="970"/>
      <c r="CT43" s="970"/>
      <c r="CU43" s="970"/>
      <c r="CV43" s="971"/>
      <c r="CW43" s="969"/>
      <c r="CX43" s="970"/>
      <c r="CY43" s="970"/>
      <c r="CZ43" s="970"/>
      <c r="DA43" s="971"/>
      <c r="DB43" s="969"/>
      <c r="DC43" s="970"/>
      <c r="DD43" s="970"/>
      <c r="DE43" s="970"/>
      <c r="DF43" s="971"/>
      <c r="DG43" s="969"/>
      <c r="DH43" s="970"/>
      <c r="DI43" s="970"/>
      <c r="DJ43" s="970"/>
      <c r="DK43" s="971"/>
      <c r="DL43" s="969"/>
      <c r="DM43" s="970"/>
      <c r="DN43" s="970"/>
      <c r="DO43" s="970"/>
      <c r="DP43" s="971"/>
      <c r="DQ43" s="969"/>
      <c r="DR43" s="970"/>
      <c r="DS43" s="970"/>
      <c r="DT43" s="970"/>
      <c r="DU43" s="971"/>
      <c r="DV43" s="972"/>
      <c r="DW43" s="973"/>
      <c r="DX43" s="973"/>
      <c r="DY43" s="973"/>
      <c r="DZ43" s="974"/>
      <c r="EA43" s="90"/>
    </row>
    <row r="44" spans="1:131" ht="26.25" customHeight="1" x14ac:dyDescent="0.2">
      <c r="A44" s="98">
        <v>17</v>
      </c>
      <c r="B44" s="1002"/>
      <c r="C44" s="1003"/>
      <c r="D44" s="1003"/>
      <c r="E44" s="1003"/>
      <c r="F44" s="1003"/>
      <c r="G44" s="1003"/>
      <c r="H44" s="1003"/>
      <c r="I44" s="1003"/>
      <c r="J44" s="1003"/>
      <c r="K44" s="1003"/>
      <c r="L44" s="1003"/>
      <c r="M44" s="1003"/>
      <c r="N44" s="1003"/>
      <c r="O44" s="1003"/>
      <c r="P44" s="1004"/>
      <c r="Q44" s="1010"/>
      <c r="R44" s="1011"/>
      <c r="S44" s="1011"/>
      <c r="T44" s="1011"/>
      <c r="U44" s="1011"/>
      <c r="V44" s="1011"/>
      <c r="W44" s="1011"/>
      <c r="X44" s="1011"/>
      <c r="Y44" s="1011"/>
      <c r="Z44" s="1011"/>
      <c r="AA44" s="1011"/>
      <c r="AB44" s="1011"/>
      <c r="AC44" s="1011"/>
      <c r="AD44" s="1011"/>
      <c r="AE44" s="1012"/>
      <c r="AF44" s="1007"/>
      <c r="AG44" s="1008"/>
      <c r="AH44" s="1008"/>
      <c r="AI44" s="1008"/>
      <c r="AJ44" s="1009"/>
      <c r="AK44" s="952"/>
      <c r="AL44" s="943"/>
      <c r="AM44" s="943"/>
      <c r="AN44" s="943"/>
      <c r="AO44" s="943"/>
      <c r="AP44" s="943"/>
      <c r="AQ44" s="943"/>
      <c r="AR44" s="943"/>
      <c r="AS44" s="943"/>
      <c r="AT44" s="943"/>
      <c r="AU44" s="943"/>
      <c r="AV44" s="943"/>
      <c r="AW44" s="943"/>
      <c r="AX44" s="943"/>
      <c r="AY44" s="943"/>
      <c r="AZ44" s="1013"/>
      <c r="BA44" s="1013"/>
      <c r="BB44" s="1013"/>
      <c r="BC44" s="1013"/>
      <c r="BD44" s="1013"/>
      <c r="BE44" s="944"/>
      <c r="BF44" s="944"/>
      <c r="BG44" s="944"/>
      <c r="BH44" s="944"/>
      <c r="BI44" s="945"/>
      <c r="BJ44" s="92"/>
      <c r="BK44" s="92"/>
      <c r="BL44" s="92"/>
      <c r="BM44" s="92"/>
      <c r="BN44" s="92"/>
      <c r="BO44" s="101"/>
      <c r="BP44" s="101"/>
      <c r="BQ44" s="98">
        <v>38</v>
      </c>
      <c r="BR44" s="99"/>
      <c r="BS44" s="972"/>
      <c r="BT44" s="973"/>
      <c r="BU44" s="973"/>
      <c r="BV44" s="973"/>
      <c r="BW44" s="973"/>
      <c r="BX44" s="973"/>
      <c r="BY44" s="973"/>
      <c r="BZ44" s="973"/>
      <c r="CA44" s="973"/>
      <c r="CB44" s="973"/>
      <c r="CC44" s="973"/>
      <c r="CD44" s="973"/>
      <c r="CE44" s="973"/>
      <c r="CF44" s="973"/>
      <c r="CG44" s="988"/>
      <c r="CH44" s="969"/>
      <c r="CI44" s="970"/>
      <c r="CJ44" s="970"/>
      <c r="CK44" s="970"/>
      <c r="CL44" s="971"/>
      <c r="CM44" s="969"/>
      <c r="CN44" s="970"/>
      <c r="CO44" s="970"/>
      <c r="CP44" s="970"/>
      <c r="CQ44" s="971"/>
      <c r="CR44" s="969"/>
      <c r="CS44" s="970"/>
      <c r="CT44" s="970"/>
      <c r="CU44" s="970"/>
      <c r="CV44" s="971"/>
      <c r="CW44" s="969"/>
      <c r="CX44" s="970"/>
      <c r="CY44" s="970"/>
      <c r="CZ44" s="970"/>
      <c r="DA44" s="971"/>
      <c r="DB44" s="969"/>
      <c r="DC44" s="970"/>
      <c r="DD44" s="970"/>
      <c r="DE44" s="970"/>
      <c r="DF44" s="971"/>
      <c r="DG44" s="969"/>
      <c r="DH44" s="970"/>
      <c r="DI44" s="970"/>
      <c r="DJ44" s="970"/>
      <c r="DK44" s="971"/>
      <c r="DL44" s="969"/>
      <c r="DM44" s="970"/>
      <c r="DN44" s="970"/>
      <c r="DO44" s="970"/>
      <c r="DP44" s="971"/>
      <c r="DQ44" s="969"/>
      <c r="DR44" s="970"/>
      <c r="DS44" s="970"/>
      <c r="DT44" s="970"/>
      <c r="DU44" s="971"/>
      <c r="DV44" s="972"/>
      <c r="DW44" s="973"/>
      <c r="DX44" s="973"/>
      <c r="DY44" s="973"/>
      <c r="DZ44" s="974"/>
      <c r="EA44" s="90"/>
    </row>
    <row r="45" spans="1:131" ht="26.25" customHeight="1" x14ac:dyDescent="0.2">
      <c r="A45" s="98">
        <v>18</v>
      </c>
      <c r="B45" s="1002"/>
      <c r="C45" s="1003"/>
      <c r="D45" s="1003"/>
      <c r="E45" s="1003"/>
      <c r="F45" s="1003"/>
      <c r="G45" s="1003"/>
      <c r="H45" s="1003"/>
      <c r="I45" s="1003"/>
      <c r="J45" s="1003"/>
      <c r="K45" s="1003"/>
      <c r="L45" s="1003"/>
      <c r="M45" s="1003"/>
      <c r="N45" s="1003"/>
      <c r="O45" s="1003"/>
      <c r="P45" s="1004"/>
      <c r="Q45" s="1010"/>
      <c r="R45" s="1011"/>
      <c r="S45" s="1011"/>
      <c r="T45" s="1011"/>
      <c r="U45" s="1011"/>
      <c r="V45" s="1011"/>
      <c r="W45" s="1011"/>
      <c r="X45" s="1011"/>
      <c r="Y45" s="1011"/>
      <c r="Z45" s="1011"/>
      <c r="AA45" s="1011"/>
      <c r="AB45" s="1011"/>
      <c r="AC45" s="1011"/>
      <c r="AD45" s="1011"/>
      <c r="AE45" s="1012"/>
      <c r="AF45" s="1007"/>
      <c r="AG45" s="1008"/>
      <c r="AH45" s="1008"/>
      <c r="AI45" s="1008"/>
      <c r="AJ45" s="1009"/>
      <c r="AK45" s="952"/>
      <c r="AL45" s="943"/>
      <c r="AM45" s="943"/>
      <c r="AN45" s="943"/>
      <c r="AO45" s="943"/>
      <c r="AP45" s="943"/>
      <c r="AQ45" s="943"/>
      <c r="AR45" s="943"/>
      <c r="AS45" s="943"/>
      <c r="AT45" s="943"/>
      <c r="AU45" s="943"/>
      <c r="AV45" s="943"/>
      <c r="AW45" s="943"/>
      <c r="AX45" s="943"/>
      <c r="AY45" s="943"/>
      <c r="AZ45" s="1013"/>
      <c r="BA45" s="1013"/>
      <c r="BB45" s="1013"/>
      <c r="BC45" s="1013"/>
      <c r="BD45" s="1013"/>
      <c r="BE45" s="944"/>
      <c r="BF45" s="944"/>
      <c r="BG45" s="944"/>
      <c r="BH45" s="944"/>
      <c r="BI45" s="945"/>
      <c r="BJ45" s="92"/>
      <c r="BK45" s="92"/>
      <c r="BL45" s="92"/>
      <c r="BM45" s="92"/>
      <c r="BN45" s="92"/>
      <c r="BO45" s="101"/>
      <c r="BP45" s="101"/>
      <c r="BQ45" s="98">
        <v>39</v>
      </c>
      <c r="BR45" s="99"/>
      <c r="BS45" s="972"/>
      <c r="BT45" s="973"/>
      <c r="BU45" s="973"/>
      <c r="BV45" s="973"/>
      <c r="BW45" s="973"/>
      <c r="BX45" s="973"/>
      <c r="BY45" s="973"/>
      <c r="BZ45" s="973"/>
      <c r="CA45" s="973"/>
      <c r="CB45" s="973"/>
      <c r="CC45" s="973"/>
      <c r="CD45" s="973"/>
      <c r="CE45" s="973"/>
      <c r="CF45" s="973"/>
      <c r="CG45" s="988"/>
      <c r="CH45" s="969"/>
      <c r="CI45" s="970"/>
      <c r="CJ45" s="970"/>
      <c r="CK45" s="970"/>
      <c r="CL45" s="971"/>
      <c r="CM45" s="969"/>
      <c r="CN45" s="970"/>
      <c r="CO45" s="970"/>
      <c r="CP45" s="970"/>
      <c r="CQ45" s="971"/>
      <c r="CR45" s="969"/>
      <c r="CS45" s="970"/>
      <c r="CT45" s="970"/>
      <c r="CU45" s="970"/>
      <c r="CV45" s="971"/>
      <c r="CW45" s="969"/>
      <c r="CX45" s="970"/>
      <c r="CY45" s="970"/>
      <c r="CZ45" s="970"/>
      <c r="DA45" s="971"/>
      <c r="DB45" s="969"/>
      <c r="DC45" s="970"/>
      <c r="DD45" s="970"/>
      <c r="DE45" s="970"/>
      <c r="DF45" s="971"/>
      <c r="DG45" s="969"/>
      <c r="DH45" s="970"/>
      <c r="DI45" s="970"/>
      <c r="DJ45" s="970"/>
      <c r="DK45" s="971"/>
      <c r="DL45" s="969"/>
      <c r="DM45" s="970"/>
      <c r="DN45" s="970"/>
      <c r="DO45" s="970"/>
      <c r="DP45" s="971"/>
      <c r="DQ45" s="969"/>
      <c r="DR45" s="970"/>
      <c r="DS45" s="970"/>
      <c r="DT45" s="970"/>
      <c r="DU45" s="971"/>
      <c r="DV45" s="972"/>
      <c r="DW45" s="973"/>
      <c r="DX45" s="973"/>
      <c r="DY45" s="973"/>
      <c r="DZ45" s="974"/>
      <c r="EA45" s="90"/>
    </row>
    <row r="46" spans="1:131" ht="26.25" customHeight="1" x14ac:dyDescent="0.2">
      <c r="A46" s="98">
        <v>19</v>
      </c>
      <c r="B46" s="1002"/>
      <c r="C46" s="1003"/>
      <c r="D46" s="1003"/>
      <c r="E46" s="1003"/>
      <c r="F46" s="1003"/>
      <c r="G46" s="1003"/>
      <c r="H46" s="1003"/>
      <c r="I46" s="1003"/>
      <c r="J46" s="1003"/>
      <c r="K46" s="1003"/>
      <c r="L46" s="1003"/>
      <c r="M46" s="1003"/>
      <c r="N46" s="1003"/>
      <c r="O46" s="1003"/>
      <c r="P46" s="1004"/>
      <c r="Q46" s="1010"/>
      <c r="R46" s="1011"/>
      <c r="S46" s="1011"/>
      <c r="T46" s="1011"/>
      <c r="U46" s="1011"/>
      <c r="V46" s="1011"/>
      <c r="W46" s="1011"/>
      <c r="X46" s="1011"/>
      <c r="Y46" s="1011"/>
      <c r="Z46" s="1011"/>
      <c r="AA46" s="1011"/>
      <c r="AB46" s="1011"/>
      <c r="AC46" s="1011"/>
      <c r="AD46" s="1011"/>
      <c r="AE46" s="1012"/>
      <c r="AF46" s="1007"/>
      <c r="AG46" s="1008"/>
      <c r="AH46" s="1008"/>
      <c r="AI46" s="1008"/>
      <c r="AJ46" s="1009"/>
      <c r="AK46" s="952"/>
      <c r="AL46" s="943"/>
      <c r="AM46" s="943"/>
      <c r="AN46" s="943"/>
      <c r="AO46" s="943"/>
      <c r="AP46" s="943"/>
      <c r="AQ46" s="943"/>
      <c r="AR46" s="943"/>
      <c r="AS46" s="943"/>
      <c r="AT46" s="943"/>
      <c r="AU46" s="943"/>
      <c r="AV46" s="943"/>
      <c r="AW46" s="943"/>
      <c r="AX46" s="943"/>
      <c r="AY46" s="943"/>
      <c r="AZ46" s="1013"/>
      <c r="BA46" s="1013"/>
      <c r="BB46" s="1013"/>
      <c r="BC46" s="1013"/>
      <c r="BD46" s="1013"/>
      <c r="BE46" s="944"/>
      <c r="BF46" s="944"/>
      <c r="BG46" s="944"/>
      <c r="BH46" s="944"/>
      <c r="BI46" s="945"/>
      <c r="BJ46" s="92"/>
      <c r="BK46" s="92"/>
      <c r="BL46" s="92"/>
      <c r="BM46" s="92"/>
      <c r="BN46" s="92"/>
      <c r="BO46" s="101"/>
      <c r="BP46" s="101"/>
      <c r="BQ46" s="98">
        <v>40</v>
      </c>
      <c r="BR46" s="99"/>
      <c r="BS46" s="972"/>
      <c r="BT46" s="973"/>
      <c r="BU46" s="973"/>
      <c r="BV46" s="973"/>
      <c r="BW46" s="973"/>
      <c r="BX46" s="973"/>
      <c r="BY46" s="973"/>
      <c r="BZ46" s="973"/>
      <c r="CA46" s="973"/>
      <c r="CB46" s="973"/>
      <c r="CC46" s="973"/>
      <c r="CD46" s="973"/>
      <c r="CE46" s="973"/>
      <c r="CF46" s="973"/>
      <c r="CG46" s="988"/>
      <c r="CH46" s="969"/>
      <c r="CI46" s="970"/>
      <c r="CJ46" s="970"/>
      <c r="CK46" s="970"/>
      <c r="CL46" s="971"/>
      <c r="CM46" s="969"/>
      <c r="CN46" s="970"/>
      <c r="CO46" s="970"/>
      <c r="CP46" s="970"/>
      <c r="CQ46" s="971"/>
      <c r="CR46" s="969"/>
      <c r="CS46" s="970"/>
      <c r="CT46" s="970"/>
      <c r="CU46" s="970"/>
      <c r="CV46" s="971"/>
      <c r="CW46" s="969"/>
      <c r="CX46" s="970"/>
      <c r="CY46" s="970"/>
      <c r="CZ46" s="970"/>
      <c r="DA46" s="971"/>
      <c r="DB46" s="969"/>
      <c r="DC46" s="970"/>
      <c r="DD46" s="970"/>
      <c r="DE46" s="970"/>
      <c r="DF46" s="971"/>
      <c r="DG46" s="969"/>
      <c r="DH46" s="970"/>
      <c r="DI46" s="970"/>
      <c r="DJ46" s="970"/>
      <c r="DK46" s="971"/>
      <c r="DL46" s="969"/>
      <c r="DM46" s="970"/>
      <c r="DN46" s="970"/>
      <c r="DO46" s="970"/>
      <c r="DP46" s="971"/>
      <c r="DQ46" s="969"/>
      <c r="DR46" s="970"/>
      <c r="DS46" s="970"/>
      <c r="DT46" s="970"/>
      <c r="DU46" s="971"/>
      <c r="DV46" s="972"/>
      <c r="DW46" s="973"/>
      <c r="DX46" s="973"/>
      <c r="DY46" s="973"/>
      <c r="DZ46" s="974"/>
      <c r="EA46" s="90"/>
    </row>
    <row r="47" spans="1:131" ht="26.25" customHeight="1" x14ac:dyDescent="0.2">
      <c r="A47" s="98">
        <v>20</v>
      </c>
      <c r="B47" s="1002"/>
      <c r="C47" s="1003"/>
      <c r="D47" s="1003"/>
      <c r="E47" s="1003"/>
      <c r="F47" s="1003"/>
      <c r="G47" s="1003"/>
      <c r="H47" s="1003"/>
      <c r="I47" s="1003"/>
      <c r="J47" s="1003"/>
      <c r="K47" s="1003"/>
      <c r="L47" s="1003"/>
      <c r="M47" s="1003"/>
      <c r="N47" s="1003"/>
      <c r="O47" s="1003"/>
      <c r="P47" s="1004"/>
      <c r="Q47" s="1010"/>
      <c r="R47" s="1011"/>
      <c r="S47" s="1011"/>
      <c r="T47" s="1011"/>
      <c r="U47" s="1011"/>
      <c r="V47" s="1011"/>
      <c r="W47" s="1011"/>
      <c r="X47" s="1011"/>
      <c r="Y47" s="1011"/>
      <c r="Z47" s="1011"/>
      <c r="AA47" s="1011"/>
      <c r="AB47" s="1011"/>
      <c r="AC47" s="1011"/>
      <c r="AD47" s="1011"/>
      <c r="AE47" s="1012"/>
      <c r="AF47" s="1007"/>
      <c r="AG47" s="1008"/>
      <c r="AH47" s="1008"/>
      <c r="AI47" s="1008"/>
      <c r="AJ47" s="1009"/>
      <c r="AK47" s="952"/>
      <c r="AL47" s="943"/>
      <c r="AM47" s="943"/>
      <c r="AN47" s="943"/>
      <c r="AO47" s="943"/>
      <c r="AP47" s="943"/>
      <c r="AQ47" s="943"/>
      <c r="AR47" s="943"/>
      <c r="AS47" s="943"/>
      <c r="AT47" s="943"/>
      <c r="AU47" s="943"/>
      <c r="AV47" s="943"/>
      <c r="AW47" s="943"/>
      <c r="AX47" s="943"/>
      <c r="AY47" s="943"/>
      <c r="AZ47" s="1013"/>
      <c r="BA47" s="1013"/>
      <c r="BB47" s="1013"/>
      <c r="BC47" s="1013"/>
      <c r="BD47" s="1013"/>
      <c r="BE47" s="944"/>
      <c r="BF47" s="944"/>
      <c r="BG47" s="944"/>
      <c r="BH47" s="944"/>
      <c r="BI47" s="945"/>
      <c r="BJ47" s="92"/>
      <c r="BK47" s="92"/>
      <c r="BL47" s="92"/>
      <c r="BM47" s="92"/>
      <c r="BN47" s="92"/>
      <c r="BO47" s="101"/>
      <c r="BP47" s="101"/>
      <c r="BQ47" s="98">
        <v>41</v>
      </c>
      <c r="BR47" s="99"/>
      <c r="BS47" s="972"/>
      <c r="BT47" s="973"/>
      <c r="BU47" s="973"/>
      <c r="BV47" s="973"/>
      <c r="BW47" s="973"/>
      <c r="BX47" s="973"/>
      <c r="BY47" s="973"/>
      <c r="BZ47" s="973"/>
      <c r="CA47" s="973"/>
      <c r="CB47" s="973"/>
      <c r="CC47" s="973"/>
      <c r="CD47" s="973"/>
      <c r="CE47" s="973"/>
      <c r="CF47" s="973"/>
      <c r="CG47" s="988"/>
      <c r="CH47" s="969"/>
      <c r="CI47" s="970"/>
      <c r="CJ47" s="970"/>
      <c r="CK47" s="970"/>
      <c r="CL47" s="971"/>
      <c r="CM47" s="969"/>
      <c r="CN47" s="970"/>
      <c r="CO47" s="970"/>
      <c r="CP47" s="970"/>
      <c r="CQ47" s="971"/>
      <c r="CR47" s="969"/>
      <c r="CS47" s="970"/>
      <c r="CT47" s="970"/>
      <c r="CU47" s="970"/>
      <c r="CV47" s="971"/>
      <c r="CW47" s="969"/>
      <c r="CX47" s="970"/>
      <c r="CY47" s="970"/>
      <c r="CZ47" s="970"/>
      <c r="DA47" s="971"/>
      <c r="DB47" s="969"/>
      <c r="DC47" s="970"/>
      <c r="DD47" s="970"/>
      <c r="DE47" s="970"/>
      <c r="DF47" s="971"/>
      <c r="DG47" s="969"/>
      <c r="DH47" s="970"/>
      <c r="DI47" s="970"/>
      <c r="DJ47" s="970"/>
      <c r="DK47" s="971"/>
      <c r="DL47" s="969"/>
      <c r="DM47" s="970"/>
      <c r="DN47" s="970"/>
      <c r="DO47" s="970"/>
      <c r="DP47" s="971"/>
      <c r="DQ47" s="969"/>
      <c r="DR47" s="970"/>
      <c r="DS47" s="970"/>
      <c r="DT47" s="970"/>
      <c r="DU47" s="971"/>
      <c r="DV47" s="972"/>
      <c r="DW47" s="973"/>
      <c r="DX47" s="973"/>
      <c r="DY47" s="973"/>
      <c r="DZ47" s="974"/>
      <c r="EA47" s="90"/>
    </row>
    <row r="48" spans="1:131" ht="26.25" customHeight="1" x14ac:dyDescent="0.2">
      <c r="A48" s="98">
        <v>21</v>
      </c>
      <c r="B48" s="1002"/>
      <c r="C48" s="1003"/>
      <c r="D48" s="1003"/>
      <c r="E48" s="1003"/>
      <c r="F48" s="1003"/>
      <c r="G48" s="1003"/>
      <c r="H48" s="1003"/>
      <c r="I48" s="1003"/>
      <c r="J48" s="1003"/>
      <c r="K48" s="1003"/>
      <c r="L48" s="1003"/>
      <c r="M48" s="1003"/>
      <c r="N48" s="1003"/>
      <c r="O48" s="1003"/>
      <c r="P48" s="1004"/>
      <c r="Q48" s="1010"/>
      <c r="R48" s="1011"/>
      <c r="S48" s="1011"/>
      <c r="T48" s="1011"/>
      <c r="U48" s="1011"/>
      <c r="V48" s="1011"/>
      <c r="W48" s="1011"/>
      <c r="X48" s="1011"/>
      <c r="Y48" s="1011"/>
      <c r="Z48" s="1011"/>
      <c r="AA48" s="1011"/>
      <c r="AB48" s="1011"/>
      <c r="AC48" s="1011"/>
      <c r="AD48" s="1011"/>
      <c r="AE48" s="1012"/>
      <c r="AF48" s="1007"/>
      <c r="AG48" s="1008"/>
      <c r="AH48" s="1008"/>
      <c r="AI48" s="1008"/>
      <c r="AJ48" s="1009"/>
      <c r="AK48" s="952"/>
      <c r="AL48" s="943"/>
      <c r="AM48" s="943"/>
      <c r="AN48" s="943"/>
      <c r="AO48" s="943"/>
      <c r="AP48" s="943"/>
      <c r="AQ48" s="943"/>
      <c r="AR48" s="943"/>
      <c r="AS48" s="943"/>
      <c r="AT48" s="943"/>
      <c r="AU48" s="943"/>
      <c r="AV48" s="943"/>
      <c r="AW48" s="943"/>
      <c r="AX48" s="943"/>
      <c r="AY48" s="943"/>
      <c r="AZ48" s="1013"/>
      <c r="BA48" s="1013"/>
      <c r="BB48" s="1013"/>
      <c r="BC48" s="1013"/>
      <c r="BD48" s="1013"/>
      <c r="BE48" s="944"/>
      <c r="BF48" s="944"/>
      <c r="BG48" s="944"/>
      <c r="BH48" s="944"/>
      <c r="BI48" s="945"/>
      <c r="BJ48" s="92"/>
      <c r="BK48" s="92"/>
      <c r="BL48" s="92"/>
      <c r="BM48" s="92"/>
      <c r="BN48" s="92"/>
      <c r="BO48" s="101"/>
      <c r="BP48" s="101"/>
      <c r="BQ48" s="98">
        <v>42</v>
      </c>
      <c r="BR48" s="99"/>
      <c r="BS48" s="972"/>
      <c r="BT48" s="973"/>
      <c r="BU48" s="973"/>
      <c r="BV48" s="973"/>
      <c r="BW48" s="973"/>
      <c r="BX48" s="973"/>
      <c r="BY48" s="973"/>
      <c r="BZ48" s="973"/>
      <c r="CA48" s="973"/>
      <c r="CB48" s="973"/>
      <c r="CC48" s="973"/>
      <c r="CD48" s="973"/>
      <c r="CE48" s="973"/>
      <c r="CF48" s="973"/>
      <c r="CG48" s="988"/>
      <c r="CH48" s="969"/>
      <c r="CI48" s="970"/>
      <c r="CJ48" s="970"/>
      <c r="CK48" s="970"/>
      <c r="CL48" s="971"/>
      <c r="CM48" s="969"/>
      <c r="CN48" s="970"/>
      <c r="CO48" s="970"/>
      <c r="CP48" s="970"/>
      <c r="CQ48" s="971"/>
      <c r="CR48" s="969"/>
      <c r="CS48" s="970"/>
      <c r="CT48" s="970"/>
      <c r="CU48" s="970"/>
      <c r="CV48" s="971"/>
      <c r="CW48" s="969"/>
      <c r="CX48" s="970"/>
      <c r="CY48" s="970"/>
      <c r="CZ48" s="970"/>
      <c r="DA48" s="971"/>
      <c r="DB48" s="969"/>
      <c r="DC48" s="970"/>
      <c r="DD48" s="970"/>
      <c r="DE48" s="970"/>
      <c r="DF48" s="971"/>
      <c r="DG48" s="969"/>
      <c r="DH48" s="970"/>
      <c r="DI48" s="970"/>
      <c r="DJ48" s="970"/>
      <c r="DK48" s="971"/>
      <c r="DL48" s="969"/>
      <c r="DM48" s="970"/>
      <c r="DN48" s="970"/>
      <c r="DO48" s="970"/>
      <c r="DP48" s="971"/>
      <c r="DQ48" s="969"/>
      <c r="DR48" s="970"/>
      <c r="DS48" s="970"/>
      <c r="DT48" s="970"/>
      <c r="DU48" s="971"/>
      <c r="DV48" s="972"/>
      <c r="DW48" s="973"/>
      <c r="DX48" s="973"/>
      <c r="DY48" s="973"/>
      <c r="DZ48" s="974"/>
      <c r="EA48" s="90"/>
    </row>
    <row r="49" spans="1:131" ht="26.25" customHeight="1" x14ac:dyDescent="0.2">
      <c r="A49" s="98">
        <v>22</v>
      </c>
      <c r="B49" s="1002"/>
      <c r="C49" s="1003"/>
      <c r="D49" s="1003"/>
      <c r="E49" s="1003"/>
      <c r="F49" s="1003"/>
      <c r="G49" s="1003"/>
      <c r="H49" s="1003"/>
      <c r="I49" s="1003"/>
      <c r="J49" s="1003"/>
      <c r="K49" s="1003"/>
      <c r="L49" s="1003"/>
      <c r="M49" s="1003"/>
      <c r="N49" s="1003"/>
      <c r="O49" s="1003"/>
      <c r="P49" s="1004"/>
      <c r="Q49" s="1010"/>
      <c r="R49" s="1011"/>
      <c r="S49" s="1011"/>
      <c r="T49" s="1011"/>
      <c r="U49" s="1011"/>
      <c r="V49" s="1011"/>
      <c r="W49" s="1011"/>
      <c r="X49" s="1011"/>
      <c r="Y49" s="1011"/>
      <c r="Z49" s="1011"/>
      <c r="AA49" s="1011"/>
      <c r="AB49" s="1011"/>
      <c r="AC49" s="1011"/>
      <c r="AD49" s="1011"/>
      <c r="AE49" s="1012"/>
      <c r="AF49" s="1007"/>
      <c r="AG49" s="1008"/>
      <c r="AH49" s="1008"/>
      <c r="AI49" s="1008"/>
      <c r="AJ49" s="1009"/>
      <c r="AK49" s="952"/>
      <c r="AL49" s="943"/>
      <c r="AM49" s="943"/>
      <c r="AN49" s="943"/>
      <c r="AO49" s="943"/>
      <c r="AP49" s="943"/>
      <c r="AQ49" s="943"/>
      <c r="AR49" s="943"/>
      <c r="AS49" s="943"/>
      <c r="AT49" s="943"/>
      <c r="AU49" s="943"/>
      <c r="AV49" s="943"/>
      <c r="AW49" s="943"/>
      <c r="AX49" s="943"/>
      <c r="AY49" s="943"/>
      <c r="AZ49" s="1013"/>
      <c r="BA49" s="1013"/>
      <c r="BB49" s="1013"/>
      <c r="BC49" s="1013"/>
      <c r="BD49" s="1013"/>
      <c r="BE49" s="944"/>
      <c r="BF49" s="944"/>
      <c r="BG49" s="944"/>
      <c r="BH49" s="944"/>
      <c r="BI49" s="945"/>
      <c r="BJ49" s="92"/>
      <c r="BK49" s="92"/>
      <c r="BL49" s="92"/>
      <c r="BM49" s="92"/>
      <c r="BN49" s="92"/>
      <c r="BO49" s="101"/>
      <c r="BP49" s="101"/>
      <c r="BQ49" s="98">
        <v>43</v>
      </c>
      <c r="BR49" s="99"/>
      <c r="BS49" s="972"/>
      <c r="BT49" s="973"/>
      <c r="BU49" s="973"/>
      <c r="BV49" s="973"/>
      <c r="BW49" s="973"/>
      <c r="BX49" s="973"/>
      <c r="BY49" s="973"/>
      <c r="BZ49" s="973"/>
      <c r="CA49" s="973"/>
      <c r="CB49" s="973"/>
      <c r="CC49" s="973"/>
      <c r="CD49" s="973"/>
      <c r="CE49" s="973"/>
      <c r="CF49" s="973"/>
      <c r="CG49" s="988"/>
      <c r="CH49" s="969"/>
      <c r="CI49" s="970"/>
      <c r="CJ49" s="970"/>
      <c r="CK49" s="970"/>
      <c r="CL49" s="971"/>
      <c r="CM49" s="969"/>
      <c r="CN49" s="970"/>
      <c r="CO49" s="970"/>
      <c r="CP49" s="970"/>
      <c r="CQ49" s="971"/>
      <c r="CR49" s="969"/>
      <c r="CS49" s="970"/>
      <c r="CT49" s="970"/>
      <c r="CU49" s="970"/>
      <c r="CV49" s="971"/>
      <c r="CW49" s="969"/>
      <c r="CX49" s="970"/>
      <c r="CY49" s="970"/>
      <c r="CZ49" s="970"/>
      <c r="DA49" s="971"/>
      <c r="DB49" s="969"/>
      <c r="DC49" s="970"/>
      <c r="DD49" s="970"/>
      <c r="DE49" s="970"/>
      <c r="DF49" s="971"/>
      <c r="DG49" s="969"/>
      <c r="DH49" s="970"/>
      <c r="DI49" s="970"/>
      <c r="DJ49" s="970"/>
      <c r="DK49" s="971"/>
      <c r="DL49" s="969"/>
      <c r="DM49" s="970"/>
      <c r="DN49" s="970"/>
      <c r="DO49" s="970"/>
      <c r="DP49" s="971"/>
      <c r="DQ49" s="969"/>
      <c r="DR49" s="970"/>
      <c r="DS49" s="970"/>
      <c r="DT49" s="970"/>
      <c r="DU49" s="971"/>
      <c r="DV49" s="972"/>
      <c r="DW49" s="973"/>
      <c r="DX49" s="973"/>
      <c r="DY49" s="973"/>
      <c r="DZ49" s="974"/>
      <c r="EA49" s="90"/>
    </row>
    <row r="50" spans="1:131" ht="26.25" customHeight="1" x14ac:dyDescent="0.2">
      <c r="A50" s="98">
        <v>23</v>
      </c>
      <c r="B50" s="1002"/>
      <c r="C50" s="1003"/>
      <c r="D50" s="1003"/>
      <c r="E50" s="1003"/>
      <c r="F50" s="1003"/>
      <c r="G50" s="1003"/>
      <c r="H50" s="1003"/>
      <c r="I50" s="1003"/>
      <c r="J50" s="1003"/>
      <c r="K50" s="1003"/>
      <c r="L50" s="1003"/>
      <c r="M50" s="1003"/>
      <c r="N50" s="1003"/>
      <c r="O50" s="1003"/>
      <c r="P50" s="1004"/>
      <c r="Q50" s="1005"/>
      <c r="R50" s="997"/>
      <c r="S50" s="997"/>
      <c r="T50" s="997"/>
      <c r="U50" s="997"/>
      <c r="V50" s="997"/>
      <c r="W50" s="997"/>
      <c r="X50" s="997"/>
      <c r="Y50" s="997"/>
      <c r="Z50" s="997"/>
      <c r="AA50" s="997"/>
      <c r="AB50" s="997"/>
      <c r="AC50" s="997"/>
      <c r="AD50" s="997"/>
      <c r="AE50" s="1006"/>
      <c r="AF50" s="1007"/>
      <c r="AG50" s="1008"/>
      <c r="AH50" s="1008"/>
      <c r="AI50" s="1008"/>
      <c r="AJ50" s="1009"/>
      <c r="AK50" s="996"/>
      <c r="AL50" s="997"/>
      <c r="AM50" s="997"/>
      <c r="AN50" s="997"/>
      <c r="AO50" s="997"/>
      <c r="AP50" s="997"/>
      <c r="AQ50" s="997"/>
      <c r="AR50" s="997"/>
      <c r="AS50" s="997"/>
      <c r="AT50" s="997"/>
      <c r="AU50" s="997"/>
      <c r="AV50" s="997"/>
      <c r="AW50" s="997"/>
      <c r="AX50" s="997"/>
      <c r="AY50" s="997"/>
      <c r="AZ50" s="998"/>
      <c r="BA50" s="998"/>
      <c r="BB50" s="998"/>
      <c r="BC50" s="998"/>
      <c r="BD50" s="998"/>
      <c r="BE50" s="944"/>
      <c r="BF50" s="944"/>
      <c r="BG50" s="944"/>
      <c r="BH50" s="944"/>
      <c r="BI50" s="945"/>
      <c r="BJ50" s="92"/>
      <c r="BK50" s="92"/>
      <c r="BL50" s="92"/>
      <c r="BM50" s="92"/>
      <c r="BN50" s="92"/>
      <c r="BO50" s="101"/>
      <c r="BP50" s="101"/>
      <c r="BQ50" s="98">
        <v>44</v>
      </c>
      <c r="BR50" s="99"/>
      <c r="BS50" s="972"/>
      <c r="BT50" s="973"/>
      <c r="BU50" s="973"/>
      <c r="BV50" s="973"/>
      <c r="BW50" s="973"/>
      <c r="BX50" s="973"/>
      <c r="BY50" s="973"/>
      <c r="BZ50" s="973"/>
      <c r="CA50" s="973"/>
      <c r="CB50" s="973"/>
      <c r="CC50" s="973"/>
      <c r="CD50" s="973"/>
      <c r="CE50" s="973"/>
      <c r="CF50" s="973"/>
      <c r="CG50" s="988"/>
      <c r="CH50" s="969"/>
      <c r="CI50" s="970"/>
      <c r="CJ50" s="970"/>
      <c r="CK50" s="970"/>
      <c r="CL50" s="971"/>
      <c r="CM50" s="969"/>
      <c r="CN50" s="970"/>
      <c r="CO50" s="970"/>
      <c r="CP50" s="970"/>
      <c r="CQ50" s="971"/>
      <c r="CR50" s="969"/>
      <c r="CS50" s="970"/>
      <c r="CT50" s="970"/>
      <c r="CU50" s="970"/>
      <c r="CV50" s="971"/>
      <c r="CW50" s="969"/>
      <c r="CX50" s="970"/>
      <c r="CY50" s="970"/>
      <c r="CZ50" s="970"/>
      <c r="DA50" s="971"/>
      <c r="DB50" s="969"/>
      <c r="DC50" s="970"/>
      <c r="DD50" s="970"/>
      <c r="DE50" s="970"/>
      <c r="DF50" s="971"/>
      <c r="DG50" s="969"/>
      <c r="DH50" s="970"/>
      <c r="DI50" s="970"/>
      <c r="DJ50" s="970"/>
      <c r="DK50" s="971"/>
      <c r="DL50" s="969"/>
      <c r="DM50" s="970"/>
      <c r="DN50" s="970"/>
      <c r="DO50" s="970"/>
      <c r="DP50" s="971"/>
      <c r="DQ50" s="969"/>
      <c r="DR50" s="970"/>
      <c r="DS50" s="970"/>
      <c r="DT50" s="970"/>
      <c r="DU50" s="971"/>
      <c r="DV50" s="972"/>
      <c r="DW50" s="973"/>
      <c r="DX50" s="973"/>
      <c r="DY50" s="973"/>
      <c r="DZ50" s="974"/>
      <c r="EA50" s="90"/>
    </row>
    <row r="51" spans="1:131" ht="26.25" customHeight="1" x14ac:dyDescent="0.2">
      <c r="A51" s="98">
        <v>24</v>
      </c>
      <c r="B51" s="1002"/>
      <c r="C51" s="1003"/>
      <c r="D51" s="1003"/>
      <c r="E51" s="1003"/>
      <c r="F51" s="1003"/>
      <c r="G51" s="1003"/>
      <c r="H51" s="1003"/>
      <c r="I51" s="1003"/>
      <c r="J51" s="1003"/>
      <c r="K51" s="1003"/>
      <c r="L51" s="1003"/>
      <c r="M51" s="1003"/>
      <c r="N51" s="1003"/>
      <c r="O51" s="1003"/>
      <c r="P51" s="1004"/>
      <c r="Q51" s="1005"/>
      <c r="R51" s="997"/>
      <c r="S51" s="997"/>
      <c r="T51" s="997"/>
      <c r="U51" s="997"/>
      <c r="V51" s="997"/>
      <c r="W51" s="997"/>
      <c r="X51" s="997"/>
      <c r="Y51" s="997"/>
      <c r="Z51" s="997"/>
      <c r="AA51" s="997"/>
      <c r="AB51" s="997"/>
      <c r="AC51" s="997"/>
      <c r="AD51" s="997"/>
      <c r="AE51" s="1006"/>
      <c r="AF51" s="1007"/>
      <c r="AG51" s="1008"/>
      <c r="AH51" s="1008"/>
      <c r="AI51" s="1008"/>
      <c r="AJ51" s="1009"/>
      <c r="AK51" s="996"/>
      <c r="AL51" s="997"/>
      <c r="AM51" s="997"/>
      <c r="AN51" s="997"/>
      <c r="AO51" s="997"/>
      <c r="AP51" s="997"/>
      <c r="AQ51" s="997"/>
      <c r="AR51" s="997"/>
      <c r="AS51" s="997"/>
      <c r="AT51" s="997"/>
      <c r="AU51" s="997"/>
      <c r="AV51" s="997"/>
      <c r="AW51" s="997"/>
      <c r="AX51" s="997"/>
      <c r="AY51" s="997"/>
      <c r="AZ51" s="998"/>
      <c r="BA51" s="998"/>
      <c r="BB51" s="998"/>
      <c r="BC51" s="998"/>
      <c r="BD51" s="998"/>
      <c r="BE51" s="944"/>
      <c r="BF51" s="944"/>
      <c r="BG51" s="944"/>
      <c r="BH51" s="944"/>
      <c r="BI51" s="945"/>
      <c r="BJ51" s="92"/>
      <c r="BK51" s="92"/>
      <c r="BL51" s="92"/>
      <c r="BM51" s="92"/>
      <c r="BN51" s="92"/>
      <c r="BO51" s="101"/>
      <c r="BP51" s="101"/>
      <c r="BQ51" s="98">
        <v>45</v>
      </c>
      <c r="BR51" s="99"/>
      <c r="BS51" s="972"/>
      <c r="BT51" s="973"/>
      <c r="BU51" s="973"/>
      <c r="BV51" s="973"/>
      <c r="BW51" s="973"/>
      <c r="BX51" s="973"/>
      <c r="BY51" s="973"/>
      <c r="BZ51" s="973"/>
      <c r="CA51" s="973"/>
      <c r="CB51" s="973"/>
      <c r="CC51" s="973"/>
      <c r="CD51" s="973"/>
      <c r="CE51" s="973"/>
      <c r="CF51" s="973"/>
      <c r="CG51" s="988"/>
      <c r="CH51" s="969"/>
      <c r="CI51" s="970"/>
      <c r="CJ51" s="970"/>
      <c r="CK51" s="970"/>
      <c r="CL51" s="971"/>
      <c r="CM51" s="969"/>
      <c r="CN51" s="970"/>
      <c r="CO51" s="970"/>
      <c r="CP51" s="970"/>
      <c r="CQ51" s="971"/>
      <c r="CR51" s="969"/>
      <c r="CS51" s="970"/>
      <c r="CT51" s="970"/>
      <c r="CU51" s="970"/>
      <c r="CV51" s="971"/>
      <c r="CW51" s="969"/>
      <c r="CX51" s="970"/>
      <c r="CY51" s="970"/>
      <c r="CZ51" s="970"/>
      <c r="DA51" s="971"/>
      <c r="DB51" s="969"/>
      <c r="DC51" s="970"/>
      <c r="DD51" s="970"/>
      <c r="DE51" s="970"/>
      <c r="DF51" s="971"/>
      <c r="DG51" s="969"/>
      <c r="DH51" s="970"/>
      <c r="DI51" s="970"/>
      <c r="DJ51" s="970"/>
      <c r="DK51" s="971"/>
      <c r="DL51" s="969"/>
      <c r="DM51" s="970"/>
      <c r="DN51" s="970"/>
      <c r="DO51" s="970"/>
      <c r="DP51" s="971"/>
      <c r="DQ51" s="969"/>
      <c r="DR51" s="970"/>
      <c r="DS51" s="970"/>
      <c r="DT51" s="970"/>
      <c r="DU51" s="971"/>
      <c r="DV51" s="972"/>
      <c r="DW51" s="973"/>
      <c r="DX51" s="973"/>
      <c r="DY51" s="973"/>
      <c r="DZ51" s="974"/>
      <c r="EA51" s="90"/>
    </row>
    <row r="52" spans="1:131" ht="26.25" customHeight="1" x14ac:dyDescent="0.2">
      <c r="A52" s="98">
        <v>25</v>
      </c>
      <c r="B52" s="1002"/>
      <c r="C52" s="1003"/>
      <c r="D52" s="1003"/>
      <c r="E52" s="1003"/>
      <c r="F52" s="1003"/>
      <c r="G52" s="1003"/>
      <c r="H52" s="1003"/>
      <c r="I52" s="1003"/>
      <c r="J52" s="1003"/>
      <c r="K52" s="1003"/>
      <c r="L52" s="1003"/>
      <c r="M52" s="1003"/>
      <c r="N52" s="1003"/>
      <c r="O52" s="1003"/>
      <c r="P52" s="1004"/>
      <c r="Q52" s="1005"/>
      <c r="R52" s="997"/>
      <c r="S52" s="997"/>
      <c r="T52" s="997"/>
      <c r="U52" s="997"/>
      <c r="V52" s="997"/>
      <c r="W52" s="997"/>
      <c r="X52" s="997"/>
      <c r="Y52" s="997"/>
      <c r="Z52" s="997"/>
      <c r="AA52" s="997"/>
      <c r="AB52" s="997"/>
      <c r="AC52" s="997"/>
      <c r="AD52" s="997"/>
      <c r="AE52" s="1006"/>
      <c r="AF52" s="1007"/>
      <c r="AG52" s="1008"/>
      <c r="AH52" s="1008"/>
      <c r="AI52" s="1008"/>
      <c r="AJ52" s="1009"/>
      <c r="AK52" s="996"/>
      <c r="AL52" s="997"/>
      <c r="AM52" s="997"/>
      <c r="AN52" s="997"/>
      <c r="AO52" s="997"/>
      <c r="AP52" s="997"/>
      <c r="AQ52" s="997"/>
      <c r="AR52" s="997"/>
      <c r="AS52" s="997"/>
      <c r="AT52" s="997"/>
      <c r="AU52" s="997"/>
      <c r="AV52" s="997"/>
      <c r="AW52" s="997"/>
      <c r="AX52" s="997"/>
      <c r="AY52" s="997"/>
      <c r="AZ52" s="998"/>
      <c r="BA52" s="998"/>
      <c r="BB52" s="998"/>
      <c r="BC52" s="998"/>
      <c r="BD52" s="998"/>
      <c r="BE52" s="944"/>
      <c r="BF52" s="944"/>
      <c r="BG52" s="944"/>
      <c r="BH52" s="944"/>
      <c r="BI52" s="945"/>
      <c r="BJ52" s="92"/>
      <c r="BK52" s="92"/>
      <c r="BL52" s="92"/>
      <c r="BM52" s="92"/>
      <c r="BN52" s="92"/>
      <c r="BO52" s="101"/>
      <c r="BP52" s="101"/>
      <c r="BQ52" s="98">
        <v>46</v>
      </c>
      <c r="BR52" s="99"/>
      <c r="BS52" s="972"/>
      <c r="BT52" s="973"/>
      <c r="BU52" s="973"/>
      <c r="BV52" s="973"/>
      <c r="BW52" s="973"/>
      <c r="BX52" s="973"/>
      <c r="BY52" s="973"/>
      <c r="BZ52" s="973"/>
      <c r="CA52" s="973"/>
      <c r="CB52" s="973"/>
      <c r="CC52" s="973"/>
      <c r="CD52" s="973"/>
      <c r="CE52" s="973"/>
      <c r="CF52" s="973"/>
      <c r="CG52" s="988"/>
      <c r="CH52" s="969"/>
      <c r="CI52" s="970"/>
      <c r="CJ52" s="970"/>
      <c r="CK52" s="970"/>
      <c r="CL52" s="971"/>
      <c r="CM52" s="969"/>
      <c r="CN52" s="970"/>
      <c r="CO52" s="970"/>
      <c r="CP52" s="970"/>
      <c r="CQ52" s="971"/>
      <c r="CR52" s="969"/>
      <c r="CS52" s="970"/>
      <c r="CT52" s="970"/>
      <c r="CU52" s="970"/>
      <c r="CV52" s="971"/>
      <c r="CW52" s="969"/>
      <c r="CX52" s="970"/>
      <c r="CY52" s="970"/>
      <c r="CZ52" s="970"/>
      <c r="DA52" s="971"/>
      <c r="DB52" s="969"/>
      <c r="DC52" s="970"/>
      <c r="DD52" s="970"/>
      <c r="DE52" s="970"/>
      <c r="DF52" s="971"/>
      <c r="DG52" s="969"/>
      <c r="DH52" s="970"/>
      <c r="DI52" s="970"/>
      <c r="DJ52" s="970"/>
      <c r="DK52" s="971"/>
      <c r="DL52" s="969"/>
      <c r="DM52" s="970"/>
      <c r="DN52" s="970"/>
      <c r="DO52" s="970"/>
      <c r="DP52" s="971"/>
      <c r="DQ52" s="969"/>
      <c r="DR52" s="970"/>
      <c r="DS52" s="970"/>
      <c r="DT52" s="970"/>
      <c r="DU52" s="971"/>
      <c r="DV52" s="972"/>
      <c r="DW52" s="973"/>
      <c r="DX52" s="973"/>
      <c r="DY52" s="973"/>
      <c r="DZ52" s="974"/>
      <c r="EA52" s="90"/>
    </row>
    <row r="53" spans="1:131" ht="26.25" customHeight="1" x14ac:dyDescent="0.2">
      <c r="A53" s="98">
        <v>26</v>
      </c>
      <c r="B53" s="1002"/>
      <c r="C53" s="1003"/>
      <c r="D53" s="1003"/>
      <c r="E53" s="1003"/>
      <c r="F53" s="1003"/>
      <c r="G53" s="1003"/>
      <c r="H53" s="1003"/>
      <c r="I53" s="1003"/>
      <c r="J53" s="1003"/>
      <c r="K53" s="1003"/>
      <c r="L53" s="1003"/>
      <c r="M53" s="1003"/>
      <c r="N53" s="1003"/>
      <c r="O53" s="1003"/>
      <c r="P53" s="1004"/>
      <c r="Q53" s="1005"/>
      <c r="R53" s="997"/>
      <c r="S53" s="997"/>
      <c r="T53" s="997"/>
      <c r="U53" s="997"/>
      <c r="V53" s="997"/>
      <c r="W53" s="997"/>
      <c r="X53" s="997"/>
      <c r="Y53" s="997"/>
      <c r="Z53" s="997"/>
      <c r="AA53" s="997"/>
      <c r="AB53" s="997"/>
      <c r="AC53" s="997"/>
      <c r="AD53" s="997"/>
      <c r="AE53" s="1006"/>
      <c r="AF53" s="1007"/>
      <c r="AG53" s="1008"/>
      <c r="AH53" s="1008"/>
      <c r="AI53" s="1008"/>
      <c r="AJ53" s="1009"/>
      <c r="AK53" s="996"/>
      <c r="AL53" s="997"/>
      <c r="AM53" s="997"/>
      <c r="AN53" s="997"/>
      <c r="AO53" s="997"/>
      <c r="AP53" s="997"/>
      <c r="AQ53" s="997"/>
      <c r="AR53" s="997"/>
      <c r="AS53" s="997"/>
      <c r="AT53" s="997"/>
      <c r="AU53" s="997"/>
      <c r="AV53" s="997"/>
      <c r="AW53" s="997"/>
      <c r="AX53" s="997"/>
      <c r="AY53" s="997"/>
      <c r="AZ53" s="998"/>
      <c r="BA53" s="998"/>
      <c r="BB53" s="998"/>
      <c r="BC53" s="998"/>
      <c r="BD53" s="998"/>
      <c r="BE53" s="944"/>
      <c r="BF53" s="944"/>
      <c r="BG53" s="944"/>
      <c r="BH53" s="944"/>
      <c r="BI53" s="945"/>
      <c r="BJ53" s="92"/>
      <c r="BK53" s="92"/>
      <c r="BL53" s="92"/>
      <c r="BM53" s="92"/>
      <c r="BN53" s="92"/>
      <c r="BO53" s="101"/>
      <c r="BP53" s="101"/>
      <c r="BQ53" s="98">
        <v>47</v>
      </c>
      <c r="BR53" s="99"/>
      <c r="BS53" s="972"/>
      <c r="BT53" s="973"/>
      <c r="BU53" s="973"/>
      <c r="BV53" s="973"/>
      <c r="BW53" s="973"/>
      <c r="BX53" s="973"/>
      <c r="BY53" s="973"/>
      <c r="BZ53" s="973"/>
      <c r="CA53" s="973"/>
      <c r="CB53" s="973"/>
      <c r="CC53" s="973"/>
      <c r="CD53" s="973"/>
      <c r="CE53" s="973"/>
      <c r="CF53" s="973"/>
      <c r="CG53" s="988"/>
      <c r="CH53" s="969"/>
      <c r="CI53" s="970"/>
      <c r="CJ53" s="970"/>
      <c r="CK53" s="970"/>
      <c r="CL53" s="971"/>
      <c r="CM53" s="969"/>
      <c r="CN53" s="970"/>
      <c r="CO53" s="970"/>
      <c r="CP53" s="970"/>
      <c r="CQ53" s="971"/>
      <c r="CR53" s="969"/>
      <c r="CS53" s="970"/>
      <c r="CT53" s="970"/>
      <c r="CU53" s="970"/>
      <c r="CV53" s="971"/>
      <c r="CW53" s="969"/>
      <c r="CX53" s="970"/>
      <c r="CY53" s="970"/>
      <c r="CZ53" s="970"/>
      <c r="DA53" s="971"/>
      <c r="DB53" s="969"/>
      <c r="DC53" s="970"/>
      <c r="DD53" s="970"/>
      <c r="DE53" s="970"/>
      <c r="DF53" s="971"/>
      <c r="DG53" s="969"/>
      <c r="DH53" s="970"/>
      <c r="DI53" s="970"/>
      <c r="DJ53" s="970"/>
      <c r="DK53" s="971"/>
      <c r="DL53" s="969"/>
      <c r="DM53" s="970"/>
      <c r="DN53" s="970"/>
      <c r="DO53" s="970"/>
      <c r="DP53" s="971"/>
      <c r="DQ53" s="969"/>
      <c r="DR53" s="970"/>
      <c r="DS53" s="970"/>
      <c r="DT53" s="970"/>
      <c r="DU53" s="971"/>
      <c r="DV53" s="972"/>
      <c r="DW53" s="973"/>
      <c r="DX53" s="973"/>
      <c r="DY53" s="973"/>
      <c r="DZ53" s="974"/>
      <c r="EA53" s="90"/>
    </row>
    <row r="54" spans="1:131" ht="26.25" customHeight="1" x14ac:dyDescent="0.2">
      <c r="A54" s="98">
        <v>27</v>
      </c>
      <c r="B54" s="1002"/>
      <c r="C54" s="1003"/>
      <c r="D54" s="1003"/>
      <c r="E54" s="1003"/>
      <c r="F54" s="1003"/>
      <c r="G54" s="1003"/>
      <c r="H54" s="1003"/>
      <c r="I54" s="1003"/>
      <c r="J54" s="1003"/>
      <c r="K54" s="1003"/>
      <c r="L54" s="1003"/>
      <c r="M54" s="1003"/>
      <c r="N54" s="1003"/>
      <c r="O54" s="1003"/>
      <c r="P54" s="1004"/>
      <c r="Q54" s="1005"/>
      <c r="R54" s="997"/>
      <c r="S54" s="997"/>
      <c r="T54" s="997"/>
      <c r="U54" s="997"/>
      <c r="V54" s="997"/>
      <c r="W54" s="997"/>
      <c r="X54" s="997"/>
      <c r="Y54" s="997"/>
      <c r="Z54" s="997"/>
      <c r="AA54" s="997"/>
      <c r="AB54" s="997"/>
      <c r="AC54" s="997"/>
      <c r="AD54" s="997"/>
      <c r="AE54" s="1006"/>
      <c r="AF54" s="1007"/>
      <c r="AG54" s="1008"/>
      <c r="AH54" s="1008"/>
      <c r="AI54" s="1008"/>
      <c r="AJ54" s="1009"/>
      <c r="AK54" s="996"/>
      <c r="AL54" s="997"/>
      <c r="AM54" s="997"/>
      <c r="AN54" s="997"/>
      <c r="AO54" s="997"/>
      <c r="AP54" s="997"/>
      <c r="AQ54" s="997"/>
      <c r="AR54" s="997"/>
      <c r="AS54" s="997"/>
      <c r="AT54" s="997"/>
      <c r="AU54" s="997"/>
      <c r="AV54" s="997"/>
      <c r="AW54" s="997"/>
      <c r="AX54" s="997"/>
      <c r="AY54" s="997"/>
      <c r="AZ54" s="998"/>
      <c r="BA54" s="998"/>
      <c r="BB54" s="998"/>
      <c r="BC54" s="998"/>
      <c r="BD54" s="998"/>
      <c r="BE54" s="944"/>
      <c r="BF54" s="944"/>
      <c r="BG54" s="944"/>
      <c r="BH54" s="944"/>
      <c r="BI54" s="945"/>
      <c r="BJ54" s="92"/>
      <c r="BK54" s="92"/>
      <c r="BL54" s="92"/>
      <c r="BM54" s="92"/>
      <c r="BN54" s="92"/>
      <c r="BO54" s="101"/>
      <c r="BP54" s="101"/>
      <c r="BQ54" s="98">
        <v>48</v>
      </c>
      <c r="BR54" s="99"/>
      <c r="BS54" s="972"/>
      <c r="BT54" s="973"/>
      <c r="BU54" s="973"/>
      <c r="BV54" s="973"/>
      <c r="BW54" s="973"/>
      <c r="BX54" s="973"/>
      <c r="BY54" s="973"/>
      <c r="BZ54" s="973"/>
      <c r="CA54" s="973"/>
      <c r="CB54" s="973"/>
      <c r="CC54" s="973"/>
      <c r="CD54" s="973"/>
      <c r="CE54" s="973"/>
      <c r="CF54" s="973"/>
      <c r="CG54" s="988"/>
      <c r="CH54" s="969"/>
      <c r="CI54" s="970"/>
      <c r="CJ54" s="970"/>
      <c r="CK54" s="970"/>
      <c r="CL54" s="971"/>
      <c r="CM54" s="969"/>
      <c r="CN54" s="970"/>
      <c r="CO54" s="970"/>
      <c r="CP54" s="970"/>
      <c r="CQ54" s="971"/>
      <c r="CR54" s="969"/>
      <c r="CS54" s="970"/>
      <c r="CT54" s="970"/>
      <c r="CU54" s="970"/>
      <c r="CV54" s="971"/>
      <c r="CW54" s="969"/>
      <c r="CX54" s="970"/>
      <c r="CY54" s="970"/>
      <c r="CZ54" s="970"/>
      <c r="DA54" s="971"/>
      <c r="DB54" s="969"/>
      <c r="DC54" s="970"/>
      <c r="DD54" s="970"/>
      <c r="DE54" s="970"/>
      <c r="DF54" s="971"/>
      <c r="DG54" s="969"/>
      <c r="DH54" s="970"/>
      <c r="DI54" s="970"/>
      <c r="DJ54" s="970"/>
      <c r="DK54" s="971"/>
      <c r="DL54" s="969"/>
      <c r="DM54" s="970"/>
      <c r="DN54" s="970"/>
      <c r="DO54" s="970"/>
      <c r="DP54" s="971"/>
      <c r="DQ54" s="969"/>
      <c r="DR54" s="970"/>
      <c r="DS54" s="970"/>
      <c r="DT54" s="970"/>
      <c r="DU54" s="971"/>
      <c r="DV54" s="972"/>
      <c r="DW54" s="973"/>
      <c r="DX54" s="973"/>
      <c r="DY54" s="973"/>
      <c r="DZ54" s="974"/>
      <c r="EA54" s="90"/>
    </row>
    <row r="55" spans="1:131" ht="26.25" customHeight="1" x14ac:dyDescent="0.2">
      <c r="A55" s="98">
        <v>28</v>
      </c>
      <c r="B55" s="1002"/>
      <c r="C55" s="1003"/>
      <c r="D55" s="1003"/>
      <c r="E55" s="1003"/>
      <c r="F55" s="1003"/>
      <c r="G55" s="1003"/>
      <c r="H55" s="1003"/>
      <c r="I55" s="1003"/>
      <c r="J55" s="1003"/>
      <c r="K55" s="1003"/>
      <c r="L55" s="1003"/>
      <c r="M55" s="1003"/>
      <c r="N55" s="1003"/>
      <c r="O55" s="1003"/>
      <c r="P55" s="1004"/>
      <c r="Q55" s="1005"/>
      <c r="R55" s="997"/>
      <c r="S55" s="997"/>
      <c r="T55" s="997"/>
      <c r="U55" s="997"/>
      <c r="V55" s="997"/>
      <c r="W55" s="997"/>
      <c r="X55" s="997"/>
      <c r="Y55" s="997"/>
      <c r="Z55" s="997"/>
      <c r="AA55" s="997"/>
      <c r="AB55" s="997"/>
      <c r="AC55" s="997"/>
      <c r="AD55" s="997"/>
      <c r="AE55" s="1006"/>
      <c r="AF55" s="1007"/>
      <c r="AG55" s="1008"/>
      <c r="AH55" s="1008"/>
      <c r="AI55" s="1008"/>
      <c r="AJ55" s="1009"/>
      <c r="AK55" s="996"/>
      <c r="AL55" s="997"/>
      <c r="AM55" s="997"/>
      <c r="AN55" s="997"/>
      <c r="AO55" s="997"/>
      <c r="AP55" s="997"/>
      <c r="AQ55" s="997"/>
      <c r="AR55" s="997"/>
      <c r="AS55" s="997"/>
      <c r="AT55" s="997"/>
      <c r="AU55" s="997"/>
      <c r="AV55" s="997"/>
      <c r="AW55" s="997"/>
      <c r="AX55" s="997"/>
      <c r="AY55" s="997"/>
      <c r="AZ55" s="998"/>
      <c r="BA55" s="998"/>
      <c r="BB55" s="998"/>
      <c r="BC55" s="998"/>
      <c r="BD55" s="998"/>
      <c r="BE55" s="944"/>
      <c r="BF55" s="944"/>
      <c r="BG55" s="944"/>
      <c r="BH55" s="944"/>
      <c r="BI55" s="945"/>
      <c r="BJ55" s="92"/>
      <c r="BK55" s="92"/>
      <c r="BL55" s="92"/>
      <c r="BM55" s="92"/>
      <c r="BN55" s="92"/>
      <c r="BO55" s="101"/>
      <c r="BP55" s="101"/>
      <c r="BQ55" s="98">
        <v>49</v>
      </c>
      <c r="BR55" s="99"/>
      <c r="BS55" s="972"/>
      <c r="BT55" s="973"/>
      <c r="BU55" s="973"/>
      <c r="BV55" s="973"/>
      <c r="BW55" s="973"/>
      <c r="BX55" s="973"/>
      <c r="BY55" s="973"/>
      <c r="BZ55" s="973"/>
      <c r="CA55" s="973"/>
      <c r="CB55" s="973"/>
      <c r="CC55" s="973"/>
      <c r="CD55" s="973"/>
      <c r="CE55" s="973"/>
      <c r="CF55" s="973"/>
      <c r="CG55" s="988"/>
      <c r="CH55" s="969"/>
      <c r="CI55" s="970"/>
      <c r="CJ55" s="970"/>
      <c r="CK55" s="970"/>
      <c r="CL55" s="971"/>
      <c r="CM55" s="969"/>
      <c r="CN55" s="970"/>
      <c r="CO55" s="970"/>
      <c r="CP55" s="970"/>
      <c r="CQ55" s="971"/>
      <c r="CR55" s="969"/>
      <c r="CS55" s="970"/>
      <c r="CT55" s="970"/>
      <c r="CU55" s="970"/>
      <c r="CV55" s="971"/>
      <c r="CW55" s="969"/>
      <c r="CX55" s="970"/>
      <c r="CY55" s="970"/>
      <c r="CZ55" s="970"/>
      <c r="DA55" s="971"/>
      <c r="DB55" s="969"/>
      <c r="DC55" s="970"/>
      <c r="DD55" s="970"/>
      <c r="DE55" s="970"/>
      <c r="DF55" s="971"/>
      <c r="DG55" s="969"/>
      <c r="DH55" s="970"/>
      <c r="DI55" s="970"/>
      <c r="DJ55" s="970"/>
      <c r="DK55" s="971"/>
      <c r="DL55" s="969"/>
      <c r="DM55" s="970"/>
      <c r="DN55" s="970"/>
      <c r="DO55" s="970"/>
      <c r="DP55" s="971"/>
      <c r="DQ55" s="969"/>
      <c r="DR55" s="970"/>
      <c r="DS55" s="970"/>
      <c r="DT55" s="970"/>
      <c r="DU55" s="971"/>
      <c r="DV55" s="972"/>
      <c r="DW55" s="973"/>
      <c r="DX55" s="973"/>
      <c r="DY55" s="973"/>
      <c r="DZ55" s="974"/>
      <c r="EA55" s="90"/>
    </row>
    <row r="56" spans="1:131" ht="26.25" customHeight="1" x14ac:dyDescent="0.2">
      <c r="A56" s="98">
        <v>29</v>
      </c>
      <c r="B56" s="1002"/>
      <c r="C56" s="1003"/>
      <c r="D56" s="1003"/>
      <c r="E56" s="1003"/>
      <c r="F56" s="1003"/>
      <c r="G56" s="1003"/>
      <c r="H56" s="1003"/>
      <c r="I56" s="1003"/>
      <c r="J56" s="1003"/>
      <c r="K56" s="1003"/>
      <c r="L56" s="1003"/>
      <c r="M56" s="1003"/>
      <c r="N56" s="1003"/>
      <c r="O56" s="1003"/>
      <c r="P56" s="1004"/>
      <c r="Q56" s="1005"/>
      <c r="R56" s="997"/>
      <c r="S56" s="997"/>
      <c r="T56" s="997"/>
      <c r="U56" s="997"/>
      <c r="V56" s="997"/>
      <c r="W56" s="997"/>
      <c r="X56" s="997"/>
      <c r="Y56" s="997"/>
      <c r="Z56" s="997"/>
      <c r="AA56" s="997"/>
      <c r="AB56" s="997"/>
      <c r="AC56" s="997"/>
      <c r="AD56" s="997"/>
      <c r="AE56" s="1006"/>
      <c r="AF56" s="1007"/>
      <c r="AG56" s="1008"/>
      <c r="AH56" s="1008"/>
      <c r="AI56" s="1008"/>
      <c r="AJ56" s="1009"/>
      <c r="AK56" s="996"/>
      <c r="AL56" s="997"/>
      <c r="AM56" s="997"/>
      <c r="AN56" s="997"/>
      <c r="AO56" s="997"/>
      <c r="AP56" s="997"/>
      <c r="AQ56" s="997"/>
      <c r="AR56" s="997"/>
      <c r="AS56" s="997"/>
      <c r="AT56" s="997"/>
      <c r="AU56" s="997"/>
      <c r="AV56" s="997"/>
      <c r="AW56" s="997"/>
      <c r="AX56" s="997"/>
      <c r="AY56" s="997"/>
      <c r="AZ56" s="998"/>
      <c r="BA56" s="998"/>
      <c r="BB56" s="998"/>
      <c r="BC56" s="998"/>
      <c r="BD56" s="998"/>
      <c r="BE56" s="944"/>
      <c r="BF56" s="944"/>
      <c r="BG56" s="944"/>
      <c r="BH56" s="944"/>
      <c r="BI56" s="945"/>
      <c r="BJ56" s="92"/>
      <c r="BK56" s="92"/>
      <c r="BL56" s="92"/>
      <c r="BM56" s="92"/>
      <c r="BN56" s="92"/>
      <c r="BO56" s="101"/>
      <c r="BP56" s="101"/>
      <c r="BQ56" s="98">
        <v>50</v>
      </c>
      <c r="BR56" s="99"/>
      <c r="BS56" s="972"/>
      <c r="BT56" s="973"/>
      <c r="BU56" s="973"/>
      <c r="BV56" s="973"/>
      <c r="BW56" s="973"/>
      <c r="BX56" s="973"/>
      <c r="BY56" s="973"/>
      <c r="BZ56" s="973"/>
      <c r="CA56" s="973"/>
      <c r="CB56" s="973"/>
      <c r="CC56" s="973"/>
      <c r="CD56" s="973"/>
      <c r="CE56" s="973"/>
      <c r="CF56" s="973"/>
      <c r="CG56" s="988"/>
      <c r="CH56" s="969"/>
      <c r="CI56" s="970"/>
      <c r="CJ56" s="970"/>
      <c r="CK56" s="970"/>
      <c r="CL56" s="971"/>
      <c r="CM56" s="969"/>
      <c r="CN56" s="970"/>
      <c r="CO56" s="970"/>
      <c r="CP56" s="970"/>
      <c r="CQ56" s="971"/>
      <c r="CR56" s="969"/>
      <c r="CS56" s="970"/>
      <c r="CT56" s="970"/>
      <c r="CU56" s="970"/>
      <c r="CV56" s="971"/>
      <c r="CW56" s="969"/>
      <c r="CX56" s="970"/>
      <c r="CY56" s="970"/>
      <c r="CZ56" s="970"/>
      <c r="DA56" s="971"/>
      <c r="DB56" s="969"/>
      <c r="DC56" s="970"/>
      <c r="DD56" s="970"/>
      <c r="DE56" s="970"/>
      <c r="DF56" s="971"/>
      <c r="DG56" s="969"/>
      <c r="DH56" s="970"/>
      <c r="DI56" s="970"/>
      <c r="DJ56" s="970"/>
      <c r="DK56" s="971"/>
      <c r="DL56" s="969"/>
      <c r="DM56" s="970"/>
      <c r="DN56" s="970"/>
      <c r="DO56" s="970"/>
      <c r="DP56" s="971"/>
      <c r="DQ56" s="969"/>
      <c r="DR56" s="970"/>
      <c r="DS56" s="970"/>
      <c r="DT56" s="970"/>
      <c r="DU56" s="971"/>
      <c r="DV56" s="972"/>
      <c r="DW56" s="973"/>
      <c r="DX56" s="973"/>
      <c r="DY56" s="973"/>
      <c r="DZ56" s="974"/>
      <c r="EA56" s="90"/>
    </row>
    <row r="57" spans="1:131" ht="26.25" customHeight="1" x14ac:dyDescent="0.2">
      <c r="A57" s="98">
        <v>30</v>
      </c>
      <c r="B57" s="1002"/>
      <c r="C57" s="1003"/>
      <c r="D57" s="1003"/>
      <c r="E57" s="1003"/>
      <c r="F57" s="1003"/>
      <c r="G57" s="1003"/>
      <c r="H57" s="1003"/>
      <c r="I57" s="1003"/>
      <c r="J57" s="1003"/>
      <c r="K57" s="1003"/>
      <c r="L57" s="1003"/>
      <c r="M57" s="1003"/>
      <c r="N57" s="1003"/>
      <c r="O57" s="1003"/>
      <c r="P57" s="1004"/>
      <c r="Q57" s="1005"/>
      <c r="R57" s="997"/>
      <c r="S57" s="997"/>
      <c r="T57" s="997"/>
      <c r="U57" s="997"/>
      <c r="V57" s="997"/>
      <c r="W57" s="997"/>
      <c r="X57" s="997"/>
      <c r="Y57" s="997"/>
      <c r="Z57" s="997"/>
      <c r="AA57" s="997"/>
      <c r="AB57" s="997"/>
      <c r="AC57" s="997"/>
      <c r="AD57" s="997"/>
      <c r="AE57" s="1006"/>
      <c r="AF57" s="1007"/>
      <c r="AG57" s="1008"/>
      <c r="AH57" s="1008"/>
      <c r="AI57" s="1008"/>
      <c r="AJ57" s="1009"/>
      <c r="AK57" s="996"/>
      <c r="AL57" s="997"/>
      <c r="AM57" s="997"/>
      <c r="AN57" s="997"/>
      <c r="AO57" s="997"/>
      <c r="AP57" s="997"/>
      <c r="AQ57" s="997"/>
      <c r="AR57" s="997"/>
      <c r="AS57" s="997"/>
      <c r="AT57" s="997"/>
      <c r="AU57" s="997"/>
      <c r="AV57" s="997"/>
      <c r="AW57" s="997"/>
      <c r="AX57" s="997"/>
      <c r="AY57" s="997"/>
      <c r="AZ57" s="998"/>
      <c r="BA57" s="998"/>
      <c r="BB57" s="998"/>
      <c r="BC57" s="998"/>
      <c r="BD57" s="998"/>
      <c r="BE57" s="944"/>
      <c r="BF57" s="944"/>
      <c r="BG57" s="944"/>
      <c r="BH57" s="944"/>
      <c r="BI57" s="945"/>
      <c r="BJ57" s="92"/>
      <c r="BK57" s="92"/>
      <c r="BL57" s="92"/>
      <c r="BM57" s="92"/>
      <c r="BN57" s="92"/>
      <c r="BO57" s="101"/>
      <c r="BP57" s="101"/>
      <c r="BQ57" s="98">
        <v>51</v>
      </c>
      <c r="BR57" s="99"/>
      <c r="BS57" s="972"/>
      <c r="BT57" s="973"/>
      <c r="BU57" s="973"/>
      <c r="BV57" s="973"/>
      <c r="BW57" s="973"/>
      <c r="BX57" s="973"/>
      <c r="BY57" s="973"/>
      <c r="BZ57" s="973"/>
      <c r="CA57" s="973"/>
      <c r="CB57" s="973"/>
      <c r="CC57" s="973"/>
      <c r="CD57" s="973"/>
      <c r="CE57" s="973"/>
      <c r="CF57" s="973"/>
      <c r="CG57" s="988"/>
      <c r="CH57" s="969"/>
      <c r="CI57" s="970"/>
      <c r="CJ57" s="970"/>
      <c r="CK57" s="970"/>
      <c r="CL57" s="971"/>
      <c r="CM57" s="969"/>
      <c r="CN57" s="970"/>
      <c r="CO57" s="970"/>
      <c r="CP57" s="970"/>
      <c r="CQ57" s="971"/>
      <c r="CR57" s="969"/>
      <c r="CS57" s="970"/>
      <c r="CT57" s="970"/>
      <c r="CU57" s="970"/>
      <c r="CV57" s="971"/>
      <c r="CW57" s="969"/>
      <c r="CX57" s="970"/>
      <c r="CY57" s="970"/>
      <c r="CZ57" s="970"/>
      <c r="DA57" s="971"/>
      <c r="DB57" s="969"/>
      <c r="DC57" s="970"/>
      <c r="DD57" s="970"/>
      <c r="DE57" s="970"/>
      <c r="DF57" s="971"/>
      <c r="DG57" s="969"/>
      <c r="DH57" s="970"/>
      <c r="DI57" s="970"/>
      <c r="DJ57" s="970"/>
      <c r="DK57" s="971"/>
      <c r="DL57" s="969"/>
      <c r="DM57" s="970"/>
      <c r="DN57" s="970"/>
      <c r="DO57" s="970"/>
      <c r="DP57" s="971"/>
      <c r="DQ57" s="969"/>
      <c r="DR57" s="970"/>
      <c r="DS57" s="970"/>
      <c r="DT57" s="970"/>
      <c r="DU57" s="971"/>
      <c r="DV57" s="972"/>
      <c r="DW57" s="973"/>
      <c r="DX57" s="973"/>
      <c r="DY57" s="973"/>
      <c r="DZ57" s="974"/>
      <c r="EA57" s="90"/>
    </row>
    <row r="58" spans="1:131" ht="26.25" customHeight="1" x14ac:dyDescent="0.2">
      <c r="A58" s="98">
        <v>31</v>
      </c>
      <c r="B58" s="1002"/>
      <c r="C58" s="1003"/>
      <c r="D58" s="1003"/>
      <c r="E58" s="1003"/>
      <c r="F58" s="1003"/>
      <c r="G58" s="1003"/>
      <c r="H58" s="1003"/>
      <c r="I58" s="1003"/>
      <c r="J58" s="1003"/>
      <c r="K58" s="1003"/>
      <c r="L58" s="1003"/>
      <c r="M58" s="1003"/>
      <c r="N58" s="1003"/>
      <c r="O58" s="1003"/>
      <c r="P58" s="1004"/>
      <c r="Q58" s="1005"/>
      <c r="R58" s="997"/>
      <c r="S58" s="997"/>
      <c r="T58" s="997"/>
      <c r="U58" s="997"/>
      <c r="V58" s="997"/>
      <c r="W58" s="997"/>
      <c r="X58" s="997"/>
      <c r="Y58" s="997"/>
      <c r="Z58" s="997"/>
      <c r="AA58" s="997"/>
      <c r="AB58" s="997"/>
      <c r="AC58" s="997"/>
      <c r="AD58" s="997"/>
      <c r="AE58" s="1006"/>
      <c r="AF58" s="1007"/>
      <c r="AG58" s="1008"/>
      <c r="AH58" s="1008"/>
      <c r="AI58" s="1008"/>
      <c r="AJ58" s="1009"/>
      <c r="AK58" s="996"/>
      <c r="AL58" s="997"/>
      <c r="AM58" s="997"/>
      <c r="AN58" s="997"/>
      <c r="AO58" s="997"/>
      <c r="AP58" s="997"/>
      <c r="AQ58" s="997"/>
      <c r="AR58" s="997"/>
      <c r="AS58" s="997"/>
      <c r="AT58" s="997"/>
      <c r="AU58" s="997"/>
      <c r="AV58" s="997"/>
      <c r="AW58" s="997"/>
      <c r="AX58" s="997"/>
      <c r="AY58" s="997"/>
      <c r="AZ58" s="998"/>
      <c r="BA58" s="998"/>
      <c r="BB58" s="998"/>
      <c r="BC58" s="998"/>
      <c r="BD58" s="998"/>
      <c r="BE58" s="944"/>
      <c r="BF58" s="944"/>
      <c r="BG58" s="944"/>
      <c r="BH58" s="944"/>
      <c r="BI58" s="945"/>
      <c r="BJ58" s="92"/>
      <c r="BK58" s="92"/>
      <c r="BL58" s="92"/>
      <c r="BM58" s="92"/>
      <c r="BN58" s="92"/>
      <c r="BO58" s="101"/>
      <c r="BP58" s="101"/>
      <c r="BQ58" s="98">
        <v>52</v>
      </c>
      <c r="BR58" s="99"/>
      <c r="BS58" s="972"/>
      <c r="BT58" s="973"/>
      <c r="BU58" s="973"/>
      <c r="BV58" s="973"/>
      <c r="BW58" s="973"/>
      <c r="BX58" s="973"/>
      <c r="BY58" s="973"/>
      <c r="BZ58" s="973"/>
      <c r="CA58" s="973"/>
      <c r="CB58" s="973"/>
      <c r="CC58" s="973"/>
      <c r="CD58" s="973"/>
      <c r="CE58" s="973"/>
      <c r="CF58" s="973"/>
      <c r="CG58" s="988"/>
      <c r="CH58" s="969"/>
      <c r="CI58" s="970"/>
      <c r="CJ58" s="970"/>
      <c r="CK58" s="970"/>
      <c r="CL58" s="971"/>
      <c r="CM58" s="969"/>
      <c r="CN58" s="970"/>
      <c r="CO58" s="970"/>
      <c r="CP58" s="970"/>
      <c r="CQ58" s="971"/>
      <c r="CR58" s="969"/>
      <c r="CS58" s="970"/>
      <c r="CT58" s="970"/>
      <c r="CU58" s="970"/>
      <c r="CV58" s="971"/>
      <c r="CW58" s="969"/>
      <c r="CX58" s="970"/>
      <c r="CY58" s="970"/>
      <c r="CZ58" s="970"/>
      <c r="DA58" s="971"/>
      <c r="DB58" s="969"/>
      <c r="DC58" s="970"/>
      <c r="DD58" s="970"/>
      <c r="DE58" s="970"/>
      <c r="DF58" s="971"/>
      <c r="DG58" s="969"/>
      <c r="DH58" s="970"/>
      <c r="DI58" s="970"/>
      <c r="DJ58" s="970"/>
      <c r="DK58" s="971"/>
      <c r="DL58" s="969"/>
      <c r="DM58" s="970"/>
      <c r="DN58" s="970"/>
      <c r="DO58" s="970"/>
      <c r="DP58" s="971"/>
      <c r="DQ58" s="969"/>
      <c r="DR58" s="970"/>
      <c r="DS58" s="970"/>
      <c r="DT58" s="970"/>
      <c r="DU58" s="971"/>
      <c r="DV58" s="972"/>
      <c r="DW58" s="973"/>
      <c r="DX58" s="973"/>
      <c r="DY58" s="973"/>
      <c r="DZ58" s="974"/>
      <c r="EA58" s="90"/>
    </row>
    <row r="59" spans="1:131" ht="26.25" customHeight="1" x14ac:dyDescent="0.2">
      <c r="A59" s="98">
        <v>32</v>
      </c>
      <c r="B59" s="1002"/>
      <c r="C59" s="1003"/>
      <c r="D59" s="1003"/>
      <c r="E59" s="1003"/>
      <c r="F59" s="1003"/>
      <c r="G59" s="1003"/>
      <c r="H59" s="1003"/>
      <c r="I59" s="1003"/>
      <c r="J59" s="1003"/>
      <c r="K59" s="1003"/>
      <c r="L59" s="1003"/>
      <c r="M59" s="1003"/>
      <c r="N59" s="1003"/>
      <c r="O59" s="1003"/>
      <c r="P59" s="1004"/>
      <c r="Q59" s="1005"/>
      <c r="R59" s="997"/>
      <c r="S59" s="997"/>
      <c r="T59" s="997"/>
      <c r="U59" s="997"/>
      <c r="V59" s="997"/>
      <c r="W59" s="997"/>
      <c r="X59" s="997"/>
      <c r="Y59" s="997"/>
      <c r="Z59" s="997"/>
      <c r="AA59" s="997"/>
      <c r="AB59" s="997"/>
      <c r="AC59" s="997"/>
      <c r="AD59" s="997"/>
      <c r="AE59" s="1006"/>
      <c r="AF59" s="1007"/>
      <c r="AG59" s="1008"/>
      <c r="AH59" s="1008"/>
      <c r="AI59" s="1008"/>
      <c r="AJ59" s="1009"/>
      <c r="AK59" s="996"/>
      <c r="AL59" s="997"/>
      <c r="AM59" s="997"/>
      <c r="AN59" s="997"/>
      <c r="AO59" s="997"/>
      <c r="AP59" s="997"/>
      <c r="AQ59" s="997"/>
      <c r="AR59" s="997"/>
      <c r="AS59" s="997"/>
      <c r="AT59" s="997"/>
      <c r="AU59" s="997"/>
      <c r="AV59" s="997"/>
      <c r="AW59" s="997"/>
      <c r="AX59" s="997"/>
      <c r="AY59" s="997"/>
      <c r="AZ59" s="998"/>
      <c r="BA59" s="998"/>
      <c r="BB59" s="998"/>
      <c r="BC59" s="998"/>
      <c r="BD59" s="998"/>
      <c r="BE59" s="944"/>
      <c r="BF59" s="944"/>
      <c r="BG59" s="944"/>
      <c r="BH59" s="944"/>
      <c r="BI59" s="945"/>
      <c r="BJ59" s="92"/>
      <c r="BK59" s="92"/>
      <c r="BL59" s="92"/>
      <c r="BM59" s="92"/>
      <c r="BN59" s="92"/>
      <c r="BO59" s="101"/>
      <c r="BP59" s="101"/>
      <c r="BQ59" s="98">
        <v>53</v>
      </c>
      <c r="BR59" s="99"/>
      <c r="BS59" s="972"/>
      <c r="BT59" s="973"/>
      <c r="BU59" s="973"/>
      <c r="BV59" s="973"/>
      <c r="BW59" s="973"/>
      <c r="BX59" s="973"/>
      <c r="BY59" s="973"/>
      <c r="BZ59" s="973"/>
      <c r="CA59" s="973"/>
      <c r="CB59" s="973"/>
      <c r="CC59" s="973"/>
      <c r="CD59" s="973"/>
      <c r="CE59" s="973"/>
      <c r="CF59" s="973"/>
      <c r="CG59" s="988"/>
      <c r="CH59" s="969"/>
      <c r="CI59" s="970"/>
      <c r="CJ59" s="970"/>
      <c r="CK59" s="970"/>
      <c r="CL59" s="971"/>
      <c r="CM59" s="969"/>
      <c r="CN59" s="970"/>
      <c r="CO59" s="970"/>
      <c r="CP59" s="970"/>
      <c r="CQ59" s="971"/>
      <c r="CR59" s="969"/>
      <c r="CS59" s="970"/>
      <c r="CT59" s="970"/>
      <c r="CU59" s="970"/>
      <c r="CV59" s="971"/>
      <c r="CW59" s="969"/>
      <c r="CX59" s="970"/>
      <c r="CY59" s="970"/>
      <c r="CZ59" s="970"/>
      <c r="DA59" s="971"/>
      <c r="DB59" s="969"/>
      <c r="DC59" s="970"/>
      <c r="DD59" s="970"/>
      <c r="DE59" s="970"/>
      <c r="DF59" s="971"/>
      <c r="DG59" s="969"/>
      <c r="DH59" s="970"/>
      <c r="DI59" s="970"/>
      <c r="DJ59" s="970"/>
      <c r="DK59" s="971"/>
      <c r="DL59" s="969"/>
      <c r="DM59" s="970"/>
      <c r="DN59" s="970"/>
      <c r="DO59" s="970"/>
      <c r="DP59" s="971"/>
      <c r="DQ59" s="969"/>
      <c r="DR59" s="970"/>
      <c r="DS59" s="970"/>
      <c r="DT59" s="970"/>
      <c r="DU59" s="971"/>
      <c r="DV59" s="972"/>
      <c r="DW59" s="973"/>
      <c r="DX59" s="973"/>
      <c r="DY59" s="973"/>
      <c r="DZ59" s="974"/>
      <c r="EA59" s="90"/>
    </row>
    <row r="60" spans="1:131" ht="26.25" customHeight="1" x14ac:dyDescent="0.2">
      <c r="A60" s="98">
        <v>33</v>
      </c>
      <c r="B60" s="1002"/>
      <c r="C60" s="1003"/>
      <c r="D60" s="1003"/>
      <c r="E60" s="1003"/>
      <c r="F60" s="1003"/>
      <c r="G60" s="1003"/>
      <c r="H60" s="1003"/>
      <c r="I60" s="1003"/>
      <c r="J60" s="1003"/>
      <c r="K60" s="1003"/>
      <c r="L60" s="1003"/>
      <c r="M60" s="1003"/>
      <c r="N60" s="1003"/>
      <c r="O60" s="1003"/>
      <c r="P60" s="1004"/>
      <c r="Q60" s="1005"/>
      <c r="R60" s="997"/>
      <c r="S60" s="997"/>
      <c r="T60" s="997"/>
      <c r="U60" s="997"/>
      <c r="V60" s="997"/>
      <c r="W60" s="997"/>
      <c r="X60" s="997"/>
      <c r="Y60" s="997"/>
      <c r="Z60" s="997"/>
      <c r="AA60" s="997"/>
      <c r="AB60" s="997"/>
      <c r="AC60" s="997"/>
      <c r="AD60" s="997"/>
      <c r="AE60" s="1006"/>
      <c r="AF60" s="1007"/>
      <c r="AG60" s="1008"/>
      <c r="AH60" s="1008"/>
      <c r="AI60" s="1008"/>
      <c r="AJ60" s="1009"/>
      <c r="AK60" s="996"/>
      <c r="AL60" s="997"/>
      <c r="AM60" s="997"/>
      <c r="AN60" s="997"/>
      <c r="AO60" s="997"/>
      <c r="AP60" s="997"/>
      <c r="AQ60" s="997"/>
      <c r="AR60" s="997"/>
      <c r="AS60" s="997"/>
      <c r="AT60" s="997"/>
      <c r="AU60" s="997"/>
      <c r="AV60" s="997"/>
      <c r="AW60" s="997"/>
      <c r="AX60" s="997"/>
      <c r="AY60" s="997"/>
      <c r="AZ60" s="998"/>
      <c r="BA60" s="998"/>
      <c r="BB60" s="998"/>
      <c r="BC60" s="998"/>
      <c r="BD60" s="998"/>
      <c r="BE60" s="944"/>
      <c r="BF60" s="944"/>
      <c r="BG60" s="944"/>
      <c r="BH60" s="944"/>
      <c r="BI60" s="945"/>
      <c r="BJ60" s="92"/>
      <c r="BK60" s="92"/>
      <c r="BL60" s="92"/>
      <c r="BM60" s="92"/>
      <c r="BN60" s="92"/>
      <c r="BO60" s="101"/>
      <c r="BP60" s="101"/>
      <c r="BQ60" s="98">
        <v>54</v>
      </c>
      <c r="BR60" s="99"/>
      <c r="BS60" s="972"/>
      <c r="BT60" s="973"/>
      <c r="BU60" s="973"/>
      <c r="BV60" s="973"/>
      <c r="BW60" s="973"/>
      <c r="BX60" s="973"/>
      <c r="BY60" s="973"/>
      <c r="BZ60" s="973"/>
      <c r="CA60" s="973"/>
      <c r="CB60" s="973"/>
      <c r="CC60" s="973"/>
      <c r="CD60" s="973"/>
      <c r="CE60" s="973"/>
      <c r="CF60" s="973"/>
      <c r="CG60" s="988"/>
      <c r="CH60" s="969"/>
      <c r="CI60" s="970"/>
      <c r="CJ60" s="970"/>
      <c r="CK60" s="970"/>
      <c r="CL60" s="971"/>
      <c r="CM60" s="969"/>
      <c r="CN60" s="970"/>
      <c r="CO60" s="970"/>
      <c r="CP60" s="970"/>
      <c r="CQ60" s="971"/>
      <c r="CR60" s="969"/>
      <c r="CS60" s="970"/>
      <c r="CT60" s="970"/>
      <c r="CU60" s="970"/>
      <c r="CV60" s="971"/>
      <c r="CW60" s="969"/>
      <c r="CX60" s="970"/>
      <c r="CY60" s="970"/>
      <c r="CZ60" s="970"/>
      <c r="DA60" s="971"/>
      <c r="DB60" s="969"/>
      <c r="DC60" s="970"/>
      <c r="DD60" s="970"/>
      <c r="DE60" s="970"/>
      <c r="DF60" s="971"/>
      <c r="DG60" s="969"/>
      <c r="DH60" s="970"/>
      <c r="DI60" s="970"/>
      <c r="DJ60" s="970"/>
      <c r="DK60" s="971"/>
      <c r="DL60" s="969"/>
      <c r="DM60" s="970"/>
      <c r="DN60" s="970"/>
      <c r="DO60" s="970"/>
      <c r="DP60" s="971"/>
      <c r="DQ60" s="969"/>
      <c r="DR60" s="970"/>
      <c r="DS60" s="970"/>
      <c r="DT60" s="970"/>
      <c r="DU60" s="971"/>
      <c r="DV60" s="972"/>
      <c r="DW60" s="973"/>
      <c r="DX60" s="973"/>
      <c r="DY60" s="973"/>
      <c r="DZ60" s="974"/>
      <c r="EA60" s="90"/>
    </row>
    <row r="61" spans="1:131" ht="26.25" customHeight="1" thickBot="1" x14ac:dyDescent="0.25">
      <c r="A61" s="98">
        <v>34</v>
      </c>
      <c r="B61" s="1002"/>
      <c r="C61" s="1003"/>
      <c r="D61" s="1003"/>
      <c r="E61" s="1003"/>
      <c r="F61" s="1003"/>
      <c r="G61" s="1003"/>
      <c r="H61" s="1003"/>
      <c r="I61" s="1003"/>
      <c r="J61" s="1003"/>
      <c r="K61" s="1003"/>
      <c r="L61" s="1003"/>
      <c r="M61" s="1003"/>
      <c r="N61" s="1003"/>
      <c r="O61" s="1003"/>
      <c r="P61" s="1004"/>
      <c r="Q61" s="1005"/>
      <c r="R61" s="997"/>
      <c r="S61" s="997"/>
      <c r="T61" s="997"/>
      <c r="U61" s="997"/>
      <c r="V61" s="997"/>
      <c r="W61" s="997"/>
      <c r="X61" s="997"/>
      <c r="Y61" s="997"/>
      <c r="Z61" s="997"/>
      <c r="AA61" s="997"/>
      <c r="AB61" s="997"/>
      <c r="AC61" s="997"/>
      <c r="AD61" s="997"/>
      <c r="AE61" s="1006"/>
      <c r="AF61" s="1007"/>
      <c r="AG61" s="1008"/>
      <c r="AH61" s="1008"/>
      <c r="AI61" s="1008"/>
      <c r="AJ61" s="1009"/>
      <c r="AK61" s="996"/>
      <c r="AL61" s="997"/>
      <c r="AM61" s="997"/>
      <c r="AN61" s="997"/>
      <c r="AO61" s="997"/>
      <c r="AP61" s="997"/>
      <c r="AQ61" s="997"/>
      <c r="AR61" s="997"/>
      <c r="AS61" s="997"/>
      <c r="AT61" s="997"/>
      <c r="AU61" s="997"/>
      <c r="AV61" s="997"/>
      <c r="AW61" s="997"/>
      <c r="AX61" s="997"/>
      <c r="AY61" s="997"/>
      <c r="AZ61" s="998"/>
      <c r="BA61" s="998"/>
      <c r="BB61" s="998"/>
      <c r="BC61" s="998"/>
      <c r="BD61" s="998"/>
      <c r="BE61" s="944"/>
      <c r="BF61" s="944"/>
      <c r="BG61" s="944"/>
      <c r="BH61" s="944"/>
      <c r="BI61" s="945"/>
      <c r="BJ61" s="92"/>
      <c r="BK61" s="92"/>
      <c r="BL61" s="92"/>
      <c r="BM61" s="92"/>
      <c r="BN61" s="92"/>
      <c r="BO61" s="101"/>
      <c r="BP61" s="101"/>
      <c r="BQ61" s="98">
        <v>55</v>
      </c>
      <c r="BR61" s="99"/>
      <c r="BS61" s="972"/>
      <c r="BT61" s="973"/>
      <c r="BU61" s="973"/>
      <c r="BV61" s="973"/>
      <c r="BW61" s="973"/>
      <c r="BX61" s="973"/>
      <c r="BY61" s="973"/>
      <c r="BZ61" s="973"/>
      <c r="CA61" s="973"/>
      <c r="CB61" s="973"/>
      <c r="CC61" s="973"/>
      <c r="CD61" s="973"/>
      <c r="CE61" s="973"/>
      <c r="CF61" s="973"/>
      <c r="CG61" s="988"/>
      <c r="CH61" s="969"/>
      <c r="CI61" s="970"/>
      <c r="CJ61" s="970"/>
      <c r="CK61" s="970"/>
      <c r="CL61" s="971"/>
      <c r="CM61" s="969"/>
      <c r="CN61" s="970"/>
      <c r="CO61" s="970"/>
      <c r="CP61" s="970"/>
      <c r="CQ61" s="971"/>
      <c r="CR61" s="969"/>
      <c r="CS61" s="970"/>
      <c r="CT61" s="970"/>
      <c r="CU61" s="970"/>
      <c r="CV61" s="971"/>
      <c r="CW61" s="969"/>
      <c r="CX61" s="970"/>
      <c r="CY61" s="970"/>
      <c r="CZ61" s="970"/>
      <c r="DA61" s="971"/>
      <c r="DB61" s="969"/>
      <c r="DC61" s="970"/>
      <c r="DD61" s="970"/>
      <c r="DE61" s="970"/>
      <c r="DF61" s="971"/>
      <c r="DG61" s="969"/>
      <c r="DH61" s="970"/>
      <c r="DI61" s="970"/>
      <c r="DJ61" s="970"/>
      <c r="DK61" s="971"/>
      <c r="DL61" s="969"/>
      <c r="DM61" s="970"/>
      <c r="DN61" s="970"/>
      <c r="DO61" s="970"/>
      <c r="DP61" s="971"/>
      <c r="DQ61" s="969"/>
      <c r="DR61" s="970"/>
      <c r="DS61" s="970"/>
      <c r="DT61" s="970"/>
      <c r="DU61" s="971"/>
      <c r="DV61" s="972"/>
      <c r="DW61" s="973"/>
      <c r="DX61" s="973"/>
      <c r="DY61" s="973"/>
      <c r="DZ61" s="974"/>
      <c r="EA61" s="90"/>
    </row>
    <row r="62" spans="1:131" ht="26.25" customHeight="1" x14ac:dyDescent="0.2">
      <c r="A62" s="98">
        <v>35</v>
      </c>
      <c r="B62" s="1002"/>
      <c r="C62" s="1003"/>
      <c r="D62" s="1003"/>
      <c r="E62" s="1003"/>
      <c r="F62" s="1003"/>
      <c r="G62" s="1003"/>
      <c r="H62" s="1003"/>
      <c r="I62" s="1003"/>
      <c r="J62" s="1003"/>
      <c r="K62" s="1003"/>
      <c r="L62" s="1003"/>
      <c r="M62" s="1003"/>
      <c r="N62" s="1003"/>
      <c r="O62" s="1003"/>
      <c r="P62" s="1004"/>
      <c r="Q62" s="1005"/>
      <c r="R62" s="997"/>
      <c r="S62" s="997"/>
      <c r="T62" s="997"/>
      <c r="U62" s="997"/>
      <c r="V62" s="997"/>
      <c r="W62" s="997"/>
      <c r="X62" s="997"/>
      <c r="Y62" s="997"/>
      <c r="Z62" s="997"/>
      <c r="AA62" s="997"/>
      <c r="AB62" s="997"/>
      <c r="AC62" s="997"/>
      <c r="AD62" s="997"/>
      <c r="AE62" s="1006"/>
      <c r="AF62" s="1007"/>
      <c r="AG62" s="1008"/>
      <c r="AH62" s="1008"/>
      <c r="AI62" s="1008"/>
      <c r="AJ62" s="1009"/>
      <c r="AK62" s="996"/>
      <c r="AL62" s="997"/>
      <c r="AM62" s="997"/>
      <c r="AN62" s="997"/>
      <c r="AO62" s="997"/>
      <c r="AP62" s="997"/>
      <c r="AQ62" s="997"/>
      <c r="AR62" s="997"/>
      <c r="AS62" s="997"/>
      <c r="AT62" s="997"/>
      <c r="AU62" s="997"/>
      <c r="AV62" s="997"/>
      <c r="AW62" s="997"/>
      <c r="AX62" s="997"/>
      <c r="AY62" s="997"/>
      <c r="AZ62" s="998"/>
      <c r="BA62" s="998"/>
      <c r="BB62" s="998"/>
      <c r="BC62" s="998"/>
      <c r="BD62" s="998"/>
      <c r="BE62" s="944"/>
      <c r="BF62" s="944"/>
      <c r="BG62" s="944"/>
      <c r="BH62" s="944"/>
      <c r="BI62" s="945"/>
      <c r="BJ62" s="999" t="s">
        <v>347</v>
      </c>
      <c r="BK62" s="1000"/>
      <c r="BL62" s="1000"/>
      <c r="BM62" s="1000"/>
      <c r="BN62" s="1001"/>
      <c r="BO62" s="101"/>
      <c r="BP62" s="101"/>
      <c r="BQ62" s="98">
        <v>56</v>
      </c>
      <c r="BR62" s="99"/>
      <c r="BS62" s="972"/>
      <c r="BT62" s="973"/>
      <c r="BU62" s="973"/>
      <c r="BV62" s="973"/>
      <c r="BW62" s="973"/>
      <c r="BX62" s="973"/>
      <c r="BY62" s="973"/>
      <c r="BZ62" s="973"/>
      <c r="CA62" s="973"/>
      <c r="CB62" s="973"/>
      <c r="CC62" s="973"/>
      <c r="CD62" s="973"/>
      <c r="CE62" s="973"/>
      <c r="CF62" s="973"/>
      <c r="CG62" s="988"/>
      <c r="CH62" s="969"/>
      <c r="CI62" s="970"/>
      <c r="CJ62" s="970"/>
      <c r="CK62" s="970"/>
      <c r="CL62" s="971"/>
      <c r="CM62" s="969"/>
      <c r="CN62" s="970"/>
      <c r="CO62" s="970"/>
      <c r="CP62" s="970"/>
      <c r="CQ62" s="971"/>
      <c r="CR62" s="969"/>
      <c r="CS62" s="970"/>
      <c r="CT62" s="970"/>
      <c r="CU62" s="970"/>
      <c r="CV62" s="971"/>
      <c r="CW62" s="969"/>
      <c r="CX62" s="970"/>
      <c r="CY62" s="970"/>
      <c r="CZ62" s="970"/>
      <c r="DA62" s="971"/>
      <c r="DB62" s="969"/>
      <c r="DC62" s="970"/>
      <c r="DD62" s="970"/>
      <c r="DE62" s="970"/>
      <c r="DF62" s="971"/>
      <c r="DG62" s="969"/>
      <c r="DH62" s="970"/>
      <c r="DI62" s="970"/>
      <c r="DJ62" s="970"/>
      <c r="DK62" s="971"/>
      <c r="DL62" s="969"/>
      <c r="DM62" s="970"/>
      <c r="DN62" s="970"/>
      <c r="DO62" s="970"/>
      <c r="DP62" s="971"/>
      <c r="DQ62" s="969"/>
      <c r="DR62" s="970"/>
      <c r="DS62" s="970"/>
      <c r="DT62" s="970"/>
      <c r="DU62" s="971"/>
      <c r="DV62" s="972"/>
      <c r="DW62" s="973"/>
      <c r="DX62" s="973"/>
      <c r="DY62" s="973"/>
      <c r="DZ62" s="974"/>
      <c r="EA62" s="90"/>
    </row>
    <row r="63" spans="1:131" ht="26.25" customHeight="1" thickBot="1" x14ac:dyDescent="0.25">
      <c r="A63" s="100" t="s">
        <v>328</v>
      </c>
      <c r="B63" s="909" t="s">
        <v>348</v>
      </c>
      <c r="C63" s="910"/>
      <c r="D63" s="910"/>
      <c r="E63" s="910"/>
      <c r="F63" s="910"/>
      <c r="G63" s="910"/>
      <c r="H63" s="910"/>
      <c r="I63" s="910"/>
      <c r="J63" s="910"/>
      <c r="K63" s="910"/>
      <c r="L63" s="910"/>
      <c r="M63" s="910"/>
      <c r="N63" s="910"/>
      <c r="O63" s="910"/>
      <c r="P63" s="920"/>
      <c r="Q63" s="934"/>
      <c r="R63" s="935"/>
      <c r="S63" s="935"/>
      <c r="T63" s="935"/>
      <c r="U63" s="935"/>
      <c r="V63" s="935"/>
      <c r="W63" s="935"/>
      <c r="X63" s="935"/>
      <c r="Y63" s="935"/>
      <c r="Z63" s="935"/>
      <c r="AA63" s="935"/>
      <c r="AB63" s="935"/>
      <c r="AC63" s="935"/>
      <c r="AD63" s="935"/>
      <c r="AE63" s="992"/>
      <c r="AF63" s="993">
        <v>1992</v>
      </c>
      <c r="AG63" s="931"/>
      <c r="AH63" s="931"/>
      <c r="AI63" s="931"/>
      <c r="AJ63" s="994"/>
      <c r="AK63" s="995"/>
      <c r="AL63" s="935"/>
      <c r="AM63" s="935"/>
      <c r="AN63" s="935"/>
      <c r="AO63" s="935"/>
      <c r="AP63" s="931">
        <v>7160</v>
      </c>
      <c r="AQ63" s="931"/>
      <c r="AR63" s="931"/>
      <c r="AS63" s="931"/>
      <c r="AT63" s="931"/>
      <c r="AU63" s="931">
        <v>4482</v>
      </c>
      <c r="AV63" s="931"/>
      <c r="AW63" s="931"/>
      <c r="AX63" s="931"/>
      <c r="AY63" s="931"/>
      <c r="AZ63" s="989"/>
      <c r="BA63" s="989"/>
      <c r="BB63" s="989"/>
      <c r="BC63" s="989"/>
      <c r="BD63" s="989"/>
      <c r="BE63" s="932"/>
      <c r="BF63" s="932"/>
      <c r="BG63" s="932"/>
      <c r="BH63" s="932"/>
      <c r="BI63" s="933"/>
      <c r="BJ63" s="990" t="s">
        <v>64</v>
      </c>
      <c r="BK63" s="925"/>
      <c r="BL63" s="925"/>
      <c r="BM63" s="925"/>
      <c r="BN63" s="991"/>
      <c r="BO63" s="101"/>
      <c r="BP63" s="101"/>
      <c r="BQ63" s="98">
        <v>57</v>
      </c>
      <c r="BR63" s="99"/>
      <c r="BS63" s="972"/>
      <c r="BT63" s="973"/>
      <c r="BU63" s="973"/>
      <c r="BV63" s="973"/>
      <c r="BW63" s="973"/>
      <c r="BX63" s="973"/>
      <c r="BY63" s="973"/>
      <c r="BZ63" s="973"/>
      <c r="CA63" s="973"/>
      <c r="CB63" s="973"/>
      <c r="CC63" s="973"/>
      <c r="CD63" s="973"/>
      <c r="CE63" s="973"/>
      <c r="CF63" s="973"/>
      <c r="CG63" s="988"/>
      <c r="CH63" s="969"/>
      <c r="CI63" s="970"/>
      <c r="CJ63" s="970"/>
      <c r="CK63" s="970"/>
      <c r="CL63" s="971"/>
      <c r="CM63" s="969"/>
      <c r="CN63" s="970"/>
      <c r="CO63" s="970"/>
      <c r="CP63" s="970"/>
      <c r="CQ63" s="971"/>
      <c r="CR63" s="969"/>
      <c r="CS63" s="970"/>
      <c r="CT63" s="970"/>
      <c r="CU63" s="970"/>
      <c r="CV63" s="971"/>
      <c r="CW63" s="969"/>
      <c r="CX63" s="970"/>
      <c r="CY63" s="970"/>
      <c r="CZ63" s="970"/>
      <c r="DA63" s="971"/>
      <c r="DB63" s="969"/>
      <c r="DC63" s="970"/>
      <c r="DD63" s="970"/>
      <c r="DE63" s="970"/>
      <c r="DF63" s="971"/>
      <c r="DG63" s="969"/>
      <c r="DH63" s="970"/>
      <c r="DI63" s="970"/>
      <c r="DJ63" s="970"/>
      <c r="DK63" s="971"/>
      <c r="DL63" s="969"/>
      <c r="DM63" s="970"/>
      <c r="DN63" s="970"/>
      <c r="DO63" s="970"/>
      <c r="DP63" s="971"/>
      <c r="DQ63" s="969"/>
      <c r="DR63" s="970"/>
      <c r="DS63" s="970"/>
      <c r="DT63" s="970"/>
      <c r="DU63" s="971"/>
      <c r="DV63" s="972"/>
      <c r="DW63" s="973"/>
      <c r="DX63" s="973"/>
      <c r="DY63" s="973"/>
      <c r="DZ63" s="974"/>
      <c r="EA63" s="90"/>
    </row>
    <row r="64" spans="1:131" ht="26.25" customHeight="1" x14ac:dyDescent="0.2">
      <c r="A64" s="101"/>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c r="AU64" s="101"/>
      <c r="AV64" s="101"/>
      <c r="AW64" s="101"/>
      <c r="AX64" s="101"/>
      <c r="AY64" s="101"/>
      <c r="AZ64" s="101"/>
      <c r="BA64" s="101"/>
      <c r="BB64" s="101"/>
      <c r="BC64" s="101"/>
      <c r="BD64" s="101"/>
      <c r="BE64" s="101"/>
      <c r="BF64" s="101"/>
      <c r="BG64" s="101"/>
      <c r="BH64" s="101"/>
      <c r="BI64" s="101"/>
      <c r="BJ64" s="101"/>
      <c r="BK64" s="101"/>
      <c r="BL64" s="101"/>
      <c r="BM64" s="101"/>
      <c r="BN64" s="101"/>
      <c r="BO64" s="101"/>
      <c r="BP64" s="101"/>
      <c r="BQ64" s="98">
        <v>58</v>
      </c>
      <c r="BR64" s="99"/>
      <c r="BS64" s="972"/>
      <c r="BT64" s="973"/>
      <c r="BU64" s="973"/>
      <c r="BV64" s="973"/>
      <c r="BW64" s="973"/>
      <c r="BX64" s="973"/>
      <c r="BY64" s="973"/>
      <c r="BZ64" s="973"/>
      <c r="CA64" s="973"/>
      <c r="CB64" s="973"/>
      <c r="CC64" s="973"/>
      <c r="CD64" s="973"/>
      <c r="CE64" s="973"/>
      <c r="CF64" s="973"/>
      <c r="CG64" s="988"/>
      <c r="CH64" s="969"/>
      <c r="CI64" s="970"/>
      <c r="CJ64" s="970"/>
      <c r="CK64" s="970"/>
      <c r="CL64" s="971"/>
      <c r="CM64" s="969"/>
      <c r="CN64" s="970"/>
      <c r="CO64" s="970"/>
      <c r="CP64" s="970"/>
      <c r="CQ64" s="971"/>
      <c r="CR64" s="969"/>
      <c r="CS64" s="970"/>
      <c r="CT64" s="970"/>
      <c r="CU64" s="970"/>
      <c r="CV64" s="971"/>
      <c r="CW64" s="969"/>
      <c r="CX64" s="970"/>
      <c r="CY64" s="970"/>
      <c r="CZ64" s="970"/>
      <c r="DA64" s="971"/>
      <c r="DB64" s="969"/>
      <c r="DC64" s="970"/>
      <c r="DD64" s="970"/>
      <c r="DE64" s="970"/>
      <c r="DF64" s="971"/>
      <c r="DG64" s="969"/>
      <c r="DH64" s="970"/>
      <c r="DI64" s="970"/>
      <c r="DJ64" s="970"/>
      <c r="DK64" s="971"/>
      <c r="DL64" s="969"/>
      <c r="DM64" s="970"/>
      <c r="DN64" s="970"/>
      <c r="DO64" s="970"/>
      <c r="DP64" s="971"/>
      <c r="DQ64" s="969"/>
      <c r="DR64" s="970"/>
      <c r="DS64" s="970"/>
      <c r="DT64" s="970"/>
      <c r="DU64" s="971"/>
      <c r="DV64" s="972"/>
      <c r="DW64" s="973"/>
      <c r="DX64" s="973"/>
      <c r="DY64" s="973"/>
      <c r="DZ64" s="974"/>
      <c r="EA64" s="90"/>
    </row>
    <row r="65" spans="1:131" ht="26.25" customHeight="1" thickBot="1" x14ac:dyDescent="0.25">
      <c r="A65" s="92" t="s">
        <v>349</v>
      </c>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101"/>
      <c r="BF65" s="101"/>
      <c r="BG65" s="101"/>
      <c r="BH65" s="101"/>
      <c r="BI65" s="101"/>
      <c r="BJ65" s="101"/>
      <c r="BK65" s="101"/>
      <c r="BL65" s="101"/>
      <c r="BM65" s="101"/>
      <c r="BN65" s="101"/>
      <c r="BO65" s="101"/>
      <c r="BP65" s="101"/>
      <c r="BQ65" s="98">
        <v>59</v>
      </c>
      <c r="BR65" s="99"/>
      <c r="BS65" s="972"/>
      <c r="BT65" s="973"/>
      <c r="BU65" s="973"/>
      <c r="BV65" s="973"/>
      <c r="BW65" s="973"/>
      <c r="BX65" s="973"/>
      <c r="BY65" s="973"/>
      <c r="BZ65" s="973"/>
      <c r="CA65" s="973"/>
      <c r="CB65" s="973"/>
      <c r="CC65" s="973"/>
      <c r="CD65" s="973"/>
      <c r="CE65" s="973"/>
      <c r="CF65" s="973"/>
      <c r="CG65" s="988"/>
      <c r="CH65" s="969"/>
      <c r="CI65" s="970"/>
      <c r="CJ65" s="970"/>
      <c r="CK65" s="970"/>
      <c r="CL65" s="971"/>
      <c r="CM65" s="969"/>
      <c r="CN65" s="970"/>
      <c r="CO65" s="970"/>
      <c r="CP65" s="970"/>
      <c r="CQ65" s="971"/>
      <c r="CR65" s="969"/>
      <c r="CS65" s="970"/>
      <c r="CT65" s="970"/>
      <c r="CU65" s="970"/>
      <c r="CV65" s="971"/>
      <c r="CW65" s="969"/>
      <c r="CX65" s="970"/>
      <c r="CY65" s="970"/>
      <c r="CZ65" s="970"/>
      <c r="DA65" s="971"/>
      <c r="DB65" s="969"/>
      <c r="DC65" s="970"/>
      <c r="DD65" s="970"/>
      <c r="DE65" s="970"/>
      <c r="DF65" s="971"/>
      <c r="DG65" s="969"/>
      <c r="DH65" s="970"/>
      <c r="DI65" s="970"/>
      <c r="DJ65" s="970"/>
      <c r="DK65" s="971"/>
      <c r="DL65" s="969"/>
      <c r="DM65" s="970"/>
      <c r="DN65" s="970"/>
      <c r="DO65" s="970"/>
      <c r="DP65" s="971"/>
      <c r="DQ65" s="969"/>
      <c r="DR65" s="970"/>
      <c r="DS65" s="970"/>
      <c r="DT65" s="970"/>
      <c r="DU65" s="971"/>
      <c r="DV65" s="972"/>
      <c r="DW65" s="973"/>
      <c r="DX65" s="973"/>
      <c r="DY65" s="973"/>
      <c r="DZ65" s="974"/>
      <c r="EA65" s="90"/>
    </row>
    <row r="66" spans="1:131" ht="26.25" customHeight="1" x14ac:dyDescent="0.2">
      <c r="A66" s="975" t="s">
        <v>350</v>
      </c>
      <c r="B66" s="976"/>
      <c r="C66" s="976"/>
      <c r="D66" s="976"/>
      <c r="E66" s="976"/>
      <c r="F66" s="976"/>
      <c r="G66" s="976"/>
      <c r="H66" s="976"/>
      <c r="I66" s="976"/>
      <c r="J66" s="976"/>
      <c r="K66" s="976"/>
      <c r="L66" s="976"/>
      <c r="M66" s="976"/>
      <c r="N66" s="976"/>
      <c r="O66" s="976"/>
      <c r="P66" s="977"/>
      <c r="Q66" s="961" t="s">
        <v>332</v>
      </c>
      <c r="R66" s="962"/>
      <c r="S66" s="962"/>
      <c r="T66" s="962"/>
      <c r="U66" s="963"/>
      <c r="V66" s="961" t="s">
        <v>333</v>
      </c>
      <c r="W66" s="962"/>
      <c r="X66" s="962"/>
      <c r="Y66" s="962"/>
      <c r="Z66" s="963"/>
      <c r="AA66" s="961" t="s">
        <v>334</v>
      </c>
      <c r="AB66" s="962"/>
      <c r="AC66" s="962"/>
      <c r="AD66" s="962"/>
      <c r="AE66" s="963"/>
      <c r="AF66" s="981" t="s">
        <v>335</v>
      </c>
      <c r="AG66" s="982"/>
      <c r="AH66" s="982"/>
      <c r="AI66" s="982"/>
      <c r="AJ66" s="983"/>
      <c r="AK66" s="961" t="s">
        <v>336</v>
      </c>
      <c r="AL66" s="976"/>
      <c r="AM66" s="976"/>
      <c r="AN66" s="976"/>
      <c r="AO66" s="977"/>
      <c r="AP66" s="961" t="s">
        <v>337</v>
      </c>
      <c r="AQ66" s="962"/>
      <c r="AR66" s="962"/>
      <c r="AS66" s="962"/>
      <c r="AT66" s="963"/>
      <c r="AU66" s="961" t="s">
        <v>351</v>
      </c>
      <c r="AV66" s="962"/>
      <c r="AW66" s="962"/>
      <c r="AX66" s="962"/>
      <c r="AY66" s="963"/>
      <c r="AZ66" s="961" t="s">
        <v>313</v>
      </c>
      <c r="BA66" s="962"/>
      <c r="BB66" s="962"/>
      <c r="BC66" s="962"/>
      <c r="BD66" s="967"/>
      <c r="BE66" s="101"/>
      <c r="BF66" s="101"/>
      <c r="BG66" s="101"/>
      <c r="BH66" s="101"/>
      <c r="BI66" s="101"/>
      <c r="BJ66" s="101"/>
      <c r="BK66" s="101"/>
      <c r="BL66" s="101"/>
      <c r="BM66" s="101"/>
      <c r="BN66" s="101"/>
      <c r="BO66" s="101"/>
      <c r="BP66" s="101"/>
      <c r="BQ66" s="98">
        <v>60</v>
      </c>
      <c r="BR66" s="103"/>
      <c r="BS66" s="917"/>
      <c r="BT66" s="918"/>
      <c r="BU66" s="918"/>
      <c r="BV66" s="918"/>
      <c r="BW66" s="918"/>
      <c r="BX66" s="918"/>
      <c r="BY66" s="918"/>
      <c r="BZ66" s="918"/>
      <c r="CA66" s="918"/>
      <c r="CB66" s="918"/>
      <c r="CC66" s="918"/>
      <c r="CD66" s="918"/>
      <c r="CE66" s="918"/>
      <c r="CF66" s="918"/>
      <c r="CG66" s="927"/>
      <c r="CH66" s="928"/>
      <c r="CI66" s="929"/>
      <c r="CJ66" s="929"/>
      <c r="CK66" s="929"/>
      <c r="CL66" s="930"/>
      <c r="CM66" s="928"/>
      <c r="CN66" s="929"/>
      <c r="CO66" s="929"/>
      <c r="CP66" s="929"/>
      <c r="CQ66" s="930"/>
      <c r="CR66" s="928"/>
      <c r="CS66" s="929"/>
      <c r="CT66" s="929"/>
      <c r="CU66" s="929"/>
      <c r="CV66" s="930"/>
      <c r="CW66" s="928"/>
      <c r="CX66" s="929"/>
      <c r="CY66" s="929"/>
      <c r="CZ66" s="929"/>
      <c r="DA66" s="930"/>
      <c r="DB66" s="928"/>
      <c r="DC66" s="929"/>
      <c r="DD66" s="929"/>
      <c r="DE66" s="929"/>
      <c r="DF66" s="930"/>
      <c r="DG66" s="928"/>
      <c r="DH66" s="929"/>
      <c r="DI66" s="929"/>
      <c r="DJ66" s="929"/>
      <c r="DK66" s="930"/>
      <c r="DL66" s="928"/>
      <c r="DM66" s="929"/>
      <c r="DN66" s="929"/>
      <c r="DO66" s="929"/>
      <c r="DP66" s="930"/>
      <c r="DQ66" s="928"/>
      <c r="DR66" s="929"/>
      <c r="DS66" s="929"/>
      <c r="DT66" s="929"/>
      <c r="DU66" s="930"/>
      <c r="DV66" s="917"/>
      <c r="DW66" s="918"/>
      <c r="DX66" s="918"/>
      <c r="DY66" s="918"/>
      <c r="DZ66" s="919"/>
      <c r="EA66" s="90"/>
    </row>
    <row r="67" spans="1:131" ht="26.25" customHeight="1" thickBot="1" x14ac:dyDescent="0.25">
      <c r="A67" s="978"/>
      <c r="B67" s="979"/>
      <c r="C67" s="979"/>
      <c r="D67" s="979"/>
      <c r="E67" s="979"/>
      <c r="F67" s="979"/>
      <c r="G67" s="979"/>
      <c r="H67" s="979"/>
      <c r="I67" s="979"/>
      <c r="J67" s="979"/>
      <c r="K67" s="979"/>
      <c r="L67" s="979"/>
      <c r="M67" s="979"/>
      <c r="N67" s="979"/>
      <c r="O67" s="979"/>
      <c r="P67" s="980"/>
      <c r="Q67" s="964"/>
      <c r="R67" s="965"/>
      <c r="S67" s="965"/>
      <c r="T67" s="965"/>
      <c r="U67" s="966"/>
      <c r="V67" s="964"/>
      <c r="W67" s="965"/>
      <c r="X67" s="965"/>
      <c r="Y67" s="965"/>
      <c r="Z67" s="966"/>
      <c r="AA67" s="964"/>
      <c r="AB67" s="965"/>
      <c r="AC67" s="965"/>
      <c r="AD67" s="965"/>
      <c r="AE67" s="966"/>
      <c r="AF67" s="984"/>
      <c r="AG67" s="985"/>
      <c r="AH67" s="985"/>
      <c r="AI67" s="985"/>
      <c r="AJ67" s="986"/>
      <c r="AK67" s="987"/>
      <c r="AL67" s="979"/>
      <c r="AM67" s="979"/>
      <c r="AN67" s="979"/>
      <c r="AO67" s="980"/>
      <c r="AP67" s="964"/>
      <c r="AQ67" s="965"/>
      <c r="AR67" s="965"/>
      <c r="AS67" s="965"/>
      <c r="AT67" s="966"/>
      <c r="AU67" s="964"/>
      <c r="AV67" s="965"/>
      <c r="AW67" s="965"/>
      <c r="AX67" s="965"/>
      <c r="AY67" s="966"/>
      <c r="AZ67" s="964"/>
      <c r="BA67" s="965"/>
      <c r="BB67" s="965"/>
      <c r="BC67" s="965"/>
      <c r="BD67" s="968"/>
      <c r="BE67" s="101"/>
      <c r="BF67" s="101"/>
      <c r="BG67" s="101"/>
      <c r="BH67" s="101"/>
      <c r="BI67" s="101"/>
      <c r="BJ67" s="101"/>
      <c r="BK67" s="101"/>
      <c r="BL67" s="101"/>
      <c r="BM67" s="101"/>
      <c r="BN67" s="101"/>
      <c r="BO67" s="101"/>
      <c r="BP67" s="101"/>
      <c r="BQ67" s="98">
        <v>61</v>
      </c>
      <c r="BR67" s="103"/>
      <c r="BS67" s="917"/>
      <c r="BT67" s="918"/>
      <c r="BU67" s="918"/>
      <c r="BV67" s="918"/>
      <c r="BW67" s="918"/>
      <c r="BX67" s="918"/>
      <c r="BY67" s="918"/>
      <c r="BZ67" s="918"/>
      <c r="CA67" s="918"/>
      <c r="CB67" s="918"/>
      <c r="CC67" s="918"/>
      <c r="CD67" s="918"/>
      <c r="CE67" s="918"/>
      <c r="CF67" s="918"/>
      <c r="CG67" s="927"/>
      <c r="CH67" s="928"/>
      <c r="CI67" s="929"/>
      <c r="CJ67" s="929"/>
      <c r="CK67" s="929"/>
      <c r="CL67" s="930"/>
      <c r="CM67" s="928"/>
      <c r="CN67" s="929"/>
      <c r="CO67" s="929"/>
      <c r="CP67" s="929"/>
      <c r="CQ67" s="930"/>
      <c r="CR67" s="928"/>
      <c r="CS67" s="929"/>
      <c r="CT67" s="929"/>
      <c r="CU67" s="929"/>
      <c r="CV67" s="930"/>
      <c r="CW67" s="928"/>
      <c r="CX67" s="929"/>
      <c r="CY67" s="929"/>
      <c r="CZ67" s="929"/>
      <c r="DA67" s="930"/>
      <c r="DB67" s="928"/>
      <c r="DC67" s="929"/>
      <c r="DD67" s="929"/>
      <c r="DE67" s="929"/>
      <c r="DF67" s="930"/>
      <c r="DG67" s="928"/>
      <c r="DH67" s="929"/>
      <c r="DI67" s="929"/>
      <c r="DJ67" s="929"/>
      <c r="DK67" s="930"/>
      <c r="DL67" s="928"/>
      <c r="DM67" s="929"/>
      <c r="DN67" s="929"/>
      <c r="DO67" s="929"/>
      <c r="DP67" s="930"/>
      <c r="DQ67" s="928"/>
      <c r="DR67" s="929"/>
      <c r="DS67" s="929"/>
      <c r="DT67" s="929"/>
      <c r="DU67" s="930"/>
      <c r="DV67" s="917"/>
      <c r="DW67" s="918"/>
      <c r="DX67" s="918"/>
      <c r="DY67" s="918"/>
      <c r="DZ67" s="919"/>
      <c r="EA67" s="90"/>
    </row>
    <row r="68" spans="1:131" ht="26.25" customHeight="1" thickTop="1" x14ac:dyDescent="0.2">
      <c r="A68" s="96">
        <v>1</v>
      </c>
      <c r="B68" s="957" t="s">
        <v>352</v>
      </c>
      <c r="C68" s="958"/>
      <c r="D68" s="958"/>
      <c r="E68" s="958"/>
      <c r="F68" s="958"/>
      <c r="G68" s="958"/>
      <c r="H68" s="958"/>
      <c r="I68" s="958"/>
      <c r="J68" s="958"/>
      <c r="K68" s="958"/>
      <c r="L68" s="958"/>
      <c r="M68" s="958"/>
      <c r="N68" s="958"/>
      <c r="O68" s="958"/>
      <c r="P68" s="959"/>
      <c r="Q68" s="960">
        <v>1065</v>
      </c>
      <c r="R68" s="954"/>
      <c r="S68" s="954"/>
      <c r="T68" s="954"/>
      <c r="U68" s="954"/>
      <c r="V68" s="954">
        <v>1062</v>
      </c>
      <c r="W68" s="954"/>
      <c r="X68" s="954"/>
      <c r="Y68" s="954"/>
      <c r="Z68" s="954"/>
      <c r="AA68" s="954">
        <v>4</v>
      </c>
      <c r="AB68" s="954"/>
      <c r="AC68" s="954"/>
      <c r="AD68" s="954"/>
      <c r="AE68" s="954"/>
      <c r="AF68" s="954">
        <v>4</v>
      </c>
      <c r="AG68" s="954"/>
      <c r="AH68" s="954"/>
      <c r="AI68" s="954"/>
      <c r="AJ68" s="954"/>
      <c r="AK68" s="954" t="s">
        <v>325</v>
      </c>
      <c r="AL68" s="954"/>
      <c r="AM68" s="954"/>
      <c r="AN68" s="954"/>
      <c r="AO68" s="954"/>
      <c r="AP68" s="954" t="s">
        <v>325</v>
      </c>
      <c r="AQ68" s="954"/>
      <c r="AR68" s="954"/>
      <c r="AS68" s="954"/>
      <c r="AT68" s="954"/>
      <c r="AU68" s="954" t="s">
        <v>325</v>
      </c>
      <c r="AV68" s="954"/>
      <c r="AW68" s="954"/>
      <c r="AX68" s="954"/>
      <c r="AY68" s="954"/>
      <c r="AZ68" s="955"/>
      <c r="BA68" s="955"/>
      <c r="BB68" s="955"/>
      <c r="BC68" s="955"/>
      <c r="BD68" s="956"/>
      <c r="BE68" s="101"/>
      <c r="BF68" s="101"/>
      <c r="BG68" s="101"/>
      <c r="BH68" s="101"/>
      <c r="BI68" s="101"/>
      <c r="BJ68" s="101"/>
      <c r="BK68" s="101"/>
      <c r="BL68" s="101"/>
      <c r="BM68" s="101"/>
      <c r="BN68" s="101"/>
      <c r="BO68" s="101"/>
      <c r="BP68" s="101"/>
      <c r="BQ68" s="98">
        <v>62</v>
      </c>
      <c r="BR68" s="103"/>
      <c r="BS68" s="917"/>
      <c r="BT68" s="918"/>
      <c r="BU68" s="918"/>
      <c r="BV68" s="918"/>
      <c r="BW68" s="918"/>
      <c r="BX68" s="918"/>
      <c r="BY68" s="918"/>
      <c r="BZ68" s="918"/>
      <c r="CA68" s="918"/>
      <c r="CB68" s="918"/>
      <c r="CC68" s="918"/>
      <c r="CD68" s="918"/>
      <c r="CE68" s="918"/>
      <c r="CF68" s="918"/>
      <c r="CG68" s="927"/>
      <c r="CH68" s="928"/>
      <c r="CI68" s="929"/>
      <c r="CJ68" s="929"/>
      <c r="CK68" s="929"/>
      <c r="CL68" s="930"/>
      <c r="CM68" s="928"/>
      <c r="CN68" s="929"/>
      <c r="CO68" s="929"/>
      <c r="CP68" s="929"/>
      <c r="CQ68" s="930"/>
      <c r="CR68" s="928"/>
      <c r="CS68" s="929"/>
      <c r="CT68" s="929"/>
      <c r="CU68" s="929"/>
      <c r="CV68" s="930"/>
      <c r="CW68" s="928"/>
      <c r="CX68" s="929"/>
      <c r="CY68" s="929"/>
      <c r="CZ68" s="929"/>
      <c r="DA68" s="930"/>
      <c r="DB68" s="928"/>
      <c r="DC68" s="929"/>
      <c r="DD68" s="929"/>
      <c r="DE68" s="929"/>
      <c r="DF68" s="930"/>
      <c r="DG68" s="928"/>
      <c r="DH68" s="929"/>
      <c r="DI68" s="929"/>
      <c r="DJ68" s="929"/>
      <c r="DK68" s="930"/>
      <c r="DL68" s="928"/>
      <c r="DM68" s="929"/>
      <c r="DN68" s="929"/>
      <c r="DO68" s="929"/>
      <c r="DP68" s="930"/>
      <c r="DQ68" s="928"/>
      <c r="DR68" s="929"/>
      <c r="DS68" s="929"/>
      <c r="DT68" s="929"/>
      <c r="DU68" s="930"/>
      <c r="DV68" s="917"/>
      <c r="DW68" s="918"/>
      <c r="DX68" s="918"/>
      <c r="DY68" s="918"/>
      <c r="DZ68" s="919"/>
      <c r="EA68" s="90"/>
    </row>
    <row r="69" spans="1:131" ht="26.25" customHeight="1" x14ac:dyDescent="0.2">
      <c r="A69" s="98">
        <v>2</v>
      </c>
      <c r="B69" s="946" t="s">
        <v>353</v>
      </c>
      <c r="C69" s="947"/>
      <c r="D69" s="947"/>
      <c r="E69" s="947"/>
      <c r="F69" s="947"/>
      <c r="G69" s="947"/>
      <c r="H69" s="947"/>
      <c r="I69" s="947"/>
      <c r="J69" s="947"/>
      <c r="K69" s="947"/>
      <c r="L69" s="947"/>
      <c r="M69" s="947"/>
      <c r="N69" s="947"/>
      <c r="O69" s="947"/>
      <c r="P69" s="948"/>
      <c r="Q69" s="949">
        <v>88</v>
      </c>
      <c r="R69" s="943"/>
      <c r="S69" s="943"/>
      <c r="T69" s="943"/>
      <c r="U69" s="943"/>
      <c r="V69" s="943">
        <v>76</v>
      </c>
      <c r="W69" s="943"/>
      <c r="X69" s="943"/>
      <c r="Y69" s="943"/>
      <c r="Z69" s="943"/>
      <c r="AA69" s="943">
        <v>12</v>
      </c>
      <c r="AB69" s="943"/>
      <c r="AC69" s="943"/>
      <c r="AD69" s="943"/>
      <c r="AE69" s="943"/>
      <c r="AF69" s="943">
        <v>12</v>
      </c>
      <c r="AG69" s="943"/>
      <c r="AH69" s="943"/>
      <c r="AI69" s="943"/>
      <c r="AJ69" s="943"/>
      <c r="AK69" s="943" t="s">
        <v>325</v>
      </c>
      <c r="AL69" s="943"/>
      <c r="AM69" s="943"/>
      <c r="AN69" s="943"/>
      <c r="AO69" s="943"/>
      <c r="AP69" s="943" t="s">
        <v>325</v>
      </c>
      <c r="AQ69" s="943"/>
      <c r="AR69" s="943"/>
      <c r="AS69" s="943"/>
      <c r="AT69" s="943"/>
      <c r="AU69" s="943" t="s">
        <v>325</v>
      </c>
      <c r="AV69" s="943"/>
      <c r="AW69" s="943"/>
      <c r="AX69" s="943"/>
      <c r="AY69" s="943"/>
      <c r="AZ69" s="944"/>
      <c r="BA69" s="944"/>
      <c r="BB69" s="944"/>
      <c r="BC69" s="944"/>
      <c r="BD69" s="945"/>
      <c r="BE69" s="101"/>
      <c r="BF69" s="101"/>
      <c r="BG69" s="101"/>
      <c r="BH69" s="101"/>
      <c r="BI69" s="101"/>
      <c r="BJ69" s="101"/>
      <c r="BK69" s="101"/>
      <c r="BL69" s="101"/>
      <c r="BM69" s="101"/>
      <c r="BN69" s="101"/>
      <c r="BO69" s="101"/>
      <c r="BP69" s="101"/>
      <c r="BQ69" s="98">
        <v>63</v>
      </c>
      <c r="BR69" s="103"/>
      <c r="BS69" s="917"/>
      <c r="BT69" s="918"/>
      <c r="BU69" s="918"/>
      <c r="BV69" s="918"/>
      <c r="BW69" s="918"/>
      <c r="BX69" s="918"/>
      <c r="BY69" s="918"/>
      <c r="BZ69" s="918"/>
      <c r="CA69" s="918"/>
      <c r="CB69" s="918"/>
      <c r="CC69" s="918"/>
      <c r="CD69" s="918"/>
      <c r="CE69" s="918"/>
      <c r="CF69" s="918"/>
      <c r="CG69" s="927"/>
      <c r="CH69" s="928"/>
      <c r="CI69" s="929"/>
      <c r="CJ69" s="929"/>
      <c r="CK69" s="929"/>
      <c r="CL69" s="930"/>
      <c r="CM69" s="928"/>
      <c r="CN69" s="929"/>
      <c r="CO69" s="929"/>
      <c r="CP69" s="929"/>
      <c r="CQ69" s="930"/>
      <c r="CR69" s="928"/>
      <c r="CS69" s="929"/>
      <c r="CT69" s="929"/>
      <c r="CU69" s="929"/>
      <c r="CV69" s="930"/>
      <c r="CW69" s="928"/>
      <c r="CX69" s="929"/>
      <c r="CY69" s="929"/>
      <c r="CZ69" s="929"/>
      <c r="DA69" s="930"/>
      <c r="DB69" s="928"/>
      <c r="DC69" s="929"/>
      <c r="DD69" s="929"/>
      <c r="DE69" s="929"/>
      <c r="DF69" s="930"/>
      <c r="DG69" s="928"/>
      <c r="DH69" s="929"/>
      <c r="DI69" s="929"/>
      <c r="DJ69" s="929"/>
      <c r="DK69" s="930"/>
      <c r="DL69" s="928"/>
      <c r="DM69" s="929"/>
      <c r="DN69" s="929"/>
      <c r="DO69" s="929"/>
      <c r="DP69" s="930"/>
      <c r="DQ69" s="928"/>
      <c r="DR69" s="929"/>
      <c r="DS69" s="929"/>
      <c r="DT69" s="929"/>
      <c r="DU69" s="930"/>
      <c r="DV69" s="917"/>
      <c r="DW69" s="918"/>
      <c r="DX69" s="918"/>
      <c r="DY69" s="918"/>
      <c r="DZ69" s="919"/>
      <c r="EA69" s="90"/>
    </row>
    <row r="70" spans="1:131" ht="26.25" customHeight="1" x14ac:dyDescent="0.2">
      <c r="A70" s="98">
        <v>3</v>
      </c>
      <c r="B70" s="946" t="s">
        <v>354</v>
      </c>
      <c r="C70" s="947"/>
      <c r="D70" s="947"/>
      <c r="E70" s="947"/>
      <c r="F70" s="947"/>
      <c r="G70" s="947"/>
      <c r="H70" s="947"/>
      <c r="I70" s="947"/>
      <c r="J70" s="947"/>
      <c r="K70" s="947"/>
      <c r="L70" s="947"/>
      <c r="M70" s="947"/>
      <c r="N70" s="947"/>
      <c r="O70" s="947"/>
      <c r="P70" s="948"/>
      <c r="Q70" s="949">
        <v>6846</v>
      </c>
      <c r="R70" s="943"/>
      <c r="S70" s="943"/>
      <c r="T70" s="943"/>
      <c r="U70" s="943"/>
      <c r="V70" s="943">
        <v>6764</v>
      </c>
      <c r="W70" s="943"/>
      <c r="X70" s="943"/>
      <c r="Y70" s="943"/>
      <c r="Z70" s="943"/>
      <c r="AA70" s="943">
        <v>82</v>
      </c>
      <c r="AB70" s="943"/>
      <c r="AC70" s="943"/>
      <c r="AD70" s="943"/>
      <c r="AE70" s="943"/>
      <c r="AF70" s="943">
        <v>82</v>
      </c>
      <c r="AG70" s="943"/>
      <c r="AH70" s="943"/>
      <c r="AI70" s="943"/>
      <c r="AJ70" s="943"/>
      <c r="AK70" s="943" t="s">
        <v>325</v>
      </c>
      <c r="AL70" s="943"/>
      <c r="AM70" s="943"/>
      <c r="AN70" s="943"/>
      <c r="AO70" s="943"/>
      <c r="AP70" s="943" t="s">
        <v>325</v>
      </c>
      <c r="AQ70" s="943"/>
      <c r="AR70" s="943"/>
      <c r="AS70" s="943"/>
      <c r="AT70" s="943"/>
      <c r="AU70" s="943" t="s">
        <v>325</v>
      </c>
      <c r="AV70" s="943"/>
      <c r="AW70" s="943"/>
      <c r="AX70" s="943"/>
      <c r="AY70" s="943"/>
      <c r="AZ70" s="944"/>
      <c r="BA70" s="944"/>
      <c r="BB70" s="944"/>
      <c r="BC70" s="944"/>
      <c r="BD70" s="945"/>
      <c r="BE70" s="101"/>
      <c r="BF70" s="101"/>
      <c r="BG70" s="101"/>
      <c r="BH70" s="101"/>
      <c r="BI70" s="101"/>
      <c r="BJ70" s="101"/>
      <c r="BK70" s="101"/>
      <c r="BL70" s="101"/>
      <c r="BM70" s="101"/>
      <c r="BN70" s="101"/>
      <c r="BO70" s="101"/>
      <c r="BP70" s="101"/>
      <c r="BQ70" s="98">
        <v>64</v>
      </c>
      <c r="BR70" s="103"/>
      <c r="BS70" s="917"/>
      <c r="BT70" s="918"/>
      <c r="BU70" s="918"/>
      <c r="BV70" s="918"/>
      <c r="BW70" s="918"/>
      <c r="BX70" s="918"/>
      <c r="BY70" s="918"/>
      <c r="BZ70" s="918"/>
      <c r="CA70" s="918"/>
      <c r="CB70" s="918"/>
      <c r="CC70" s="918"/>
      <c r="CD70" s="918"/>
      <c r="CE70" s="918"/>
      <c r="CF70" s="918"/>
      <c r="CG70" s="927"/>
      <c r="CH70" s="928"/>
      <c r="CI70" s="929"/>
      <c r="CJ70" s="929"/>
      <c r="CK70" s="929"/>
      <c r="CL70" s="930"/>
      <c r="CM70" s="928"/>
      <c r="CN70" s="929"/>
      <c r="CO70" s="929"/>
      <c r="CP70" s="929"/>
      <c r="CQ70" s="930"/>
      <c r="CR70" s="928"/>
      <c r="CS70" s="929"/>
      <c r="CT70" s="929"/>
      <c r="CU70" s="929"/>
      <c r="CV70" s="930"/>
      <c r="CW70" s="928"/>
      <c r="CX70" s="929"/>
      <c r="CY70" s="929"/>
      <c r="CZ70" s="929"/>
      <c r="DA70" s="930"/>
      <c r="DB70" s="928"/>
      <c r="DC70" s="929"/>
      <c r="DD70" s="929"/>
      <c r="DE70" s="929"/>
      <c r="DF70" s="930"/>
      <c r="DG70" s="928"/>
      <c r="DH70" s="929"/>
      <c r="DI70" s="929"/>
      <c r="DJ70" s="929"/>
      <c r="DK70" s="930"/>
      <c r="DL70" s="928"/>
      <c r="DM70" s="929"/>
      <c r="DN70" s="929"/>
      <c r="DO70" s="929"/>
      <c r="DP70" s="930"/>
      <c r="DQ70" s="928"/>
      <c r="DR70" s="929"/>
      <c r="DS70" s="929"/>
      <c r="DT70" s="929"/>
      <c r="DU70" s="930"/>
      <c r="DV70" s="917"/>
      <c r="DW70" s="918"/>
      <c r="DX70" s="918"/>
      <c r="DY70" s="918"/>
      <c r="DZ70" s="919"/>
      <c r="EA70" s="90"/>
    </row>
    <row r="71" spans="1:131" ht="26.25" customHeight="1" x14ac:dyDescent="0.2">
      <c r="A71" s="98">
        <v>4</v>
      </c>
      <c r="B71" s="946" t="s">
        <v>355</v>
      </c>
      <c r="C71" s="947"/>
      <c r="D71" s="947"/>
      <c r="E71" s="947"/>
      <c r="F71" s="947"/>
      <c r="G71" s="947"/>
      <c r="H71" s="947"/>
      <c r="I71" s="947"/>
      <c r="J71" s="947"/>
      <c r="K71" s="947"/>
      <c r="L71" s="947"/>
      <c r="M71" s="947"/>
      <c r="N71" s="947"/>
      <c r="O71" s="947"/>
      <c r="P71" s="948"/>
      <c r="Q71" s="949">
        <v>3145</v>
      </c>
      <c r="R71" s="943"/>
      <c r="S71" s="943"/>
      <c r="T71" s="943"/>
      <c r="U71" s="943"/>
      <c r="V71" s="943">
        <v>3067</v>
      </c>
      <c r="W71" s="943"/>
      <c r="X71" s="943"/>
      <c r="Y71" s="943"/>
      <c r="Z71" s="943"/>
      <c r="AA71" s="943">
        <v>79</v>
      </c>
      <c r="AB71" s="943"/>
      <c r="AC71" s="943"/>
      <c r="AD71" s="943"/>
      <c r="AE71" s="943"/>
      <c r="AF71" s="943">
        <v>79</v>
      </c>
      <c r="AG71" s="943"/>
      <c r="AH71" s="943"/>
      <c r="AI71" s="943"/>
      <c r="AJ71" s="943"/>
      <c r="AK71" s="943">
        <v>0</v>
      </c>
      <c r="AL71" s="943"/>
      <c r="AM71" s="943"/>
      <c r="AN71" s="943"/>
      <c r="AO71" s="943"/>
      <c r="AP71" s="943">
        <v>807</v>
      </c>
      <c r="AQ71" s="943"/>
      <c r="AR71" s="943"/>
      <c r="AS71" s="943"/>
      <c r="AT71" s="943"/>
      <c r="AU71" s="943">
        <v>763</v>
      </c>
      <c r="AV71" s="943"/>
      <c r="AW71" s="943"/>
      <c r="AX71" s="943"/>
      <c r="AY71" s="943"/>
      <c r="AZ71" s="944"/>
      <c r="BA71" s="944"/>
      <c r="BB71" s="944"/>
      <c r="BC71" s="944"/>
      <c r="BD71" s="945"/>
      <c r="BE71" s="101"/>
      <c r="BF71" s="101"/>
      <c r="BG71" s="101"/>
      <c r="BH71" s="101"/>
      <c r="BI71" s="101"/>
      <c r="BJ71" s="101"/>
      <c r="BK71" s="101"/>
      <c r="BL71" s="101"/>
      <c r="BM71" s="101"/>
      <c r="BN71" s="101"/>
      <c r="BO71" s="101"/>
      <c r="BP71" s="101"/>
      <c r="BQ71" s="98">
        <v>65</v>
      </c>
      <c r="BR71" s="103"/>
      <c r="BS71" s="917"/>
      <c r="BT71" s="918"/>
      <c r="BU71" s="918"/>
      <c r="BV71" s="918"/>
      <c r="BW71" s="918"/>
      <c r="BX71" s="918"/>
      <c r="BY71" s="918"/>
      <c r="BZ71" s="918"/>
      <c r="CA71" s="918"/>
      <c r="CB71" s="918"/>
      <c r="CC71" s="918"/>
      <c r="CD71" s="918"/>
      <c r="CE71" s="918"/>
      <c r="CF71" s="918"/>
      <c r="CG71" s="927"/>
      <c r="CH71" s="928"/>
      <c r="CI71" s="929"/>
      <c r="CJ71" s="929"/>
      <c r="CK71" s="929"/>
      <c r="CL71" s="930"/>
      <c r="CM71" s="928"/>
      <c r="CN71" s="929"/>
      <c r="CO71" s="929"/>
      <c r="CP71" s="929"/>
      <c r="CQ71" s="930"/>
      <c r="CR71" s="928"/>
      <c r="CS71" s="929"/>
      <c r="CT71" s="929"/>
      <c r="CU71" s="929"/>
      <c r="CV71" s="930"/>
      <c r="CW71" s="928"/>
      <c r="CX71" s="929"/>
      <c r="CY71" s="929"/>
      <c r="CZ71" s="929"/>
      <c r="DA71" s="930"/>
      <c r="DB71" s="928"/>
      <c r="DC71" s="929"/>
      <c r="DD71" s="929"/>
      <c r="DE71" s="929"/>
      <c r="DF71" s="930"/>
      <c r="DG71" s="928"/>
      <c r="DH71" s="929"/>
      <c r="DI71" s="929"/>
      <c r="DJ71" s="929"/>
      <c r="DK71" s="930"/>
      <c r="DL71" s="928"/>
      <c r="DM71" s="929"/>
      <c r="DN71" s="929"/>
      <c r="DO71" s="929"/>
      <c r="DP71" s="930"/>
      <c r="DQ71" s="928"/>
      <c r="DR71" s="929"/>
      <c r="DS71" s="929"/>
      <c r="DT71" s="929"/>
      <c r="DU71" s="930"/>
      <c r="DV71" s="917"/>
      <c r="DW71" s="918"/>
      <c r="DX71" s="918"/>
      <c r="DY71" s="918"/>
      <c r="DZ71" s="919"/>
      <c r="EA71" s="90"/>
    </row>
    <row r="72" spans="1:131" ht="26.25" customHeight="1" x14ac:dyDescent="0.2">
      <c r="A72" s="98">
        <v>5</v>
      </c>
      <c r="B72" s="946" t="s">
        <v>356</v>
      </c>
      <c r="C72" s="947"/>
      <c r="D72" s="947"/>
      <c r="E72" s="947"/>
      <c r="F72" s="947"/>
      <c r="G72" s="947"/>
      <c r="H72" s="947"/>
      <c r="I72" s="947"/>
      <c r="J72" s="947"/>
      <c r="K72" s="947"/>
      <c r="L72" s="947"/>
      <c r="M72" s="947"/>
      <c r="N72" s="947"/>
      <c r="O72" s="947"/>
      <c r="P72" s="948"/>
      <c r="Q72" s="949">
        <v>222</v>
      </c>
      <c r="R72" s="943"/>
      <c r="S72" s="943"/>
      <c r="T72" s="943"/>
      <c r="U72" s="943"/>
      <c r="V72" s="943">
        <v>127</v>
      </c>
      <c r="W72" s="943"/>
      <c r="X72" s="943"/>
      <c r="Y72" s="943"/>
      <c r="Z72" s="943"/>
      <c r="AA72" s="943">
        <v>95</v>
      </c>
      <c r="AB72" s="943"/>
      <c r="AC72" s="943"/>
      <c r="AD72" s="943"/>
      <c r="AE72" s="943"/>
      <c r="AF72" s="943">
        <v>95</v>
      </c>
      <c r="AG72" s="943"/>
      <c r="AH72" s="943"/>
      <c r="AI72" s="943"/>
      <c r="AJ72" s="943"/>
      <c r="AK72" s="943" t="s">
        <v>325</v>
      </c>
      <c r="AL72" s="943"/>
      <c r="AM72" s="943"/>
      <c r="AN72" s="943"/>
      <c r="AO72" s="943"/>
      <c r="AP72" s="943" t="s">
        <v>325</v>
      </c>
      <c r="AQ72" s="943"/>
      <c r="AR72" s="943"/>
      <c r="AS72" s="943"/>
      <c r="AT72" s="943"/>
      <c r="AU72" s="943" t="s">
        <v>325</v>
      </c>
      <c r="AV72" s="943"/>
      <c r="AW72" s="943"/>
      <c r="AX72" s="943"/>
      <c r="AY72" s="943"/>
      <c r="AZ72" s="944"/>
      <c r="BA72" s="944"/>
      <c r="BB72" s="944"/>
      <c r="BC72" s="944"/>
      <c r="BD72" s="945"/>
      <c r="BE72" s="101"/>
      <c r="BF72" s="101"/>
      <c r="BG72" s="101"/>
      <c r="BH72" s="101"/>
      <c r="BI72" s="101"/>
      <c r="BJ72" s="101"/>
      <c r="BK72" s="101"/>
      <c r="BL72" s="101"/>
      <c r="BM72" s="101"/>
      <c r="BN72" s="101"/>
      <c r="BO72" s="101"/>
      <c r="BP72" s="101"/>
      <c r="BQ72" s="98">
        <v>66</v>
      </c>
      <c r="BR72" s="103"/>
      <c r="BS72" s="917"/>
      <c r="BT72" s="918"/>
      <c r="BU72" s="918"/>
      <c r="BV72" s="918"/>
      <c r="BW72" s="918"/>
      <c r="BX72" s="918"/>
      <c r="BY72" s="918"/>
      <c r="BZ72" s="918"/>
      <c r="CA72" s="918"/>
      <c r="CB72" s="918"/>
      <c r="CC72" s="918"/>
      <c r="CD72" s="918"/>
      <c r="CE72" s="918"/>
      <c r="CF72" s="918"/>
      <c r="CG72" s="927"/>
      <c r="CH72" s="928"/>
      <c r="CI72" s="929"/>
      <c r="CJ72" s="929"/>
      <c r="CK72" s="929"/>
      <c r="CL72" s="930"/>
      <c r="CM72" s="928"/>
      <c r="CN72" s="929"/>
      <c r="CO72" s="929"/>
      <c r="CP72" s="929"/>
      <c r="CQ72" s="930"/>
      <c r="CR72" s="928"/>
      <c r="CS72" s="929"/>
      <c r="CT72" s="929"/>
      <c r="CU72" s="929"/>
      <c r="CV72" s="930"/>
      <c r="CW72" s="928"/>
      <c r="CX72" s="929"/>
      <c r="CY72" s="929"/>
      <c r="CZ72" s="929"/>
      <c r="DA72" s="930"/>
      <c r="DB72" s="928"/>
      <c r="DC72" s="929"/>
      <c r="DD72" s="929"/>
      <c r="DE72" s="929"/>
      <c r="DF72" s="930"/>
      <c r="DG72" s="928"/>
      <c r="DH72" s="929"/>
      <c r="DI72" s="929"/>
      <c r="DJ72" s="929"/>
      <c r="DK72" s="930"/>
      <c r="DL72" s="928"/>
      <c r="DM72" s="929"/>
      <c r="DN72" s="929"/>
      <c r="DO72" s="929"/>
      <c r="DP72" s="930"/>
      <c r="DQ72" s="928"/>
      <c r="DR72" s="929"/>
      <c r="DS72" s="929"/>
      <c r="DT72" s="929"/>
      <c r="DU72" s="930"/>
      <c r="DV72" s="917"/>
      <c r="DW72" s="918"/>
      <c r="DX72" s="918"/>
      <c r="DY72" s="918"/>
      <c r="DZ72" s="919"/>
      <c r="EA72" s="90"/>
    </row>
    <row r="73" spans="1:131" ht="26.25" customHeight="1" x14ac:dyDescent="0.2">
      <c r="A73" s="98">
        <v>6</v>
      </c>
      <c r="B73" s="946" t="s">
        <v>357</v>
      </c>
      <c r="C73" s="947"/>
      <c r="D73" s="947"/>
      <c r="E73" s="947"/>
      <c r="F73" s="947"/>
      <c r="G73" s="947"/>
      <c r="H73" s="947"/>
      <c r="I73" s="947"/>
      <c r="J73" s="947"/>
      <c r="K73" s="947"/>
      <c r="L73" s="947"/>
      <c r="M73" s="947"/>
      <c r="N73" s="947"/>
      <c r="O73" s="947"/>
      <c r="P73" s="948"/>
      <c r="Q73" s="949">
        <v>159547</v>
      </c>
      <c r="R73" s="943"/>
      <c r="S73" s="943"/>
      <c r="T73" s="943"/>
      <c r="U73" s="943"/>
      <c r="V73" s="943">
        <v>155011</v>
      </c>
      <c r="W73" s="943"/>
      <c r="X73" s="943"/>
      <c r="Y73" s="943"/>
      <c r="Z73" s="943"/>
      <c r="AA73" s="943">
        <v>4536</v>
      </c>
      <c r="AB73" s="943"/>
      <c r="AC73" s="943"/>
      <c r="AD73" s="943"/>
      <c r="AE73" s="943"/>
      <c r="AF73" s="943">
        <v>4536</v>
      </c>
      <c r="AG73" s="943"/>
      <c r="AH73" s="943"/>
      <c r="AI73" s="943"/>
      <c r="AJ73" s="943"/>
      <c r="AK73" s="943">
        <v>1201</v>
      </c>
      <c r="AL73" s="943"/>
      <c r="AM73" s="943"/>
      <c r="AN73" s="943"/>
      <c r="AO73" s="943"/>
      <c r="AP73" s="943" t="s">
        <v>325</v>
      </c>
      <c r="AQ73" s="943"/>
      <c r="AR73" s="943"/>
      <c r="AS73" s="943"/>
      <c r="AT73" s="943"/>
      <c r="AU73" s="943" t="s">
        <v>325</v>
      </c>
      <c r="AV73" s="943"/>
      <c r="AW73" s="943"/>
      <c r="AX73" s="943"/>
      <c r="AY73" s="943"/>
      <c r="AZ73" s="944"/>
      <c r="BA73" s="944"/>
      <c r="BB73" s="944"/>
      <c r="BC73" s="944"/>
      <c r="BD73" s="945"/>
      <c r="BE73" s="101"/>
      <c r="BF73" s="101"/>
      <c r="BG73" s="101"/>
      <c r="BH73" s="101"/>
      <c r="BI73" s="101"/>
      <c r="BJ73" s="101"/>
      <c r="BK73" s="101"/>
      <c r="BL73" s="101"/>
      <c r="BM73" s="101"/>
      <c r="BN73" s="101"/>
      <c r="BO73" s="101"/>
      <c r="BP73" s="101"/>
      <c r="BQ73" s="98">
        <v>67</v>
      </c>
      <c r="BR73" s="103"/>
      <c r="BS73" s="917"/>
      <c r="BT73" s="918"/>
      <c r="BU73" s="918"/>
      <c r="BV73" s="918"/>
      <c r="BW73" s="918"/>
      <c r="BX73" s="918"/>
      <c r="BY73" s="918"/>
      <c r="BZ73" s="918"/>
      <c r="CA73" s="918"/>
      <c r="CB73" s="918"/>
      <c r="CC73" s="918"/>
      <c r="CD73" s="918"/>
      <c r="CE73" s="918"/>
      <c r="CF73" s="918"/>
      <c r="CG73" s="927"/>
      <c r="CH73" s="928"/>
      <c r="CI73" s="929"/>
      <c r="CJ73" s="929"/>
      <c r="CK73" s="929"/>
      <c r="CL73" s="930"/>
      <c r="CM73" s="928"/>
      <c r="CN73" s="929"/>
      <c r="CO73" s="929"/>
      <c r="CP73" s="929"/>
      <c r="CQ73" s="930"/>
      <c r="CR73" s="928"/>
      <c r="CS73" s="929"/>
      <c r="CT73" s="929"/>
      <c r="CU73" s="929"/>
      <c r="CV73" s="930"/>
      <c r="CW73" s="928"/>
      <c r="CX73" s="929"/>
      <c r="CY73" s="929"/>
      <c r="CZ73" s="929"/>
      <c r="DA73" s="930"/>
      <c r="DB73" s="928"/>
      <c r="DC73" s="929"/>
      <c r="DD73" s="929"/>
      <c r="DE73" s="929"/>
      <c r="DF73" s="930"/>
      <c r="DG73" s="928"/>
      <c r="DH73" s="929"/>
      <c r="DI73" s="929"/>
      <c r="DJ73" s="929"/>
      <c r="DK73" s="930"/>
      <c r="DL73" s="928"/>
      <c r="DM73" s="929"/>
      <c r="DN73" s="929"/>
      <c r="DO73" s="929"/>
      <c r="DP73" s="930"/>
      <c r="DQ73" s="928"/>
      <c r="DR73" s="929"/>
      <c r="DS73" s="929"/>
      <c r="DT73" s="929"/>
      <c r="DU73" s="930"/>
      <c r="DV73" s="917"/>
      <c r="DW73" s="918"/>
      <c r="DX73" s="918"/>
      <c r="DY73" s="918"/>
      <c r="DZ73" s="919"/>
      <c r="EA73" s="90"/>
    </row>
    <row r="74" spans="1:131" ht="26.25" customHeight="1" x14ac:dyDescent="0.2">
      <c r="A74" s="98">
        <v>7</v>
      </c>
      <c r="B74" s="946"/>
      <c r="C74" s="947"/>
      <c r="D74" s="947"/>
      <c r="E74" s="947"/>
      <c r="F74" s="947"/>
      <c r="G74" s="947"/>
      <c r="H74" s="947"/>
      <c r="I74" s="947"/>
      <c r="J74" s="947"/>
      <c r="K74" s="947"/>
      <c r="L74" s="947"/>
      <c r="M74" s="947"/>
      <c r="N74" s="947"/>
      <c r="O74" s="947"/>
      <c r="P74" s="948"/>
      <c r="Q74" s="949"/>
      <c r="R74" s="943"/>
      <c r="S74" s="943"/>
      <c r="T74" s="943"/>
      <c r="U74" s="943"/>
      <c r="V74" s="943"/>
      <c r="W74" s="943"/>
      <c r="X74" s="943"/>
      <c r="Y74" s="943"/>
      <c r="Z74" s="943"/>
      <c r="AA74" s="943"/>
      <c r="AB74" s="943"/>
      <c r="AC74" s="943"/>
      <c r="AD74" s="943"/>
      <c r="AE74" s="943"/>
      <c r="AF74" s="943"/>
      <c r="AG74" s="943"/>
      <c r="AH74" s="943"/>
      <c r="AI74" s="943"/>
      <c r="AJ74" s="943"/>
      <c r="AK74" s="943"/>
      <c r="AL74" s="943"/>
      <c r="AM74" s="943"/>
      <c r="AN74" s="943"/>
      <c r="AO74" s="943"/>
      <c r="AP74" s="943"/>
      <c r="AQ74" s="943"/>
      <c r="AR74" s="943"/>
      <c r="AS74" s="943"/>
      <c r="AT74" s="943"/>
      <c r="AU74" s="943"/>
      <c r="AV74" s="943"/>
      <c r="AW74" s="943"/>
      <c r="AX74" s="943"/>
      <c r="AY74" s="943"/>
      <c r="AZ74" s="944"/>
      <c r="BA74" s="944"/>
      <c r="BB74" s="944"/>
      <c r="BC74" s="944"/>
      <c r="BD74" s="945"/>
      <c r="BE74" s="101"/>
      <c r="BF74" s="101"/>
      <c r="BG74" s="101"/>
      <c r="BH74" s="101"/>
      <c r="BI74" s="101"/>
      <c r="BJ74" s="101"/>
      <c r="BK74" s="101"/>
      <c r="BL74" s="101"/>
      <c r="BM74" s="101"/>
      <c r="BN74" s="101"/>
      <c r="BO74" s="101"/>
      <c r="BP74" s="101"/>
      <c r="BQ74" s="98">
        <v>68</v>
      </c>
      <c r="BR74" s="103"/>
      <c r="BS74" s="917"/>
      <c r="BT74" s="918"/>
      <c r="BU74" s="918"/>
      <c r="BV74" s="918"/>
      <c r="BW74" s="918"/>
      <c r="BX74" s="918"/>
      <c r="BY74" s="918"/>
      <c r="BZ74" s="918"/>
      <c r="CA74" s="918"/>
      <c r="CB74" s="918"/>
      <c r="CC74" s="918"/>
      <c r="CD74" s="918"/>
      <c r="CE74" s="918"/>
      <c r="CF74" s="918"/>
      <c r="CG74" s="927"/>
      <c r="CH74" s="928"/>
      <c r="CI74" s="929"/>
      <c r="CJ74" s="929"/>
      <c r="CK74" s="929"/>
      <c r="CL74" s="930"/>
      <c r="CM74" s="928"/>
      <c r="CN74" s="929"/>
      <c r="CO74" s="929"/>
      <c r="CP74" s="929"/>
      <c r="CQ74" s="930"/>
      <c r="CR74" s="928"/>
      <c r="CS74" s="929"/>
      <c r="CT74" s="929"/>
      <c r="CU74" s="929"/>
      <c r="CV74" s="930"/>
      <c r="CW74" s="928"/>
      <c r="CX74" s="929"/>
      <c r="CY74" s="929"/>
      <c r="CZ74" s="929"/>
      <c r="DA74" s="930"/>
      <c r="DB74" s="928"/>
      <c r="DC74" s="929"/>
      <c r="DD74" s="929"/>
      <c r="DE74" s="929"/>
      <c r="DF74" s="930"/>
      <c r="DG74" s="928"/>
      <c r="DH74" s="929"/>
      <c r="DI74" s="929"/>
      <c r="DJ74" s="929"/>
      <c r="DK74" s="930"/>
      <c r="DL74" s="928"/>
      <c r="DM74" s="929"/>
      <c r="DN74" s="929"/>
      <c r="DO74" s="929"/>
      <c r="DP74" s="930"/>
      <c r="DQ74" s="928"/>
      <c r="DR74" s="929"/>
      <c r="DS74" s="929"/>
      <c r="DT74" s="929"/>
      <c r="DU74" s="930"/>
      <c r="DV74" s="917"/>
      <c r="DW74" s="918"/>
      <c r="DX74" s="918"/>
      <c r="DY74" s="918"/>
      <c r="DZ74" s="919"/>
      <c r="EA74" s="90"/>
    </row>
    <row r="75" spans="1:131" ht="26.25" customHeight="1" x14ac:dyDescent="0.2">
      <c r="A75" s="98">
        <v>8</v>
      </c>
      <c r="B75" s="946"/>
      <c r="C75" s="947"/>
      <c r="D75" s="947"/>
      <c r="E75" s="947"/>
      <c r="F75" s="947"/>
      <c r="G75" s="947"/>
      <c r="H75" s="947"/>
      <c r="I75" s="947"/>
      <c r="J75" s="947"/>
      <c r="K75" s="947"/>
      <c r="L75" s="947"/>
      <c r="M75" s="947"/>
      <c r="N75" s="947"/>
      <c r="O75" s="947"/>
      <c r="P75" s="948"/>
      <c r="Q75" s="950"/>
      <c r="R75" s="951"/>
      <c r="S75" s="951"/>
      <c r="T75" s="951"/>
      <c r="U75" s="952"/>
      <c r="V75" s="953"/>
      <c r="W75" s="951"/>
      <c r="X75" s="951"/>
      <c r="Y75" s="951"/>
      <c r="Z75" s="952"/>
      <c r="AA75" s="953"/>
      <c r="AB75" s="951"/>
      <c r="AC75" s="951"/>
      <c r="AD75" s="951"/>
      <c r="AE75" s="952"/>
      <c r="AF75" s="953"/>
      <c r="AG75" s="951"/>
      <c r="AH75" s="951"/>
      <c r="AI75" s="951"/>
      <c r="AJ75" s="952"/>
      <c r="AK75" s="953"/>
      <c r="AL75" s="951"/>
      <c r="AM75" s="951"/>
      <c r="AN75" s="951"/>
      <c r="AO75" s="952"/>
      <c r="AP75" s="953"/>
      <c r="AQ75" s="951"/>
      <c r="AR75" s="951"/>
      <c r="AS75" s="951"/>
      <c r="AT75" s="952"/>
      <c r="AU75" s="953"/>
      <c r="AV75" s="951"/>
      <c r="AW75" s="951"/>
      <c r="AX75" s="951"/>
      <c r="AY75" s="952"/>
      <c r="AZ75" s="944"/>
      <c r="BA75" s="944"/>
      <c r="BB75" s="944"/>
      <c r="BC75" s="944"/>
      <c r="BD75" s="945"/>
      <c r="BE75" s="101"/>
      <c r="BF75" s="101"/>
      <c r="BG75" s="101"/>
      <c r="BH75" s="101"/>
      <c r="BI75" s="101"/>
      <c r="BJ75" s="101"/>
      <c r="BK75" s="101"/>
      <c r="BL75" s="101"/>
      <c r="BM75" s="101"/>
      <c r="BN75" s="101"/>
      <c r="BO75" s="101"/>
      <c r="BP75" s="101"/>
      <c r="BQ75" s="98">
        <v>69</v>
      </c>
      <c r="BR75" s="103"/>
      <c r="BS75" s="917"/>
      <c r="BT75" s="918"/>
      <c r="BU75" s="918"/>
      <c r="BV75" s="918"/>
      <c r="BW75" s="918"/>
      <c r="BX75" s="918"/>
      <c r="BY75" s="918"/>
      <c r="BZ75" s="918"/>
      <c r="CA75" s="918"/>
      <c r="CB75" s="918"/>
      <c r="CC75" s="918"/>
      <c r="CD75" s="918"/>
      <c r="CE75" s="918"/>
      <c r="CF75" s="918"/>
      <c r="CG75" s="927"/>
      <c r="CH75" s="928"/>
      <c r="CI75" s="929"/>
      <c r="CJ75" s="929"/>
      <c r="CK75" s="929"/>
      <c r="CL75" s="930"/>
      <c r="CM75" s="928"/>
      <c r="CN75" s="929"/>
      <c r="CO75" s="929"/>
      <c r="CP75" s="929"/>
      <c r="CQ75" s="930"/>
      <c r="CR75" s="928"/>
      <c r="CS75" s="929"/>
      <c r="CT75" s="929"/>
      <c r="CU75" s="929"/>
      <c r="CV75" s="930"/>
      <c r="CW75" s="928"/>
      <c r="CX75" s="929"/>
      <c r="CY75" s="929"/>
      <c r="CZ75" s="929"/>
      <c r="DA75" s="930"/>
      <c r="DB75" s="928"/>
      <c r="DC75" s="929"/>
      <c r="DD75" s="929"/>
      <c r="DE75" s="929"/>
      <c r="DF75" s="930"/>
      <c r="DG75" s="928"/>
      <c r="DH75" s="929"/>
      <c r="DI75" s="929"/>
      <c r="DJ75" s="929"/>
      <c r="DK75" s="930"/>
      <c r="DL75" s="928"/>
      <c r="DM75" s="929"/>
      <c r="DN75" s="929"/>
      <c r="DO75" s="929"/>
      <c r="DP75" s="930"/>
      <c r="DQ75" s="928"/>
      <c r="DR75" s="929"/>
      <c r="DS75" s="929"/>
      <c r="DT75" s="929"/>
      <c r="DU75" s="930"/>
      <c r="DV75" s="917"/>
      <c r="DW75" s="918"/>
      <c r="DX75" s="918"/>
      <c r="DY75" s="918"/>
      <c r="DZ75" s="919"/>
      <c r="EA75" s="90"/>
    </row>
    <row r="76" spans="1:131" ht="26.25" customHeight="1" x14ac:dyDescent="0.2">
      <c r="A76" s="98">
        <v>9</v>
      </c>
      <c r="B76" s="946"/>
      <c r="C76" s="947"/>
      <c r="D76" s="947"/>
      <c r="E76" s="947"/>
      <c r="F76" s="947"/>
      <c r="G76" s="947"/>
      <c r="H76" s="947"/>
      <c r="I76" s="947"/>
      <c r="J76" s="947"/>
      <c r="K76" s="947"/>
      <c r="L76" s="947"/>
      <c r="M76" s="947"/>
      <c r="N76" s="947"/>
      <c r="O76" s="947"/>
      <c r="P76" s="948"/>
      <c r="Q76" s="950"/>
      <c r="R76" s="951"/>
      <c r="S76" s="951"/>
      <c r="T76" s="951"/>
      <c r="U76" s="952"/>
      <c r="V76" s="953"/>
      <c r="W76" s="951"/>
      <c r="X76" s="951"/>
      <c r="Y76" s="951"/>
      <c r="Z76" s="952"/>
      <c r="AA76" s="953"/>
      <c r="AB76" s="951"/>
      <c r="AC76" s="951"/>
      <c r="AD76" s="951"/>
      <c r="AE76" s="952"/>
      <c r="AF76" s="953"/>
      <c r="AG76" s="951"/>
      <c r="AH76" s="951"/>
      <c r="AI76" s="951"/>
      <c r="AJ76" s="952"/>
      <c r="AK76" s="953"/>
      <c r="AL76" s="951"/>
      <c r="AM76" s="951"/>
      <c r="AN76" s="951"/>
      <c r="AO76" s="952"/>
      <c r="AP76" s="953"/>
      <c r="AQ76" s="951"/>
      <c r="AR76" s="951"/>
      <c r="AS76" s="951"/>
      <c r="AT76" s="952"/>
      <c r="AU76" s="953"/>
      <c r="AV76" s="951"/>
      <c r="AW76" s="951"/>
      <c r="AX76" s="951"/>
      <c r="AY76" s="952"/>
      <c r="AZ76" s="944"/>
      <c r="BA76" s="944"/>
      <c r="BB76" s="944"/>
      <c r="BC76" s="944"/>
      <c r="BD76" s="945"/>
      <c r="BE76" s="101"/>
      <c r="BF76" s="101"/>
      <c r="BG76" s="101"/>
      <c r="BH76" s="101"/>
      <c r="BI76" s="101"/>
      <c r="BJ76" s="101"/>
      <c r="BK76" s="101"/>
      <c r="BL76" s="101"/>
      <c r="BM76" s="101"/>
      <c r="BN76" s="101"/>
      <c r="BO76" s="101"/>
      <c r="BP76" s="101"/>
      <c r="BQ76" s="98">
        <v>70</v>
      </c>
      <c r="BR76" s="103"/>
      <c r="BS76" s="917"/>
      <c r="BT76" s="918"/>
      <c r="BU76" s="918"/>
      <c r="BV76" s="918"/>
      <c r="BW76" s="918"/>
      <c r="BX76" s="918"/>
      <c r="BY76" s="918"/>
      <c r="BZ76" s="918"/>
      <c r="CA76" s="918"/>
      <c r="CB76" s="918"/>
      <c r="CC76" s="918"/>
      <c r="CD76" s="918"/>
      <c r="CE76" s="918"/>
      <c r="CF76" s="918"/>
      <c r="CG76" s="927"/>
      <c r="CH76" s="928"/>
      <c r="CI76" s="929"/>
      <c r="CJ76" s="929"/>
      <c r="CK76" s="929"/>
      <c r="CL76" s="930"/>
      <c r="CM76" s="928"/>
      <c r="CN76" s="929"/>
      <c r="CO76" s="929"/>
      <c r="CP76" s="929"/>
      <c r="CQ76" s="930"/>
      <c r="CR76" s="928"/>
      <c r="CS76" s="929"/>
      <c r="CT76" s="929"/>
      <c r="CU76" s="929"/>
      <c r="CV76" s="930"/>
      <c r="CW76" s="928"/>
      <c r="CX76" s="929"/>
      <c r="CY76" s="929"/>
      <c r="CZ76" s="929"/>
      <c r="DA76" s="930"/>
      <c r="DB76" s="928"/>
      <c r="DC76" s="929"/>
      <c r="DD76" s="929"/>
      <c r="DE76" s="929"/>
      <c r="DF76" s="930"/>
      <c r="DG76" s="928"/>
      <c r="DH76" s="929"/>
      <c r="DI76" s="929"/>
      <c r="DJ76" s="929"/>
      <c r="DK76" s="930"/>
      <c r="DL76" s="928"/>
      <c r="DM76" s="929"/>
      <c r="DN76" s="929"/>
      <c r="DO76" s="929"/>
      <c r="DP76" s="930"/>
      <c r="DQ76" s="928"/>
      <c r="DR76" s="929"/>
      <c r="DS76" s="929"/>
      <c r="DT76" s="929"/>
      <c r="DU76" s="930"/>
      <c r="DV76" s="917"/>
      <c r="DW76" s="918"/>
      <c r="DX76" s="918"/>
      <c r="DY76" s="918"/>
      <c r="DZ76" s="919"/>
      <c r="EA76" s="90"/>
    </row>
    <row r="77" spans="1:131" ht="26.25" customHeight="1" x14ac:dyDescent="0.2">
      <c r="A77" s="98">
        <v>10</v>
      </c>
      <c r="B77" s="946"/>
      <c r="C77" s="947"/>
      <c r="D77" s="947"/>
      <c r="E77" s="947"/>
      <c r="F77" s="947"/>
      <c r="G77" s="947"/>
      <c r="H77" s="947"/>
      <c r="I77" s="947"/>
      <c r="J77" s="947"/>
      <c r="K77" s="947"/>
      <c r="L77" s="947"/>
      <c r="M77" s="947"/>
      <c r="N77" s="947"/>
      <c r="O77" s="947"/>
      <c r="P77" s="948"/>
      <c r="Q77" s="950"/>
      <c r="R77" s="951"/>
      <c r="S77" s="951"/>
      <c r="T77" s="951"/>
      <c r="U77" s="952"/>
      <c r="V77" s="953"/>
      <c r="W77" s="951"/>
      <c r="X77" s="951"/>
      <c r="Y77" s="951"/>
      <c r="Z77" s="952"/>
      <c r="AA77" s="953"/>
      <c r="AB77" s="951"/>
      <c r="AC77" s="951"/>
      <c r="AD77" s="951"/>
      <c r="AE77" s="952"/>
      <c r="AF77" s="953"/>
      <c r="AG77" s="951"/>
      <c r="AH77" s="951"/>
      <c r="AI77" s="951"/>
      <c r="AJ77" s="952"/>
      <c r="AK77" s="953"/>
      <c r="AL77" s="951"/>
      <c r="AM77" s="951"/>
      <c r="AN77" s="951"/>
      <c r="AO77" s="952"/>
      <c r="AP77" s="953"/>
      <c r="AQ77" s="951"/>
      <c r="AR77" s="951"/>
      <c r="AS77" s="951"/>
      <c r="AT77" s="952"/>
      <c r="AU77" s="953"/>
      <c r="AV77" s="951"/>
      <c r="AW77" s="951"/>
      <c r="AX77" s="951"/>
      <c r="AY77" s="952"/>
      <c r="AZ77" s="944"/>
      <c r="BA77" s="944"/>
      <c r="BB77" s="944"/>
      <c r="BC77" s="944"/>
      <c r="BD77" s="945"/>
      <c r="BE77" s="101"/>
      <c r="BF77" s="101"/>
      <c r="BG77" s="101"/>
      <c r="BH77" s="101"/>
      <c r="BI77" s="101"/>
      <c r="BJ77" s="101"/>
      <c r="BK77" s="101"/>
      <c r="BL77" s="101"/>
      <c r="BM77" s="101"/>
      <c r="BN77" s="101"/>
      <c r="BO77" s="101"/>
      <c r="BP77" s="101"/>
      <c r="BQ77" s="98">
        <v>71</v>
      </c>
      <c r="BR77" s="103"/>
      <c r="BS77" s="917"/>
      <c r="BT77" s="918"/>
      <c r="BU77" s="918"/>
      <c r="BV77" s="918"/>
      <c r="BW77" s="918"/>
      <c r="BX77" s="918"/>
      <c r="BY77" s="918"/>
      <c r="BZ77" s="918"/>
      <c r="CA77" s="918"/>
      <c r="CB77" s="918"/>
      <c r="CC77" s="918"/>
      <c r="CD77" s="918"/>
      <c r="CE77" s="918"/>
      <c r="CF77" s="918"/>
      <c r="CG77" s="927"/>
      <c r="CH77" s="928"/>
      <c r="CI77" s="929"/>
      <c r="CJ77" s="929"/>
      <c r="CK77" s="929"/>
      <c r="CL77" s="930"/>
      <c r="CM77" s="928"/>
      <c r="CN77" s="929"/>
      <c r="CO77" s="929"/>
      <c r="CP77" s="929"/>
      <c r="CQ77" s="930"/>
      <c r="CR77" s="928"/>
      <c r="CS77" s="929"/>
      <c r="CT77" s="929"/>
      <c r="CU77" s="929"/>
      <c r="CV77" s="930"/>
      <c r="CW77" s="928"/>
      <c r="CX77" s="929"/>
      <c r="CY77" s="929"/>
      <c r="CZ77" s="929"/>
      <c r="DA77" s="930"/>
      <c r="DB77" s="928"/>
      <c r="DC77" s="929"/>
      <c r="DD77" s="929"/>
      <c r="DE77" s="929"/>
      <c r="DF77" s="930"/>
      <c r="DG77" s="928"/>
      <c r="DH77" s="929"/>
      <c r="DI77" s="929"/>
      <c r="DJ77" s="929"/>
      <c r="DK77" s="930"/>
      <c r="DL77" s="928"/>
      <c r="DM77" s="929"/>
      <c r="DN77" s="929"/>
      <c r="DO77" s="929"/>
      <c r="DP77" s="930"/>
      <c r="DQ77" s="928"/>
      <c r="DR77" s="929"/>
      <c r="DS77" s="929"/>
      <c r="DT77" s="929"/>
      <c r="DU77" s="930"/>
      <c r="DV77" s="917"/>
      <c r="DW77" s="918"/>
      <c r="DX77" s="918"/>
      <c r="DY77" s="918"/>
      <c r="DZ77" s="919"/>
      <c r="EA77" s="90"/>
    </row>
    <row r="78" spans="1:131" ht="26.25" customHeight="1" x14ac:dyDescent="0.2">
      <c r="A78" s="98">
        <v>11</v>
      </c>
      <c r="B78" s="946"/>
      <c r="C78" s="947"/>
      <c r="D78" s="947"/>
      <c r="E78" s="947"/>
      <c r="F78" s="947"/>
      <c r="G78" s="947"/>
      <c r="H78" s="947"/>
      <c r="I78" s="947"/>
      <c r="J78" s="947"/>
      <c r="K78" s="947"/>
      <c r="L78" s="947"/>
      <c r="M78" s="947"/>
      <c r="N78" s="947"/>
      <c r="O78" s="947"/>
      <c r="P78" s="948"/>
      <c r="Q78" s="949"/>
      <c r="R78" s="943"/>
      <c r="S78" s="943"/>
      <c r="T78" s="943"/>
      <c r="U78" s="943"/>
      <c r="V78" s="943"/>
      <c r="W78" s="943"/>
      <c r="X78" s="943"/>
      <c r="Y78" s="943"/>
      <c r="Z78" s="943"/>
      <c r="AA78" s="943"/>
      <c r="AB78" s="943"/>
      <c r="AC78" s="943"/>
      <c r="AD78" s="943"/>
      <c r="AE78" s="943"/>
      <c r="AF78" s="943"/>
      <c r="AG78" s="943"/>
      <c r="AH78" s="943"/>
      <c r="AI78" s="943"/>
      <c r="AJ78" s="943"/>
      <c r="AK78" s="943"/>
      <c r="AL78" s="943"/>
      <c r="AM78" s="943"/>
      <c r="AN78" s="943"/>
      <c r="AO78" s="943"/>
      <c r="AP78" s="943"/>
      <c r="AQ78" s="943"/>
      <c r="AR78" s="943"/>
      <c r="AS78" s="943"/>
      <c r="AT78" s="943"/>
      <c r="AU78" s="943"/>
      <c r="AV78" s="943"/>
      <c r="AW78" s="943"/>
      <c r="AX78" s="943"/>
      <c r="AY78" s="943"/>
      <c r="AZ78" s="944"/>
      <c r="BA78" s="944"/>
      <c r="BB78" s="944"/>
      <c r="BC78" s="944"/>
      <c r="BD78" s="945"/>
      <c r="BE78" s="101"/>
      <c r="BF78" s="101"/>
      <c r="BG78" s="101"/>
      <c r="BH78" s="101"/>
      <c r="BI78" s="101"/>
      <c r="BJ78" s="90"/>
      <c r="BK78" s="90"/>
      <c r="BL78" s="90"/>
      <c r="BM78" s="90"/>
      <c r="BN78" s="90"/>
      <c r="BO78" s="101"/>
      <c r="BP78" s="101"/>
      <c r="BQ78" s="98">
        <v>72</v>
      </c>
      <c r="BR78" s="103"/>
      <c r="BS78" s="917"/>
      <c r="BT78" s="918"/>
      <c r="BU78" s="918"/>
      <c r="BV78" s="918"/>
      <c r="BW78" s="918"/>
      <c r="BX78" s="918"/>
      <c r="BY78" s="918"/>
      <c r="BZ78" s="918"/>
      <c r="CA78" s="918"/>
      <c r="CB78" s="918"/>
      <c r="CC78" s="918"/>
      <c r="CD78" s="918"/>
      <c r="CE78" s="918"/>
      <c r="CF78" s="918"/>
      <c r="CG78" s="927"/>
      <c r="CH78" s="928"/>
      <c r="CI78" s="929"/>
      <c r="CJ78" s="929"/>
      <c r="CK78" s="929"/>
      <c r="CL78" s="930"/>
      <c r="CM78" s="928"/>
      <c r="CN78" s="929"/>
      <c r="CO78" s="929"/>
      <c r="CP78" s="929"/>
      <c r="CQ78" s="930"/>
      <c r="CR78" s="928"/>
      <c r="CS78" s="929"/>
      <c r="CT78" s="929"/>
      <c r="CU78" s="929"/>
      <c r="CV78" s="930"/>
      <c r="CW78" s="928"/>
      <c r="CX78" s="929"/>
      <c r="CY78" s="929"/>
      <c r="CZ78" s="929"/>
      <c r="DA78" s="930"/>
      <c r="DB78" s="928"/>
      <c r="DC78" s="929"/>
      <c r="DD78" s="929"/>
      <c r="DE78" s="929"/>
      <c r="DF78" s="930"/>
      <c r="DG78" s="928"/>
      <c r="DH78" s="929"/>
      <c r="DI78" s="929"/>
      <c r="DJ78" s="929"/>
      <c r="DK78" s="930"/>
      <c r="DL78" s="928"/>
      <c r="DM78" s="929"/>
      <c r="DN78" s="929"/>
      <c r="DO78" s="929"/>
      <c r="DP78" s="930"/>
      <c r="DQ78" s="928"/>
      <c r="DR78" s="929"/>
      <c r="DS78" s="929"/>
      <c r="DT78" s="929"/>
      <c r="DU78" s="930"/>
      <c r="DV78" s="917"/>
      <c r="DW78" s="918"/>
      <c r="DX78" s="918"/>
      <c r="DY78" s="918"/>
      <c r="DZ78" s="919"/>
      <c r="EA78" s="90"/>
    </row>
    <row r="79" spans="1:131" ht="26.25" customHeight="1" x14ac:dyDescent="0.2">
      <c r="A79" s="98">
        <v>12</v>
      </c>
      <c r="B79" s="946"/>
      <c r="C79" s="947"/>
      <c r="D79" s="947"/>
      <c r="E79" s="947"/>
      <c r="F79" s="947"/>
      <c r="G79" s="947"/>
      <c r="H79" s="947"/>
      <c r="I79" s="947"/>
      <c r="J79" s="947"/>
      <c r="K79" s="947"/>
      <c r="L79" s="947"/>
      <c r="M79" s="947"/>
      <c r="N79" s="947"/>
      <c r="O79" s="947"/>
      <c r="P79" s="948"/>
      <c r="Q79" s="949"/>
      <c r="R79" s="943"/>
      <c r="S79" s="943"/>
      <c r="T79" s="943"/>
      <c r="U79" s="943"/>
      <c r="V79" s="943"/>
      <c r="W79" s="943"/>
      <c r="X79" s="943"/>
      <c r="Y79" s="943"/>
      <c r="Z79" s="943"/>
      <c r="AA79" s="943"/>
      <c r="AB79" s="943"/>
      <c r="AC79" s="943"/>
      <c r="AD79" s="943"/>
      <c r="AE79" s="943"/>
      <c r="AF79" s="943"/>
      <c r="AG79" s="943"/>
      <c r="AH79" s="943"/>
      <c r="AI79" s="943"/>
      <c r="AJ79" s="943"/>
      <c r="AK79" s="943"/>
      <c r="AL79" s="943"/>
      <c r="AM79" s="943"/>
      <c r="AN79" s="943"/>
      <c r="AO79" s="943"/>
      <c r="AP79" s="943"/>
      <c r="AQ79" s="943"/>
      <c r="AR79" s="943"/>
      <c r="AS79" s="943"/>
      <c r="AT79" s="943"/>
      <c r="AU79" s="943"/>
      <c r="AV79" s="943"/>
      <c r="AW79" s="943"/>
      <c r="AX79" s="943"/>
      <c r="AY79" s="943"/>
      <c r="AZ79" s="944"/>
      <c r="BA79" s="944"/>
      <c r="BB79" s="944"/>
      <c r="BC79" s="944"/>
      <c r="BD79" s="945"/>
      <c r="BE79" s="101"/>
      <c r="BF79" s="101"/>
      <c r="BG79" s="101"/>
      <c r="BH79" s="101"/>
      <c r="BI79" s="101"/>
      <c r="BJ79" s="90"/>
      <c r="BK79" s="90"/>
      <c r="BL79" s="90"/>
      <c r="BM79" s="90"/>
      <c r="BN79" s="90"/>
      <c r="BO79" s="101"/>
      <c r="BP79" s="101"/>
      <c r="BQ79" s="98">
        <v>73</v>
      </c>
      <c r="BR79" s="103"/>
      <c r="BS79" s="917"/>
      <c r="BT79" s="918"/>
      <c r="BU79" s="918"/>
      <c r="BV79" s="918"/>
      <c r="BW79" s="918"/>
      <c r="BX79" s="918"/>
      <c r="BY79" s="918"/>
      <c r="BZ79" s="918"/>
      <c r="CA79" s="918"/>
      <c r="CB79" s="918"/>
      <c r="CC79" s="918"/>
      <c r="CD79" s="918"/>
      <c r="CE79" s="918"/>
      <c r="CF79" s="918"/>
      <c r="CG79" s="927"/>
      <c r="CH79" s="928"/>
      <c r="CI79" s="929"/>
      <c r="CJ79" s="929"/>
      <c r="CK79" s="929"/>
      <c r="CL79" s="930"/>
      <c r="CM79" s="928"/>
      <c r="CN79" s="929"/>
      <c r="CO79" s="929"/>
      <c r="CP79" s="929"/>
      <c r="CQ79" s="930"/>
      <c r="CR79" s="928"/>
      <c r="CS79" s="929"/>
      <c r="CT79" s="929"/>
      <c r="CU79" s="929"/>
      <c r="CV79" s="930"/>
      <c r="CW79" s="928"/>
      <c r="CX79" s="929"/>
      <c r="CY79" s="929"/>
      <c r="CZ79" s="929"/>
      <c r="DA79" s="930"/>
      <c r="DB79" s="928"/>
      <c r="DC79" s="929"/>
      <c r="DD79" s="929"/>
      <c r="DE79" s="929"/>
      <c r="DF79" s="930"/>
      <c r="DG79" s="928"/>
      <c r="DH79" s="929"/>
      <c r="DI79" s="929"/>
      <c r="DJ79" s="929"/>
      <c r="DK79" s="930"/>
      <c r="DL79" s="928"/>
      <c r="DM79" s="929"/>
      <c r="DN79" s="929"/>
      <c r="DO79" s="929"/>
      <c r="DP79" s="930"/>
      <c r="DQ79" s="928"/>
      <c r="DR79" s="929"/>
      <c r="DS79" s="929"/>
      <c r="DT79" s="929"/>
      <c r="DU79" s="930"/>
      <c r="DV79" s="917"/>
      <c r="DW79" s="918"/>
      <c r="DX79" s="918"/>
      <c r="DY79" s="918"/>
      <c r="DZ79" s="919"/>
      <c r="EA79" s="90"/>
    </row>
    <row r="80" spans="1:131" ht="26.25" customHeight="1" x14ac:dyDescent="0.2">
      <c r="A80" s="98">
        <v>13</v>
      </c>
      <c r="B80" s="946"/>
      <c r="C80" s="947"/>
      <c r="D80" s="947"/>
      <c r="E80" s="947"/>
      <c r="F80" s="947"/>
      <c r="G80" s="947"/>
      <c r="H80" s="947"/>
      <c r="I80" s="947"/>
      <c r="J80" s="947"/>
      <c r="K80" s="947"/>
      <c r="L80" s="947"/>
      <c r="M80" s="947"/>
      <c r="N80" s="947"/>
      <c r="O80" s="947"/>
      <c r="P80" s="948"/>
      <c r="Q80" s="949"/>
      <c r="R80" s="943"/>
      <c r="S80" s="943"/>
      <c r="T80" s="943"/>
      <c r="U80" s="943"/>
      <c r="V80" s="943"/>
      <c r="W80" s="943"/>
      <c r="X80" s="943"/>
      <c r="Y80" s="943"/>
      <c r="Z80" s="943"/>
      <c r="AA80" s="943"/>
      <c r="AB80" s="943"/>
      <c r="AC80" s="943"/>
      <c r="AD80" s="943"/>
      <c r="AE80" s="943"/>
      <c r="AF80" s="943"/>
      <c r="AG80" s="943"/>
      <c r="AH80" s="943"/>
      <c r="AI80" s="943"/>
      <c r="AJ80" s="943"/>
      <c r="AK80" s="943"/>
      <c r="AL80" s="943"/>
      <c r="AM80" s="943"/>
      <c r="AN80" s="943"/>
      <c r="AO80" s="943"/>
      <c r="AP80" s="943"/>
      <c r="AQ80" s="943"/>
      <c r="AR80" s="943"/>
      <c r="AS80" s="943"/>
      <c r="AT80" s="943"/>
      <c r="AU80" s="943"/>
      <c r="AV80" s="943"/>
      <c r="AW80" s="943"/>
      <c r="AX80" s="943"/>
      <c r="AY80" s="943"/>
      <c r="AZ80" s="944"/>
      <c r="BA80" s="944"/>
      <c r="BB80" s="944"/>
      <c r="BC80" s="944"/>
      <c r="BD80" s="945"/>
      <c r="BE80" s="101"/>
      <c r="BF80" s="101"/>
      <c r="BG80" s="101"/>
      <c r="BH80" s="101"/>
      <c r="BI80" s="101"/>
      <c r="BJ80" s="101"/>
      <c r="BK80" s="101"/>
      <c r="BL80" s="101"/>
      <c r="BM80" s="101"/>
      <c r="BN80" s="101"/>
      <c r="BO80" s="101"/>
      <c r="BP80" s="101"/>
      <c r="BQ80" s="98">
        <v>74</v>
      </c>
      <c r="BR80" s="103"/>
      <c r="BS80" s="917"/>
      <c r="BT80" s="918"/>
      <c r="BU80" s="918"/>
      <c r="BV80" s="918"/>
      <c r="BW80" s="918"/>
      <c r="BX80" s="918"/>
      <c r="BY80" s="918"/>
      <c r="BZ80" s="918"/>
      <c r="CA80" s="918"/>
      <c r="CB80" s="918"/>
      <c r="CC80" s="918"/>
      <c r="CD80" s="918"/>
      <c r="CE80" s="918"/>
      <c r="CF80" s="918"/>
      <c r="CG80" s="927"/>
      <c r="CH80" s="928"/>
      <c r="CI80" s="929"/>
      <c r="CJ80" s="929"/>
      <c r="CK80" s="929"/>
      <c r="CL80" s="930"/>
      <c r="CM80" s="928"/>
      <c r="CN80" s="929"/>
      <c r="CO80" s="929"/>
      <c r="CP80" s="929"/>
      <c r="CQ80" s="930"/>
      <c r="CR80" s="928"/>
      <c r="CS80" s="929"/>
      <c r="CT80" s="929"/>
      <c r="CU80" s="929"/>
      <c r="CV80" s="930"/>
      <c r="CW80" s="928"/>
      <c r="CX80" s="929"/>
      <c r="CY80" s="929"/>
      <c r="CZ80" s="929"/>
      <c r="DA80" s="930"/>
      <c r="DB80" s="928"/>
      <c r="DC80" s="929"/>
      <c r="DD80" s="929"/>
      <c r="DE80" s="929"/>
      <c r="DF80" s="930"/>
      <c r="DG80" s="928"/>
      <c r="DH80" s="929"/>
      <c r="DI80" s="929"/>
      <c r="DJ80" s="929"/>
      <c r="DK80" s="930"/>
      <c r="DL80" s="928"/>
      <c r="DM80" s="929"/>
      <c r="DN80" s="929"/>
      <c r="DO80" s="929"/>
      <c r="DP80" s="930"/>
      <c r="DQ80" s="928"/>
      <c r="DR80" s="929"/>
      <c r="DS80" s="929"/>
      <c r="DT80" s="929"/>
      <c r="DU80" s="930"/>
      <c r="DV80" s="917"/>
      <c r="DW80" s="918"/>
      <c r="DX80" s="918"/>
      <c r="DY80" s="918"/>
      <c r="DZ80" s="919"/>
      <c r="EA80" s="90"/>
    </row>
    <row r="81" spans="1:131" ht="26.25" customHeight="1" x14ac:dyDescent="0.2">
      <c r="A81" s="98">
        <v>14</v>
      </c>
      <c r="B81" s="946"/>
      <c r="C81" s="947"/>
      <c r="D81" s="947"/>
      <c r="E81" s="947"/>
      <c r="F81" s="947"/>
      <c r="G81" s="947"/>
      <c r="H81" s="947"/>
      <c r="I81" s="947"/>
      <c r="J81" s="947"/>
      <c r="K81" s="947"/>
      <c r="L81" s="947"/>
      <c r="M81" s="947"/>
      <c r="N81" s="947"/>
      <c r="O81" s="947"/>
      <c r="P81" s="948"/>
      <c r="Q81" s="949"/>
      <c r="R81" s="943"/>
      <c r="S81" s="943"/>
      <c r="T81" s="943"/>
      <c r="U81" s="943"/>
      <c r="V81" s="943"/>
      <c r="W81" s="943"/>
      <c r="X81" s="943"/>
      <c r="Y81" s="943"/>
      <c r="Z81" s="943"/>
      <c r="AA81" s="943"/>
      <c r="AB81" s="943"/>
      <c r="AC81" s="943"/>
      <c r="AD81" s="943"/>
      <c r="AE81" s="943"/>
      <c r="AF81" s="943"/>
      <c r="AG81" s="943"/>
      <c r="AH81" s="943"/>
      <c r="AI81" s="943"/>
      <c r="AJ81" s="943"/>
      <c r="AK81" s="943"/>
      <c r="AL81" s="943"/>
      <c r="AM81" s="943"/>
      <c r="AN81" s="943"/>
      <c r="AO81" s="943"/>
      <c r="AP81" s="943"/>
      <c r="AQ81" s="943"/>
      <c r="AR81" s="943"/>
      <c r="AS81" s="943"/>
      <c r="AT81" s="943"/>
      <c r="AU81" s="943"/>
      <c r="AV81" s="943"/>
      <c r="AW81" s="943"/>
      <c r="AX81" s="943"/>
      <c r="AY81" s="943"/>
      <c r="AZ81" s="944"/>
      <c r="BA81" s="944"/>
      <c r="BB81" s="944"/>
      <c r="BC81" s="944"/>
      <c r="BD81" s="945"/>
      <c r="BE81" s="101"/>
      <c r="BF81" s="101"/>
      <c r="BG81" s="101"/>
      <c r="BH81" s="101"/>
      <c r="BI81" s="101"/>
      <c r="BJ81" s="101"/>
      <c r="BK81" s="101"/>
      <c r="BL81" s="101"/>
      <c r="BM81" s="101"/>
      <c r="BN81" s="101"/>
      <c r="BO81" s="101"/>
      <c r="BP81" s="101"/>
      <c r="BQ81" s="98">
        <v>75</v>
      </c>
      <c r="BR81" s="103"/>
      <c r="BS81" s="917"/>
      <c r="BT81" s="918"/>
      <c r="BU81" s="918"/>
      <c r="BV81" s="918"/>
      <c r="BW81" s="918"/>
      <c r="BX81" s="918"/>
      <c r="BY81" s="918"/>
      <c r="BZ81" s="918"/>
      <c r="CA81" s="918"/>
      <c r="CB81" s="918"/>
      <c r="CC81" s="918"/>
      <c r="CD81" s="918"/>
      <c r="CE81" s="918"/>
      <c r="CF81" s="918"/>
      <c r="CG81" s="927"/>
      <c r="CH81" s="928"/>
      <c r="CI81" s="929"/>
      <c r="CJ81" s="929"/>
      <c r="CK81" s="929"/>
      <c r="CL81" s="930"/>
      <c r="CM81" s="928"/>
      <c r="CN81" s="929"/>
      <c r="CO81" s="929"/>
      <c r="CP81" s="929"/>
      <c r="CQ81" s="930"/>
      <c r="CR81" s="928"/>
      <c r="CS81" s="929"/>
      <c r="CT81" s="929"/>
      <c r="CU81" s="929"/>
      <c r="CV81" s="930"/>
      <c r="CW81" s="928"/>
      <c r="CX81" s="929"/>
      <c r="CY81" s="929"/>
      <c r="CZ81" s="929"/>
      <c r="DA81" s="930"/>
      <c r="DB81" s="928"/>
      <c r="DC81" s="929"/>
      <c r="DD81" s="929"/>
      <c r="DE81" s="929"/>
      <c r="DF81" s="930"/>
      <c r="DG81" s="928"/>
      <c r="DH81" s="929"/>
      <c r="DI81" s="929"/>
      <c r="DJ81" s="929"/>
      <c r="DK81" s="930"/>
      <c r="DL81" s="928"/>
      <c r="DM81" s="929"/>
      <c r="DN81" s="929"/>
      <c r="DO81" s="929"/>
      <c r="DP81" s="930"/>
      <c r="DQ81" s="928"/>
      <c r="DR81" s="929"/>
      <c r="DS81" s="929"/>
      <c r="DT81" s="929"/>
      <c r="DU81" s="930"/>
      <c r="DV81" s="917"/>
      <c r="DW81" s="918"/>
      <c r="DX81" s="918"/>
      <c r="DY81" s="918"/>
      <c r="DZ81" s="919"/>
      <c r="EA81" s="90"/>
    </row>
    <row r="82" spans="1:131" ht="26.25" customHeight="1" x14ac:dyDescent="0.2">
      <c r="A82" s="98">
        <v>15</v>
      </c>
      <c r="B82" s="946"/>
      <c r="C82" s="947"/>
      <c r="D82" s="947"/>
      <c r="E82" s="947"/>
      <c r="F82" s="947"/>
      <c r="G82" s="947"/>
      <c r="H82" s="947"/>
      <c r="I82" s="947"/>
      <c r="J82" s="947"/>
      <c r="K82" s="947"/>
      <c r="L82" s="947"/>
      <c r="M82" s="947"/>
      <c r="N82" s="947"/>
      <c r="O82" s="947"/>
      <c r="P82" s="948"/>
      <c r="Q82" s="949"/>
      <c r="R82" s="943"/>
      <c r="S82" s="943"/>
      <c r="T82" s="943"/>
      <c r="U82" s="943"/>
      <c r="V82" s="943"/>
      <c r="W82" s="943"/>
      <c r="X82" s="943"/>
      <c r="Y82" s="943"/>
      <c r="Z82" s="943"/>
      <c r="AA82" s="943"/>
      <c r="AB82" s="943"/>
      <c r="AC82" s="943"/>
      <c r="AD82" s="943"/>
      <c r="AE82" s="943"/>
      <c r="AF82" s="943"/>
      <c r="AG82" s="943"/>
      <c r="AH82" s="943"/>
      <c r="AI82" s="943"/>
      <c r="AJ82" s="943"/>
      <c r="AK82" s="943"/>
      <c r="AL82" s="943"/>
      <c r="AM82" s="943"/>
      <c r="AN82" s="943"/>
      <c r="AO82" s="943"/>
      <c r="AP82" s="943"/>
      <c r="AQ82" s="943"/>
      <c r="AR82" s="943"/>
      <c r="AS82" s="943"/>
      <c r="AT82" s="943"/>
      <c r="AU82" s="943"/>
      <c r="AV82" s="943"/>
      <c r="AW82" s="943"/>
      <c r="AX82" s="943"/>
      <c r="AY82" s="943"/>
      <c r="AZ82" s="944"/>
      <c r="BA82" s="944"/>
      <c r="BB82" s="944"/>
      <c r="BC82" s="944"/>
      <c r="BD82" s="945"/>
      <c r="BE82" s="101"/>
      <c r="BF82" s="101"/>
      <c r="BG82" s="101"/>
      <c r="BH82" s="101"/>
      <c r="BI82" s="101"/>
      <c r="BJ82" s="101"/>
      <c r="BK82" s="101"/>
      <c r="BL82" s="101"/>
      <c r="BM82" s="101"/>
      <c r="BN82" s="101"/>
      <c r="BO82" s="101"/>
      <c r="BP82" s="101"/>
      <c r="BQ82" s="98">
        <v>76</v>
      </c>
      <c r="BR82" s="103"/>
      <c r="BS82" s="917"/>
      <c r="BT82" s="918"/>
      <c r="BU82" s="918"/>
      <c r="BV82" s="918"/>
      <c r="BW82" s="918"/>
      <c r="BX82" s="918"/>
      <c r="BY82" s="918"/>
      <c r="BZ82" s="918"/>
      <c r="CA82" s="918"/>
      <c r="CB82" s="918"/>
      <c r="CC82" s="918"/>
      <c r="CD82" s="918"/>
      <c r="CE82" s="918"/>
      <c r="CF82" s="918"/>
      <c r="CG82" s="927"/>
      <c r="CH82" s="928"/>
      <c r="CI82" s="929"/>
      <c r="CJ82" s="929"/>
      <c r="CK82" s="929"/>
      <c r="CL82" s="930"/>
      <c r="CM82" s="928"/>
      <c r="CN82" s="929"/>
      <c r="CO82" s="929"/>
      <c r="CP82" s="929"/>
      <c r="CQ82" s="930"/>
      <c r="CR82" s="928"/>
      <c r="CS82" s="929"/>
      <c r="CT82" s="929"/>
      <c r="CU82" s="929"/>
      <c r="CV82" s="930"/>
      <c r="CW82" s="928"/>
      <c r="CX82" s="929"/>
      <c r="CY82" s="929"/>
      <c r="CZ82" s="929"/>
      <c r="DA82" s="930"/>
      <c r="DB82" s="928"/>
      <c r="DC82" s="929"/>
      <c r="DD82" s="929"/>
      <c r="DE82" s="929"/>
      <c r="DF82" s="930"/>
      <c r="DG82" s="928"/>
      <c r="DH82" s="929"/>
      <c r="DI82" s="929"/>
      <c r="DJ82" s="929"/>
      <c r="DK82" s="930"/>
      <c r="DL82" s="928"/>
      <c r="DM82" s="929"/>
      <c r="DN82" s="929"/>
      <c r="DO82" s="929"/>
      <c r="DP82" s="930"/>
      <c r="DQ82" s="928"/>
      <c r="DR82" s="929"/>
      <c r="DS82" s="929"/>
      <c r="DT82" s="929"/>
      <c r="DU82" s="930"/>
      <c r="DV82" s="917"/>
      <c r="DW82" s="918"/>
      <c r="DX82" s="918"/>
      <c r="DY82" s="918"/>
      <c r="DZ82" s="919"/>
      <c r="EA82" s="90"/>
    </row>
    <row r="83" spans="1:131" ht="26.25" customHeight="1" x14ac:dyDescent="0.2">
      <c r="A83" s="98">
        <v>16</v>
      </c>
      <c r="B83" s="946"/>
      <c r="C83" s="947"/>
      <c r="D83" s="947"/>
      <c r="E83" s="947"/>
      <c r="F83" s="947"/>
      <c r="G83" s="947"/>
      <c r="H83" s="947"/>
      <c r="I83" s="947"/>
      <c r="J83" s="947"/>
      <c r="K83" s="947"/>
      <c r="L83" s="947"/>
      <c r="M83" s="947"/>
      <c r="N83" s="947"/>
      <c r="O83" s="947"/>
      <c r="P83" s="948"/>
      <c r="Q83" s="949"/>
      <c r="R83" s="943"/>
      <c r="S83" s="943"/>
      <c r="T83" s="943"/>
      <c r="U83" s="943"/>
      <c r="V83" s="943"/>
      <c r="W83" s="943"/>
      <c r="X83" s="943"/>
      <c r="Y83" s="943"/>
      <c r="Z83" s="943"/>
      <c r="AA83" s="943"/>
      <c r="AB83" s="943"/>
      <c r="AC83" s="943"/>
      <c r="AD83" s="943"/>
      <c r="AE83" s="943"/>
      <c r="AF83" s="943"/>
      <c r="AG83" s="943"/>
      <c r="AH83" s="943"/>
      <c r="AI83" s="943"/>
      <c r="AJ83" s="943"/>
      <c r="AK83" s="943"/>
      <c r="AL83" s="943"/>
      <c r="AM83" s="943"/>
      <c r="AN83" s="943"/>
      <c r="AO83" s="943"/>
      <c r="AP83" s="943"/>
      <c r="AQ83" s="943"/>
      <c r="AR83" s="943"/>
      <c r="AS83" s="943"/>
      <c r="AT83" s="943"/>
      <c r="AU83" s="943"/>
      <c r="AV83" s="943"/>
      <c r="AW83" s="943"/>
      <c r="AX83" s="943"/>
      <c r="AY83" s="943"/>
      <c r="AZ83" s="944"/>
      <c r="BA83" s="944"/>
      <c r="BB83" s="944"/>
      <c r="BC83" s="944"/>
      <c r="BD83" s="945"/>
      <c r="BE83" s="101"/>
      <c r="BF83" s="101"/>
      <c r="BG83" s="101"/>
      <c r="BH83" s="101"/>
      <c r="BI83" s="101"/>
      <c r="BJ83" s="101"/>
      <c r="BK83" s="101"/>
      <c r="BL83" s="101"/>
      <c r="BM83" s="101"/>
      <c r="BN83" s="101"/>
      <c r="BO83" s="101"/>
      <c r="BP83" s="101"/>
      <c r="BQ83" s="98">
        <v>77</v>
      </c>
      <c r="BR83" s="103"/>
      <c r="BS83" s="917"/>
      <c r="BT83" s="918"/>
      <c r="BU83" s="918"/>
      <c r="BV83" s="918"/>
      <c r="BW83" s="918"/>
      <c r="BX83" s="918"/>
      <c r="BY83" s="918"/>
      <c r="BZ83" s="918"/>
      <c r="CA83" s="918"/>
      <c r="CB83" s="918"/>
      <c r="CC83" s="918"/>
      <c r="CD83" s="918"/>
      <c r="CE83" s="918"/>
      <c r="CF83" s="918"/>
      <c r="CG83" s="927"/>
      <c r="CH83" s="928"/>
      <c r="CI83" s="929"/>
      <c r="CJ83" s="929"/>
      <c r="CK83" s="929"/>
      <c r="CL83" s="930"/>
      <c r="CM83" s="928"/>
      <c r="CN83" s="929"/>
      <c r="CO83" s="929"/>
      <c r="CP83" s="929"/>
      <c r="CQ83" s="930"/>
      <c r="CR83" s="928"/>
      <c r="CS83" s="929"/>
      <c r="CT83" s="929"/>
      <c r="CU83" s="929"/>
      <c r="CV83" s="930"/>
      <c r="CW83" s="928"/>
      <c r="CX83" s="929"/>
      <c r="CY83" s="929"/>
      <c r="CZ83" s="929"/>
      <c r="DA83" s="930"/>
      <c r="DB83" s="928"/>
      <c r="DC83" s="929"/>
      <c r="DD83" s="929"/>
      <c r="DE83" s="929"/>
      <c r="DF83" s="930"/>
      <c r="DG83" s="928"/>
      <c r="DH83" s="929"/>
      <c r="DI83" s="929"/>
      <c r="DJ83" s="929"/>
      <c r="DK83" s="930"/>
      <c r="DL83" s="928"/>
      <c r="DM83" s="929"/>
      <c r="DN83" s="929"/>
      <c r="DO83" s="929"/>
      <c r="DP83" s="930"/>
      <c r="DQ83" s="928"/>
      <c r="DR83" s="929"/>
      <c r="DS83" s="929"/>
      <c r="DT83" s="929"/>
      <c r="DU83" s="930"/>
      <c r="DV83" s="917"/>
      <c r="DW83" s="918"/>
      <c r="DX83" s="918"/>
      <c r="DY83" s="918"/>
      <c r="DZ83" s="919"/>
      <c r="EA83" s="90"/>
    </row>
    <row r="84" spans="1:131" ht="26.25" customHeight="1" x14ac:dyDescent="0.2">
      <c r="A84" s="98">
        <v>17</v>
      </c>
      <c r="B84" s="946"/>
      <c r="C84" s="947"/>
      <c r="D84" s="947"/>
      <c r="E84" s="947"/>
      <c r="F84" s="947"/>
      <c r="G84" s="947"/>
      <c r="H84" s="947"/>
      <c r="I84" s="947"/>
      <c r="J84" s="947"/>
      <c r="K84" s="947"/>
      <c r="L84" s="947"/>
      <c r="M84" s="947"/>
      <c r="N84" s="947"/>
      <c r="O84" s="947"/>
      <c r="P84" s="948"/>
      <c r="Q84" s="949"/>
      <c r="R84" s="943"/>
      <c r="S84" s="943"/>
      <c r="T84" s="943"/>
      <c r="U84" s="943"/>
      <c r="V84" s="943"/>
      <c r="W84" s="943"/>
      <c r="X84" s="943"/>
      <c r="Y84" s="943"/>
      <c r="Z84" s="943"/>
      <c r="AA84" s="943"/>
      <c r="AB84" s="943"/>
      <c r="AC84" s="943"/>
      <c r="AD84" s="943"/>
      <c r="AE84" s="943"/>
      <c r="AF84" s="943"/>
      <c r="AG84" s="943"/>
      <c r="AH84" s="943"/>
      <c r="AI84" s="943"/>
      <c r="AJ84" s="943"/>
      <c r="AK84" s="943"/>
      <c r="AL84" s="943"/>
      <c r="AM84" s="943"/>
      <c r="AN84" s="943"/>
      <c r="AO84" s="943"/>
      <c r="AP84" s="943"/>
      <c r="AQ84" s="943"/>
      <c r="AR84" s="943"/>
      <c r="AS84" s="943"/>
      <c r="AT84" s="943"/>
      <c r="AU84" s="943"/>
      <c r="AV84" s="943"/>
      <c r="AW84" s="943"/>
      <c r="AX84" s="943"/>
      <c r="AY84" s="943"/>
      <c r="AZ84" s="944"/>
      <c r="BA84" s="944"/>
      <c r="BB84" s="944"/>
      <c r="BC84" s="944"/>
      <c r="BD84" s="945"/>
      <c r="BE84" s="101"/>
      <c r="BF84" s="101"/>
      <c r="BG84" s="101"/>
      <c r="BH84" s="101"/>
      <c r="BI84" s="101"/>
      <c r="BJ84" s="101"/>
      <c r="BK84" s="101"/>
      <c r="BL84" s="101"/>
      <c r="BM84" s="101"/>
      <c r="BN84" s="101"/>
      <c r="BO84" s="101"/>
      <c r="BP84" s="101"/>
      <c r="BQ84" s="98">
        <v>78</v>
      </c>
      <c r="BR84" s="103"/>
      <c r="BS84" s="917"/>
      <c r="BT84" s="918"/>
      <c r="BU84" s="918"/>
      <c r="BV84" s="918"/>
      <c r="BW84" s="918"/>
      <c r="BX84" s="918"/>
      <c r="BY84" s="918"/>
      <c r="BZ84" s="918"/>
      <c r="CA84" s="918"/>
      <c r="CB84" s="918"/>
      <c r="CC84" s="918"/>
      <c r="CD84" s="918"/>
      <c r="CE84" s="918"/>
      <c r="CF84" s="918"/>
      <c r="CG84" s="927"/>
      <c r="CH84" s="928"/>
      <c r="CI84" s="929"/>
      <c r="CJ84" s="929"/>
      <c r="CK84" s="929"/>
      <c r="CL84" s="930"/>
      <c r="CM84" s="928"/>
      <c r="CN84" s="929"/>
      <c r="CO84" s="929"/>
      <c r="CP84" s="929"/>
      <c r="CQ84" s="930"/>
      <c r="CR84" s="928"/>
      <c r="CS84" s="929"/>
      <c r="CT84" s="929"/>
      <c r="CU84" s="929"/>
      <c r="CV84" s="930"/>
      <c r="CW84" s="928"/>
      <c r="CX84" s="929"/>
      <c r="CY84" s="929"/>
      <c r="CZ84" s="929"/>
      <c r="DA84" s="930"/>
      <c r="DB84" s="928"/>
      <c r="DC84" s="929"/>
      <c r="DD84" s="929"/>
      <c r="DE84" s="929"/>
      <c r="DF84" s="930"/>
      <c r="DG84" s="928"/>
      <c r="DH84" s="929"/>
      <c r="DI84" s="929"/>
      <c r="DJ84" s="929"/>
      <c r="DK84" s="930"/>
      <c r="DL84" s="928"/>
      <c r="DM84" s="929"/>
      <c r="DN84" s="929"/>
      <c r="DO84" s="929"/>
      <c r="DP84" s="930"/>
      <c r="DQ84" s="928"/>
      <c r="DR84" s="929"/>
      <c r="DS84" s="929"/>
      <c r="DT84" s="929"/>
      <c r="DU84" s="930"/>
      <c r="DV84" s="917"/>
      <c r="DW84" s="918"/>
      <c r="DX84" s="918"/>
      <c r="DY84" s="918"/>
      <c r="DZ84" s="919"/>
      <c r="EA84" s="90"/>
    </row>
    <row r="85" spans="1:131" ht="26.25" customHeight="1" x14ac:dyDescent="0.2">
      <c r="A85" s="98">
        <v>18</v>
      </c>
      <c r="B85" s="946"/>
      <c r="C85" s="947"/>
      <c r="D85" s="947"/>
      <c r="E85" s="947"/>
      <c r="F85" s="947"/>
      <c r="G85" s="947"/>
      <c r="H85" s="947"/>
      <c r="I85" s="947"/>
      <c r="J85" s="947"/>
      <c r="K85" s="947"/>
      <c r="L85" s="947"/>
      <c r="M85" s="947"/>
      <c r="N85" s="947"/>
      <c r="O85" s="947"/>
      <c r="P85" s="948"/>
      <c r="Q85" s="949"/>
      <c r="R85" s="943"/>
      <c r="S85" s="943"/>
      <c r="T85" s="943"/>
      <c r="U85" s="943"/>
      <c r="V85" s="943"/>
      <c r="W85" s="943"/>
      <c r="X85" s="943"/>
      <c r="Y85" s="943"/>
      <c r="Z85" s="943"/>
      <c r="AA85" s="943"/>
      <c r="AB85" s="943"/>
      <c r="AC85" s="943"/>
      <c r="AD85" s="943"/>
      <c r="AE85" s="943"/>
      <c r="AF85" s="943"/>
      <c r="AG85" s="943"/>
      <c r="AH85" s="943"/>
      <c r="AI85" s="943"/>
      <c r="AJ85" s="943"/>
      <c r="AK85" s="943"/>
      <c r="AL85" s="943"/>
      <c r="AM85" s="943"/>
      <c r="AN85" s="943"/>
      <c r="AO85" s="943"/>
      <c r="AP85" s="943"/>
      <c r="AQ85" s="943"/>
      <c r="AR85" s="943"/>
      <c r="AS85" s="943"/>
      <c r="AT85" s="943"/>
      <c r="AU85" s="943"/>
      <c r="AV85" s="943"/>
      <c r="AW85" s="943"/>
      <c r="AX85" s="943"/>
      <c r="AY85" s="943"/>
      <c r="AZ85" s="944"/>
      <c r="BA85" s="944"/>
      <c r="BB85" s="944"/>
      <c r="BC85" s="944"/>
      <c r="BD85" s="945"/>
      <c r="BE85" s="101"/>
      <c r="BF85" s="101"/>
      <c r="BG85" s="101"/>
      <c r="BH85" s="101"/>
      <c r="BI85" s="101"/>
      <c r="BJ85" s="101"/>
      <c r="BK85" s="101"/>
      <c r="BL85" s="101"/>
      <c r="BM85" s="101"/>
      <c r="BN85" s="101"/>
      <c r="BO85" s="101"/>
      <c r="BP85" s="101"/>
      <c r="BQ85" s="98">
        <v>79</v>
      </c>
      <c r="BR85" s="103"/>
      <c r="BS85" s="917"/>
      <c r="BT85" s="918"/>
      <c r="BU85" s="918"/>
      <c r="BV85" s="918"/>
      <c r="BW85" s="918"/>
      <c r="BX85" s="918"/>
      <c r="BY85" s="918"/>
      <c r="BZ85" s="918"/>
      <c r="CA85" s="918"/>
      <c r="CB85" s="918"/>
      <c r="CC85" s="918"/>
      <c r="CD85" s="918"/>
      <c r="CE85" s="918"/>
      <c r="CF85" s="918"/>
      <c r="CG85" s="927"/>
      <c r="CH85" s="928"/>
      <c r="CI85" s="929"/>
      <c r="CJ85" s="929"/>
      <c r="CK85" s="929"/>
      <c r="CL85" s="930"/>
      <c r="CM85" s="928"/>
      <c r="CN85" s="929"/>
      <c r="CO85" s="929"/>
      <c r="CP85" s="929"/>
      <c r="CQ85" s="930"/>
      <c r="CR85" s="928"/>
      <c r="CS85" s="929"/>
      <c r="CT85" s="929"/>
      <c r="CU85" s="929"/>
      <c r="CV85" s="930"/>
      <c r="CW85" s="928"/>
      <c r="CX85" s="929"/>
      <c r="CY85" s="929"/>
      <c r="CZ85" s="929"/>
      <c r="DA85" s="930"/>
      <c r="DB85" s="928"/>
      <c r="DC85" s="929"/>
      <c r="DD85" s="929"/>
      <c r="DE85" s="929"/>
      <c r="DF85" s="930"/>
      <c r="DG85" s="928"/>
      <c r="DH85" s="929"/>
      <c r="DI85" s="929"/>
      <c r="DJ85" s="929"/>
      <c r="DK85" s="930"/>
      <c r="DL85" s="928"/>
      <c r="DM85" s="929"/>
      <c r="DN85" s="929"/>
      <c r="DO85" s="929"/>
      <c r="DP85" s="930"/>
      <c r="DQ85" s="928"/>
      <c r="DR85" s="929"/>
      <c r="DS85" s="929"/>
      <c r="DT85" s="929"/>
      <c r="DU85" s="930"/>
      <c r="DV85" s="917"/>
      <c r="DW85" s="918"/>
      <c r="DX85" s="918"/>
      <c r="DY85" s="918"/>
      <c r="DZ85" s="919"/>
      <c r="EA85" s="90"/>
    </row>
    <row r="86" spans="1:131" ht="26.25" customHeight="1" x14ac:dyDescent="0.2">
      <c r="A86" s="98">
        <v>19</v>
      </c>
      <c r="B86" s="946"/>
      <c r="C86" s="947"/>
      <c r="D86" s="947"/>
      <c r="E86" s="947"/>
      <c r="F86" s="947"/>
      <c r="G86" s="947"/>
      <c r="H86" s="947"/>
      <c r="I86" s="947"/>
      <c r="J86" s="947"/>
      <c r="K86" s="947"/>
      <c r="L86" s="947"/>
      <c r="M86" s="947"/>
      <c r="N86" s="947"/>
      <c r="O86" s="947"/>
      <c r="P86" s="948"/>
      <c r="Q86" s="949"/>
      <c r="R86" s="943"/>
      <c r="S86" s="943"/>
      <c r="T86" s="943"/>
      <c r="U86" s="943"/>
      <c r="V86" s="943"/>
      <c r="W86" s="943"/>
      <c r="X86" s="943"/>
      <c r="Y86" s="943"/>
      <c r="Z86" s="943"/>
      <c r="AA86" s="943"/>
      <c r="AB86" s="943"/>
      <c r="AC86" s="943"/>
      <c r="AD86" s="943"/>
      <c r="AE86" s="943"/>
      <c r="AF86" s="943"/>
      <c r="AG86" s="943"/>
      <c r="AH86" s="943"/>
      <c r="AI86" s="943"/>
      <c r="AJ86" s="943"/>
      <c r="AK86" s="943"/>
      <c r="AL86" s="943"/>
      <c r="AM86" s="943"/>
      <c r="AN86" s="943"/>
      <c r="AO86" s="943"/>
      <c r="AP86" s="943"/>
      <c r="AQ86" s="943"/>
      <c r="AR86" s="943"/>
      <c r="AS86" s="943"/>
      <c r="AT86" s="943"/>
      <c r="AU86" s="943"/>
      <c r="AV86" s="943"/>
      <c r="AW86" s="943"/>
      <c r="AX86" s="943"/>
      <c r="AY86" s="943"/>
      <c r="AZ86" s="944"/>
      <c r="BA86" s="944"/>
      <c r="BB86" s="944"/>
      <c r="BC86" s="944"/>
      <c r="BD86" s="945"/>
      <c r="BE86" s="101"/>
      <c r="BF86" s="101"/>
      <c r="BG86" s="101"/>
      <c r="BH86" s="101"/>
      <c r="BI86" s="101"/>
      <c r="BJ86" s="101"/>
      <c r="BK86" s="101"/>
      <c r="BL86" s="101"/>
      <c r="BM86" s="101"/>
      <c r="BN86" s="101"/>
      <c r="BO86" s="101"/>
      <c r="BP86" s="101"/>
      <c r="BQ86" s="98">
        <v>80</v>
      </c>
      <c r="BR86" s="103"/>
      <c r="BS86" s="917"/>
      <c r="BT86" s="918"/>
      <c r="BU86" s="918"/>
      <c r="BV86" s="918"/>
      <c r="BW86" s="918"/>
      <c r="BX86" s="918"/>
      <c r="BY86" s="918"/>
      <c r="BZ86" s="918"/>
      <c r="CA86" s="918"/>
      <c r="CB86" s="918"/>
      <c r="CC86" s="918"/>
      <c r="CD86" s="918"/>
      <c r="CE86" s="918"/>
      <c r="CF86" s="918"/>
      <c r="CG86" s="927"/>
      <c r="CH86" s="928"/>
      <c r="CI86" s="929"/>
      <c r="CJ86" s="929"/>
      <c r="CK86" s="929"/>
      <c r="CL86" s="930"/>
      <c r="CM86" s="928"/>
      <c r="CN86" s="929"/>
      <c r="CO86" s="929"/>
      <c r="CP86" s="929"/>
      <c r="CQ86" s="930"/>
      <c r="CR86" s="928"/>
      <c r="CS86" s="929"/>
      <c r="CT86" s="929"/>
      <c r="CU86" s="929"/>
      <c r="CV86" s="930"/>
      <c r="CW86" s="928"/>
      <c r="CX86" s="929"/>
      <c r="CY86" s="929"/>
      <c r="CZ86" s="929"/>
      <c r="DA86" s="930"/>
      <c r="DB86" s="928"/>
      <c r="DC86" s="929"/>
      <c r="DD86" s="929"/>
      <c r="DE86" s="929"/>
      <c r="DF86" s="930"/>
      <c r="DG86" s="928"/>
      <c r="DH86" s="929"/>
      <c r="DI86" s="929"/>
      <c r="DJ86" s="929"/>
      <c r="DK86" s="930"/>
      <c r="DL86" s="928"/>
      <c r="DM86" s="929"/>
      <c r="DN86" s="929"/>
      <c r="DO86" s="929"/>
      <c r="DP86" s="930"/>
      <c r="DQ86" s="928"/>
      <c r="DR86" s="929"/>
      <c r="DS86" s="929"/>
      <c r="DT86" s="929"/>
      <c r="DU86" s="930"/>
      <c r="DV86" s="917"/>
      <c r="DW86" s="918"/>
      <c r="DX86" s="918"/>
      <c r="DY86" s="918"/>
      <c r="DZ86" s="919"/>
      <c r="EA86" s="90"/>
    </row>
    <row r="87" spans="1:131" ht="26.25" customHeight="1" x14ac:dyDescent="0.2">
      <c r="A87" s="104">
        <v>20</v>
      </c>
      <c r="B87" s="936"/>
      <c r="C87" s="937"/>
      <c r="D87" s="937"/>
      <c r="E87" s="937"/>
      <c r="F87" s="937"/>
      <c r="G87" s="937"/>
      <c r="H87" s="937"/>
      <c r="I87" s="937"/>
      <c r="J87" s="937"/>
      <c r="K87" s="937"/>
      <c r="L87" s="937"/>
      <c r="M87" s="937"/>
      <c r="N87" s="937"/>
      <c r="O87" s="937"/>
      <c r="P87" s="938"/>
      <c r="Q87" s="939"/>
      <c r="R87" s="940"/>
      <c r="S87" s="940"/>
      <c r="T87" s="940"/>
      <c r="U87" s="940"/>
      <c r="V87" s="940"/>
      <c r="W87" s="940"/>
      <c r="X87" s="940"/>
      <c r="Y87" s="940"/>
      <c r="Z87" s="940"/>
      <c r="AA87" s="940"/>
      <c r="AB87" s="940"/>
      <c r="AC87" s="940"/>
      <c r="AD87" s="940"/>
      <c r="AE87" s="940"/>
      <c r="AF87" s="940"/>
      <c r="AG87" s="940"/>
      <c r="AH87" s="940"/>
      <c r="AI87" s="940"/>
      <c r="AJ87" s="940"/>
      <c r="AK87" s="940"/>
      <c r="AL87" s="940"/>
      <c r="AM87" s="940"/>
      <c r="AN87" s="940"/>
      <c r="AO87" s="940"/>
      <c r="AP87" s="940"/>
      <c r="AQ87" s="940"/>
      <c r="AR87" s="940"/>
      <c r="AS87" s="940"/>
      <c r="AT87" s="940"/>
      <c r="AU87" s="940"/>
      <c r="AV87" s="940"/>
      <c r="AW87" s="940"/>
      <c r="AX87" s="940"/>
      <c r="AY87" s="940"/>
      <c r="AZ87" s="941"/>
      <c r="BA87" s="941"/>
      <c r="BB87" s="941"/>
      <c r="BC87" s="941"/>
      <c r="BD87" s="942"/>
      <c r="BE87" s="101"/>
      <c r="BF87" s="101"/>
      <c r="BG87" s="101"/>
      <c r="BH87" s="101"/>
      <c r="BI87" s="101"/>
      <c r="BJ87" s="101"/>
      <c r="BK87" s="101"/>
      <c r="BL87" s="101"/>
      <c r="BM87" s="101"/>
      <c r="BN87" s="101"/>
      <c r="BO87" s="101"/>
      <c r="BP87" s="101"/>
      <c r="BQ87" s="98">
        <v>81</v>
      </c>
      <c r="BR87" s="103"/>
      <c r="BS87" s="917"/>
      <c r="BT87" s="918"/>
      <c r="BU87" s="918"/>
      <c r="BV87" s="918"/>
      <c r="BW87" s="918"/>
      <c r="BX87" s="918"/>
      <c r="BY87" s="918"/>
      <c r="BZ87" s="918"/>
      <c r="CA87" s="918"/>
      <c r="CB87" s="918"/>
      <c r="CC87" s="918"/>
      <c r="CD87" s="918"/>
      <c r="CE87" s="918"/>
      <c r="CF87" s="918"/>
      <c r="CG87" s="927"/>
      <c r="CH87" s="928"/>
      <c r="CI87" s="929"/>
      <c r="CJ87" s="929"/>
      <c r="CK87" s="929"/>
      <c r="CL87" s="930"/>
      <c r="CM87" s="928"/>
      <c r="CN87" s="929"/>
      <c r="CO87" s="929"/>
      <c r="CP87" s="929"/>
      <c r="CQ87" s="930"/>
      <c r="CR87" s="928"/>
      <c r="CS87" s="929"/>
      <c r="CT87" s="929"/>
      <c r="CU87" s="929"/>
      <c r="CV87" s="930"/>
      <c r="CW87" s="928"/>
      <c r="CX87" s="929"/>
      <c r="CY87" s="929"/>
      <c r="CZ87" s="929"/>
      <c r="DA87" s="930"/>
      <c r="DB87" s="928"/>
      <c r="DC87" s="929"/>
      <c r="DD87" s="929"/>
      <c r="DE87" s="929"/>
      <c r="DF87" s="930"/>
      <c r="DG87" s="928"/>
      <c r="DH87" s="929"/>
      <c r="DI87" s="929"/>
      <c r="DJ87" s="929"/>
      <c r="DK87" s="930"/>
      <c r="DL87" s="928"/>
      <c r="DM87" s="929"/>
      <c r="DN87" s="929"/>
      <c r="DO87" s="929"/>
      <c r="DP87" s="930"/>
      <c r="DQ87" s="928"/>
      <c r="DR87" s="929"/>
      <c r="DS87" s="929"/>
      <c r="DT87" s="929"/>
      <c r="DU87" s="930"/>
      <c r="DV87" s="917"/>
      <c r="DW87" s="918"/>
      <c r="DX87" s="918"/>
      <c r="DY87" s="918"/>
      <c r="DZ87" s="919"/>
      <c r="EA87" s="90"/>
    </row>
    <row r="88" spans="1:131" ht="26.25" customHeight="1" thickBot="1" x14ac:dyDescent="0.25">
      <c r="A88" s="100" t="s">
        <v>328</v>
      </c>
      <c r="B88" s="909" t="s">
        <v>358</v>
      </c>
      <c r="C88" s="910"/>
      <c r="D88" s="910"/>
      <c r="E88" s="910"/>
      <c r="F88" s="910"/>
      <c r="G88" s="910"/>
      <c r="H88" s="910"/>
      <c r="I88" s="910"/>
      <c r="J88" s="910"/>
      <c r="K88" s="910"/>
      <c r="L88" s="910"/>
      <c r="M88" s="910"/>
      <c r="N88" s="910"/>
      <c r="O88" s="910"/>
      <c r="P88" s="920"/>
      <c r="Q88" s="934"/>
      <c r="R88" s="935"/>
      <c r="S88" s="935"/>
      <c r="T88" s="935"/>
      <c r="U88" s="935"/>
      <c r="V88" s="935"/>
      <c r="W88" s="935"/>
      <c r="X88" s="935"/>
      <c r="Y88" s="935"/>
      <c r="Z88" s="935"/>
      <c r="AA88" s="935"/>
      <c r="AB88" s="935"/>
      <c r="AC88" s="935"/>
      <c r="AD88" s="935"/>
      <c r="AE88" s="935"/>
      <c r="AF88" s="931">
        <v>4808</v>
      </c>
      <c r="AG88" s="931"/>
      <c r="AH88" s="931"/>
      <c r="AI88" s="931"/>
      <c r="AJ88" s="931"/>
      <c r="AK88" s="935"/>
      <c r="AL88" s="935"/>
      <c r="AM88" s="935"/>
      <c r="AN88" s="935"/>
      <c r="AO88" s="935"/>
      <c r="AP88" s="931">
        <v>807</v>
      </c>
      <c r="AQ88" s="931"/>
      <c r="AR88" s="931"/>
      <c r="AS88" s="931"/>
      <c r="AT88" s="931"/>
      <c r="AU88" s="931">
        <v>763</v>
      </c>
      <c r="AV88" s="931"/>
      <c r="AW88" s="931"/>
      <c r="AX88" s="931"/>
      <c r="AY88" s="931"/>
      <c r="AZ88" s="932"/>
      <c r="BA88" s="932"/>
      <c r="BB88" s="932"/>
      <c r="BC88" s="932"/>
      <c r="BD88" s="933"/>
      <c r="BE88" s="101"/>
      <c r="BF88" s="101"/>
      <c r="BG88" s="101"/>
      <c r="BH88" s="101"/>
      <c r="BI88" s="101"/>
      <c r="BJ88" s="101"/>
      <c r="BK88" s="101"/>
      <c r="BL88" s="101"/>
      <c r="BM88" s="101"/>
      <c r="BN88" s="101"/>
      <c r="BO88" s="101"/>
      <c r="BP88" s="101"/>
      <c r="BQ88" s="98">
        <v>82</v>
      </c>
      <c r="BR88" s="103"/>
      <c r="BS88" s="917"/>
      <c r="BT88" s="918"/>
      <c r="BU88" s="918"/>
      <c r="BV88" s="918"/>
      <c r="BW88" s="918"/>
      <c r="BX88" s="918"/>
      <c r="BY88" s="918"/>
      <c r="BZ88" s="918"/>
      <c r="CA88" s="918"/>
      <c r="CB88" s="918"/>
      <c r="CC88" s="918"/>
      <c r="CD88" s="918"/>
      <c r="CE88" s="918"/>
      <c r="CF88" s="918"/>
      <c r="CG88" s="927"/>
      <c r="CH88" s="928"/>
      <c r="CI88" s="929"/>
      <c r="CJ88" s="929"/>
      <c r="CK88" s="929"/>
      <c r="CL88" s="930"/>
      <c r="CM88" s="928"/>
      <c r="CN88" s="929"/>
      <c r="CO88" s="929"/>
      <c r="CP88" s="929"/>
      <c r="CQ88" s="930"/>
      <c r="CR88" s="928"/>
      <c r="CS88" s="929"/>
      <c r="CT88" s="929"/>
      <c r="CU88" s="929"/>
      <c r="CV88" s="930"/>
      <c r="CW88" s="928"/>
      <c r="CX88" s="929"/>
      <c r="CY88" s="929"/>
      <c r="CZ88" s="929"/>
      <c r="DA88" s="930"/>
      <c r="DB88" s="928"/>
      <c r="DC88" s="929"/>
      <c r="DD88" s="929"/>
      <c r="DE88" s="929"/>
      <c r="DF88" s="930"/>
      <c r="DG88" s="928"/>
      <c r="DH88" s="929"/>
      <c r="DI88" s="929"/>
      <c r="DJ88" s="929"/>
      <c r="DK88" s="930"/>
      <c r="DL88" s="928"/>
      <c r="DM88" s="929"/>
      <c r="DN88" s="929"/>
      <c r="DO88" s="929"/>
      <c r="DP88" s="930"/>
      <c r="DQ88" s="928"/>
      <c r="DR88" s="929"/>
      <c r="DS88" s="929"/>
      <c r="DT88" s="929"/>
      <c r="DU88" s="930"/>
      <c r="DV88" s="917"/>
      <c r="DW88" s="918"/>
      <c r="DX88" s="918"/>
      <c r="DY88" s="918"/>
      <c r="DZ88" s="919"/>
      <c r="EA88" s="90"/>
    </row>
    <row r="89" spans="1:131" ht="26.25" hidden="1" customHeight="1" x14ac:dyDescent="0.2">
      <c r="A89" s="105"/>
      <c r="B89" s="106"/>
      <c r="C89" s="106"/>
      <c r="D89" s="106"/>
      <c r="E89" s="106"/>
      <c r="F89" s="106"/>
      <c r="G89" s="106"/>
      <c r="H89" s="106"/>
      <c r="I89" s="106"/>
      <c r="J89" s="106"/>
      <c r="K89" s="106"/>
      <c r="L89" s="106"/>
      <c r="M89" s="106"/>
      <c r="N89" s="106"/>
      <c r="O89" s="106"/>
      <c r="P89" s="106"/>
      <c r="Q89" s="107"/>
      <c r="R89" s="107"/>
      <c r="S89" s="107"/>
      <c r="T89" s="107"/>
      <c r="U89" s="107"/>
      <c r="V89" s="107"/>
      <c r="W89" s="107"/>
      <c r="X89" s="107"/>
      <c r="Y89" s="107"/>
      <c r="Z89" s="107"/>
      <c r="AA89" s="107"/>
      <c r="AB89" s="107"/>
      <c r="AC89" s="107"/>
      <c r="AD89" s="107"/>
      <c r="AE89" s="107"/>
      <c r="AF89" s="107"/>
      <c r="AG89" s="107"/>
      <c r="AH89" s="107"/>
      <c r="AI89" s="107"/>
      <c r="AJ89" s="107"/>
      <c r="AK89" s="107"/>
      <c r="AL89" s="107"/>
      <c r="AM89" s="107"/>
      <c r="AN89" s="107"/>
      <c r="AO89" s="107"/>
      <c r="AP89" s="107"/>
      <c r="AQ89" s="107"/>
      <c r="AR89" s="107"/>
      <c r="AS89" s="107"/>
      <c r="AT89" s="107"/>
      <c r="AU89" s="107"/>
      <c r="AV89" s="107"/>
      <c r="AW89" s="107"/>
      <c r="AX89" s="107"/>
      <c r="AY89" s="107"/>
      <c r="AZ89" s="108"/>
      <c r="BA89" s="108"/>
      <c r="BB89" s="108"/>
      <c r="BC89" s="108"/>
      <c r="BD89" s="108"/>
      <c r="BE89" s="101"/>
      <c r="BF89" s="101"/>
      <c r="BG89" s="101"/>
      <c r="BH89" s="101"/>
      <c r="BI89" s="101"/>
      <c r="BJ89" s="101"/>
      <c r="BK89" s="101"/>
      <c r="BL89" s="101"/>
      <c r="BM89" s="101"/>
      <c r="BN89" s="101"/>
      <c r="BO89" s="101"/>
      <c r="BP89" s="101"/>
      <c r="BQ89" s="98">
        <v>83</v>
      </c>
      <c r="BR89" s="103"/>
      <c r="BS89" s="917"/>
      <c r="BT89" s="918"/>
      <c r="BU89" s="918"/>
      <c r="BV89" s="918"/>
      <c r="BW89" s="918"/>
      <c r="BX89" s="918"/>
      <c r="BY89" s="918"/>
      <c r="BZ89" s="918"/>
      <c r="CA89" s="918"/>
      <c r="CB89" s="918"/>
      <c r="CC89" s="918"/>
      <c r="CD89" s="918"/>
      <c r="CE89" s="918"/>
      <c r="CF89" s="918"/>
      <c r="CG89" s="927"/>
      <c r="CH89" s="928"/>
      <c r="CI89" s="929"/>
      <c r="CJ89" s="929"/>
      <c r="CK89" s="929"/>
      <c r="CL89" s="930"/>
      <c r="CM89" s="928"/>
      <c r="CN89" s="929"/>
      <c r="CO89" s="929"/>
      <c r="CP89" s="929"/>
      <c r="CQ89" s="930"/>
      <c r="CR89" s="928"/>
      <c r="CS89" s="929"/>
      <c r="CT89" s="929"/>
      <c r="CU89" s="929"/>
      <c r="CV89" s="930"/>
      <c r="CW89" s="928"/>
      <c r="CX89" s="929"/>
      <c r="CY89" s="929"/>
      <c r="CZ89" s="929"/>
      <c r="DA89" s="930"/>
      <c r="DB89" s="928"/>
      <c r="DC89" s="929"/>
      <c r="DD89" s="929"/>
      <c r="DE89" s="929"/>
      <c r="DF89" s="930"/>
      <c r="DG89" s="928"/>
      <c r="DH89" s="929"/>
      <c r="DI89" s="929"/>
      <c r="DJ89" s="929"/>
      <c r="DK89" s="930"/>
      <c r="DL89" s="928"/>
      <c r="DM89" s="929"/>
      <c r="DN89" s="929"/>
      <c r="DO89" s="929"/>
      <c r="DP89" s="930"/>
      <c r="DQ89" s="928"/>
      <c r="DR89" s="929"/>
      <c r="DS89" s="929"/>
      <c r="DT89" s="929"/>
      <c r="DU89" s="930"/>
      <c r="DV89" s="917"/>
      <c r="DW89" s="918"/>
      <c r="DX89" s="918"/>
      <c r="DY89" s="918"/>
      <c r="DZ89" s="919"/>
      <c r="EA89" s="90"/>
    </row>
    <row r="90" spans="1:131" ht="26.25" hidden="1" customHeight="1" x14ac:dyDescent="0.2">
      <c r="A90" s="105"/>
      <c r="B90" s="106"/>
      <c r="C90" s="106"/>
      <c r="D90" s="106"/>
      <c r="E90" s="106"/>
      <c r="F90" s="106"/>
      <c r="G90" s="106"/>
      <c r="H90" s="106"/>
      <c r="I90" s="106"/>
      <c r="J90" s="106"/>
      <c r="K90" s="106"/>
      <c r="L90" s="106"/>
      <c r="M90" s="106"/>
      <c r="N90" s="106"/>
      <c r="O90" s="106"/>
      <c r="P90" s="106"/>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c r="AW90" s="107"/>
      <c r="AX90" s="107"/>
      <c r="AY90" s="107"/>
      <c r="AZ90" s="108"/>
      <c r="BA90" s="108"/>
      <c r="BB90" s="108"/>
      <c r="BC90" s="108"/>
      <c r="BD90" s="108"/>
      <c r="BE90" s="101"/>
      <c r="BF90" s="101"/>
      <c r="BG90" s="101"/>
      <c r="BH90" s="101"/>
      <c r="BI90" s="101"/>
      <c r="BJ90" s="101"/>
      <c r="BK90" s="101"/>
      <c r="BL90" s="101"/>
      <c r="BM90" s="101"/>
      <c r="BN90" s="101"/>
      <c r="BO90" s="101"/>
      <c r="BP90" s="101"/>
      <c r="BQ90" s="98">
        <v>84</v>
      </c>
      <c r="BR90" s="103"/>
      <c r="BS90" s="917"/>
      <c r="BT90" s="918"/>
      <c r="BU90" s="918"/>
      <c r="BV90" s="918"/>
      <c r="BW90" s="918"/>
      <c r="BX90" s="918"/>
      <c r="BY90" s="918"/>
      <c r="BZ90" s="918"/>
      <c r="CA90" s="918"/>
      <c r="CB90" s="918"/>
      <c r="CC90" s="918"/>
      <c r="CD90" s="918"/>
      <c r="CE90" s="918"/>
      <c r="CF90" s="918"/>
      <c r="CG90" s="927"/>
      <c r="CH90" s="928"/>
      <c r="CI90" s="929"/>
      <c r="CJ90" s="929"/>
      <c r="CK90" s="929"/>
      <c r="CL90" s="930"/>
      <c r="CM90" s="928"/>
      <c r="CN90" s="929"/>
      <c r="CO90" s="929"/>
      <c r="CP90" s="929"/>
      <c r="CQ90" s="930"/>
      <c r="CR90" s="928"/>
      <c r="CS90" s="929"/>
      <c r="CT90" s="929"/>
      <c r="CU90" s="929"/>
      <c r="CV90" s="930"/>
      <c r="CW90" s="928"/>
      <c r="CX90" s="929"/>
      <c r="CY90" s="929"/>
      <c r="CZ90" s="929"/>
      <c r="DA90" s="930"/>
      <c r="DB90" s="928"/>
      <c r="DC90" s="929"/>
      <c r="DD90" s="929"/>
      <c r="DE90" s="929"/>
      <c r="DF90" s="930"/>
      <c r="DG90" s="928"/>
      <c r="DH90" s="929"/>
      <c r="DI90" s="929"/>
      <c r="DJ90" s="929"/>
      <c r="DK90" s="930"/>
      <c r="DL90" s="928"/>
      <c r="DM90" s="929"/>
      <c r="DN90" s="929"/>
      <c r="DO90" s="929"/>
      <c r="DP90" s="930"/>
      <c r="DQ90" s="928"/>
      <c r="DR90" s="929"/>
      <c r="DS90" s="929"/>
      <c r="DT90" s="929"/>
      <c r="DU90" s="930"/>
      <c r="DV90" s="917"/>
      <c r="DW90" s="918"/>
      <c r="DX90" s="918"/>
      <c r="DY90" s="918"/>
      <c r="DZ90" s="919"/>
      <c r="EA90" s="90"/>
    </row>
    <row r="91" spans="1:131" ht="26.25" hidden="1" customHeight="1" x14ac:dyDescent="0.2">
      <c r="A91" s="105"/>
      <c r="B91" s="106"/>
      <c r="C91" s="106"/>
      <c r="D91" s="106"/>
      <c r="E91" s="106"/>
      <c r="F91" s="106"/>
      <c r="G91" s="106"/>
      <c r="H91" s="106"/>
      <c r="I91" s="106"/>
      <c r="J91" s="106"/>
      <c r="K91" s="106"/>
      <c r="L91" s="106"/>
      <c r="M91" s="106"/>
      <c r="N91" s="106"/>
      <c r="O91" s="106"/>
      <c r="P91" s="106"/>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107"/>
      <c r="AN91" s="107"/>
      <c r="AO91" s="107"/>
      <c r="AP91" s="107"/>
      <c r="AQ91" s="107"/>
      <c r="AR91" s="107"/>
      <c r="AS91" s="107"/>
      <c r="AT91" s="107"/>
      <c r="AU91" s="107"/>
      <c r="AV91" s="107"/>
      <c r="AW91" s="107"/>
      <c r="AX91" s="107"/>
      <c r="AY91" s="107"/>
      <c r="AZ91" s="108"/>
      <c r="BA91" s="108"/>
      <c r="BB91" s="108"/>
      <c r="BC91" s="108"/>
      <c r="BD91" s="108"/>
      <c r="BE91" s="101"/>
      <c r="BF91" s="101"/>
      <c r="BG91" s="101"/>
      <c r="BH91" s="101"/>
      <c r="BI91" s="101"/>
      <c r="BJ91" s="101"/>
      <c r="BK91" s="101"/>
      <c r="BL91" s="101"/>
      <c r="BM91" s="101"/>
      <c r="BN91" s="101"/>
      <c r="BO91" s="101"/>
      <c r="BP91" s="101"/>
      <c r="BQ91" s="98">
        <v>85</v>
      </c>
      <c r="BR91" s="103"/>
      <c r="BS91" s="917"/>
      <c r="BT91" s="918"/>
      <c r="BU91" s="918"/>
      <c r="BV91" s="918"/>
      <c r="BW91" s="918"/>
      <c r="BX91" s="918"/>
      <c r="BY91" s="918"/>
      <c r="BZ91" s="918"/>
      <c r="CA91" s="918"/>
      <c r="CB91" s="918"/>
      <c r="CC91" s="918"/>
      <c r="CD91" s="918"/>
      <c r="CE91" s="918"/>
      <c r="CF91" s="918"/>
      <c r="CG91" s="927"/>
      <c r="CH91" s="928"/>
      <c r="CI91" s="929"/>
      <c r="CJ91" s="929"/>
      <c r="CK91" s="929"/>
      <c r="CL91" s="930"/>
      <c r="CM91" s="928"/>
      <c r="CN91" s="929"/>
      <c r="CO91" s="929"/>
      <c r="CP91" s="929"/>
      <c r="CQ91" s="930"/>
      <c r="CR91" s="928"/>
      <c r="CS91" s="929"/>
      <c r="CT91" s="929"/>
      <c r="CU91" s="929"/>
      <c r="CV91" s="930"/>
      <c r="CW91" s="928"/>
      <c r="CX91" s="929"/>
      <c r="CY91" s="929"/>
      <c r="CZ91" s="929"/>
      <c r="DA91" s="930"/>
      <c r="DB91" s="928"/>
      <c r="DC91" s="929"/>
      <c r="DD91" s="929"/>
      <c r="DE91" s="929"/>
      <c r="DF91" s="930"/>
      <c r="DG91" s="928"/>
      <c r="DH91" s="929"/>
      <c r="DI91" s="929"/>
      <c r="DJ91" s="929"/>
      <c r="DK91" s="930"/>
      <c r="DL91" s="928"/>
      <c r="DM91" s="929"/>
      <c r="DN91" s="929"/>
      <c r="DO91" s="929"/>
      <c r="DP91" s="930"/>
      <c r="DQ91" s="928"/>
      <c r="DR91" s="929"/>
      <c r="DS91" s="929"/>
      <c r="DT91" s="929"/>
      <c r="DU91" s="930"/>
      <c r="DV91" s="917"/>
      <c r="DW91" s="918"/>
      <c r="DX91" s="918"/>
      <c r="DY91" s="918"/>
      <c r="DZ91" s="919"/>
      <c r="EA91" s="90"/>
    </row>
    <row r="92" spans="1:131" ht="26.25" hidden="1" customHeight="1" x14ac:dyDescent="0.2">
      <c r="A92" s="105"/>
      <c r="B92" s="106"/>
      <c r="C92" s="106"/>
      <c r="D92" s="106"/>
      <c r="E92" s="106"/>
      <c r="F92" s="106"/>
      <c r="G92" s="106"/>
      <c r="H92" s="106"/>
      <c r="I92" s="106"/>
      <c r="J92" s="106"/>
      <c r="K92" s="106"/>
      <c r="L92" s="106"/>
      <c r="M92" s="106"/>
      <c r="N92" s="106"/>
      <c r="O92" s="106"/>
      <c r="P92" s="106"/>
      <c r="Q92" s="107"/>
      <c r="R92" s="107"/>
      <c r="S92" s="107"/>
      <c r="T92" s="107"/>
      <c r="U92" s="107"/>
      <c r="V92" s="107"/>
      <c r="W92" s="107"/>
      <c r="X92" s="107"/>
      <c r="Y92" s="107"/>
      <c r="Z92" s="107"/>
      <c r="AA92" s="107"/>
      <c r="AB92" s="107"/>
      <c r="AC92" s="107"/>
      <c r="AD92" s="107"/>
      <c r="AE92" s="107"/>
      <c r="AF92" s="107"/>
      <c r="AG92" s="107"/>
      <c r="AH92" s="107"/>
      <c r="AI92" s="107"/>
      <c r="AJ92" s="107"/>
      <c r="AK92" s="107"/>
      <c r="AL92" s="107"/>
      <c r="AM92" s="107"/>
      <c r="AN92" s="107"/>
      <c r="AO92" s="107"/>
      <c r="AP92" s="107"/>
      <c r="AQ92" s="107"/>
      <c r="AR92" s="107"/>
      <c r="AS92" s="107"/>
      <c r="AT92" s="107"/>
      <c r="AU92" s="107"/>
      <c r="AV92" s="107"/>
      <c r="AW92" s="107"/>
      <c r="AX92" s="107"/>
      <c r="AY92" s="107"/>
      <c r="AZ92" s="108"/>
      <c r="BA92" s="108"/>
      <c r="BB92" s="108"/>
      <c r="BC92" s="108"/>
      <c r="BD92" s="108"/>
      <c r="BE92" s="101"/>
      <c r="BF92" s="101"/>
      <c r="BG92" s="101"/>
      <c r="BH92" s="101"/>
      <c r="BI92" s="101"/>
      <c r="BJ92" s="101"/>
      <c r="BK92" s="101"/>
      <c r="BL92" s="101"/>
      <c r="BM92" s="101"/>
      <c r="BN92" s="101"/>
      <c r="BO92" s="101"/>
      <c r="BP92" s="101"/>
      <c r="BQ92" s="98">
        <v>86</v>
      </c>
      <c r="BR92" s="103"/>
      <c r="BS92" s="917"/>
      <c r="BT92" s="918"/>
      <c r="BU92" s="918"/>
      <c r="BV92" s="918"/>
      <c r="BW92" s="918"/>
      <c r="BX92" s="918"/>
      <c r="BY92" s="918"/>
      <c r="BZ92" s="918"/>
      <c r="CA92" s="918"/>
      <c r="CB92" s="918"/>
      <c r="CC92" s="918"/>
      <c r="CD92" s="918"/>
      <c r="CE92" s="918"/>
      <c r="CF92" s="918"/>
      <c r="CG92" s="927"/>
      <c r="CH92" s="928"/>
      <c r="CI92" s="929"/>
      <c r="CJ92" s="929"/>
      <c r="CK92" s="929"/>
      <c r="CL92" s="930"/>
      <c r="CM92" s="928"/>
      <c r="CN92" s="929"/>
      <c r="CO92" s="929"/>
      <c r="CP92" s="929"/>
      <c r="CQ92" s="930"/>
      <c r="CR92" s="928"/>
      <c r="CS92" s="929"/>
      <c r="CT92" s="929"/>
      <c r="CU92" s="929"/>
      <c r="CV92" s="930"/>
      <c r="CW92" s="928"/>
      <c r="CX92" s="929"/>
      <c r="CY92" s="929"/>
      <c r="CZ92" s="929"/>
      <c r="DA92" s="930"/>
      <c r="DB92" s="928"/>
      <c r="DC92" s="929"/>
      <c r="DD92" s="929"/>
      <c r="DE92" s="929"/>
      <c r="DF92" s="930"/>
      <c r="DG92" s="928"/>
      <c r="DH92" s="929"/>
      <c r="DI92" s="929"/>
      <c r="DJ92" s="929"/>
      <c r="DK92" s="930"/>
      <c r="DL92" s="928"/>
      <c r="DM92" s="929"/>
      <c r="DN92" s="929"/>
      <c r="DO92" s="929"/>
      <c r="DP92" s="930"/>
      <c r="DQ92" s="928"/>
      <c r="DR92" s="929"/>
      <c r="DS92" s="929"/>
      <c r="DT92" s="929"/>
      <c r="DU92" s="930"/>
      <c r="DV92" s="917"/>
      <c r="DW92" s="918"/>
      <c r="DX92" s="918"/>
      <c r="DY92" s="918"/>
      <c r="DZ92" s="919"/>
      <c r="EA92" s="90"/>
    </row>
    <row r="93" spans="1:131" ht="26.25" hidden="1" customHeight="1" x14ac:dyDescent="0.2">
      <c r="A93" s="105"/>
      <c r="B93" s="106"/>
      <c r="C93" s="106"/>
      <c r="D93" s="106"/>
      <c r="E93" s="106"/>
      <c r="F93" s="106"/>
      <c r="G93" s="106"/>
      <c r="H93" s="106"/>
      <c r="I93" s="106"/>
      <c r="J93" s="106"/>
      <c r="K93" s="106"/>
      <c r="L93" s="106"/>
      <c r="M93" s="106"/>
      <c r="N93" s="106"/>
      <c r="O93" s="106"/>
      <c r="P93" s="106"/>
      <c r="Q93" s="107"/>
      <c r="R93" s="107"/>
      <c r="S93" s="107"/>
      <c r="T93" s="107"/>
      <c r="U93" s="107"/>
      <c r="V93" s="107"/>
      <c r="W93" s="107"/>
      <c r="X93" s="107"/>
      <c r="Y93" s="107"/>
      <c r="Z93" s="107"/>
      <c r="AA93" s="107"/>
      <c r="AB93" s="107"/>
      <c r="AC93" s="107"/>
      <c r="AD93" s="107"/>
      <c r="AE93" s="107"/>
      <c r="AF93" s="107"/>
      <c r="AG93" s="107"/>
      <c r="AH93" s="107"/>
      <c r="AI93" s="107"/>
      <c r="AJ93" s="107"/>
      <c r="AK93" s="107"/>
      <c r="AL93" s="107"/>
      <c r="AM93" s="107"/>
      <c r="AN93" s="107"/>
      <c r="AO93" s="107"/>
      <c r="AP93" s="107"/>
      <c r="AQ93" s="107"/>
      <c r="AR93" s="107"/>
      <c r="AS93" s="107"/>
      <c r="AT93" s="107"/>
      <c r="AU93" s="107"/>
      <c r="AV93" s="107"/>
      <c r="AW93" s="107"/>
      <c r="AX93" s="107"/>
      <c r="AY93" s="107"/>
      <c r="AZ93" s="108"/>
      <c r="BA93" s="108"/>
      <c r="BB93" s="108"/>
      <c r="BC93" s="108"/>
      <c r="BD93" s="108"/>
      <c r="BE93" s="101"/>
      <c r="BF93" s="101"/>
      <c r="BG93" s="101"/>
      <c r="BH93" s="101"/>
      <c r="BI93" s="101"/>
      <c r="BJ93" s="101"/>
      <c r="BK93" s="101"/>
      <c r="BL93" s="101"/>
      <c r="BM93" s="101"/>
      <c r="BN93" s="101"/>
      <c r="BO93" s="101"/>
      <c r="BP93" s="101"/>
      <c r="BQ93" s="98">
        <v>87</v>
      </c>
      <c r="BR93" s="103"/>
      <c r="BS93" s="917"/>
      <c r="BT93" s="918"/>
      <c r="BU93" s="918"/>
      <c r="BV93" s="918"/>
      <c r="BW93" s="918"/>
      <c r="BX93" s="918"/>
      <c r="BY93" s="918"/>
      <c r="BZ93" s="918"/>
      <c r="CA93" s="918"/>
      <c r="CB93" s="918"/>
      <c r="CC93" s="918"/>
      <c r="CD93" s="918"/>
      <c r="CE93" s="918"/>
      <c r="CF93" s="918"/>
      <c r="CG93" s="927"/>
      <c r="CH93" s="928"/>
      <c r="CI93" s="929"/>
      <c r="CJ93" s="929"/>
      <c r="CK93" s="929"/>
      <c r="CL93" s="930"/>
      <c r="CM93" s="928"/>
      <c r="CN93" s="929"/>
      <c r="CO93" s="929"/>
      <c r="CP93" s="929"/>
      <c r="CQ93" s="930"/>
      <c r="CR93" s="928"/>
      <c r="CS93" s="929"/>
      <c r="CT93" s="929"/>
      <c r="CU93" s="929"/>
      <c r="CV93" s="930"/>
      <c r="CW93" s="928"/>
      <c r="CX93" s="929"/>
      <c r="CY93" s="929"/>
      <c r="CZ93" s="929"/>
      <c r="DA93" s="930"/>
      <c r="DB93" s="928"/>
      <c r="DC93" s="929"/>
      <c r="DD93" s="929"/>
      <c r="DE93" s="929"/>
      <c r="DF93" s="930"/>
      <c r="DG93" s="928"/>
      <c r="DH93" s="929"/>
      <c r="DI93" s="929"/>
      <c r="DJ93" s="929"/>
      <c r="DK93" s="930"/>
      <c r="DL93" s="928"/>
      <c r="DM93" s="929"/>
      <c r="DN93" s="929"/>
      <c r="DO93" s="929"/>
      <c r="DP93" s="930"/>
      <c r="DQ93" s="928"/>
      <c r="DR93" s="929"/>
      <c r="DS93" s="929"/>
      <c r="DT93" s="929"/>
      <c r="DU93" s="930"/>
      <c r="DV93" s="917"/>
      <c r="DW93" s="918"/>
      <c r="DX93" s="918"/>
      <c r="DY93" s="918"/>
      <c r="DZ93" s="919"/>
      <c r="EA93" s="90"/>
    </row>
    <row r="94" spans="1:131" ht="26.25" hidden="1" customHeight="1" x14ac:dyDescent="0.2">
      <c r="A94" s="105"/>
      <c r="B94" s="106"/>
      <c r="C94" s="106"/>
      <c r="D94" s="106"/>
      <c r="E94" s="106"/>
      <c r="F94" s="106"/>
      <c r="G94" s="106"/>
      <c r="H94" s="106"/>
      <c r="I94" s="106"/>
      <c r="J94" s="106"/>
      <c r="K94" s="106"/>
      <c r="L94" s="106"/>
      <c r="M94" s="106"/>
      <c r="N94" s="106"/>
      <c r="O94" s="106"/>
      <c r="P94" s="106"/>
      <c r="Q94" s="107"/>
      <c r="R94" s="107"/>
      <c r="S94" s="107"/>
      <c r="T94" s="107"/>
      <c r="U94" s="107"/>
      <c r="V94" s="107"/>
      <c r="W94" s="107"/>
      <c r="X94" s="107"/>
      <c r="Y94" s="107"/>
      <c r="Z94" s="107"/>
      <c r="AA94" s="107"/>
      <c r="AB94" s="107"/>
      <c r="AC94" s="107"/>
      <c r="AD94" s="107"/>
      <c r="AE94" s="107"/>
      <c r="AF94" s="107"/>
      <c r="AG94" s="107"/>
      <c r="AH94" s="107"/>
      <c r="AI94" s="107"/>
      <c r="AJ94" s="107"/>
      <c r="AK94" s="107"/>
      <c r="AL94" s="107"/>
      <c r="AM94" s="107"/>
      <c r="AN94" s="107"/>
      <c r="AO94" s="107"/>
      <c r="AP94" s="107"/>
      <c r="AQ94" s="107"/>
      <c r="AR94" s="107"/>
      <c r="AS94" s="107"/>
      <c r="AT94" s="107"/>
      <c r="AU94" s="107"/>
      <c r="AV94" s="107"/>
      <c r="AW94" s="107"/>
      <c r="AX94" s="107"/>
      <c r="AY94" s="107"/>
      <c r="AZ94" s="108"/>
      <c r="BA94" s="108"/>
      <c r="BB94" s="108"/>
      <c r="BC94" s="108"/>
      <c r="BD94" s="108"/>
      <c r="BE94" s="101"/>
      <c r="BF94" s="101"/>
      <c r="BG94" s="101"/>
      <c r="BH94" s="101"/>
      <c r="BI94" s="101"/>
      <c r="BJ94" s="101"/>
      <c r="BK94" s="101"/>
      <c r="BL94" s="101"/>
      <c r="BM94" s="101"/>
      <c r="BN94" s="101"/>
      <c r="BO94" s="101"/>
      <c r="BP94" s="101"/>
      <c r="BQ94" s="98">
        <v>88</v>
      </c>
      <c r="BR94" s="103"/>
      <c r="BS94" s="917"/>
      <c r="BT94" s="918"/>
      <c r="BU94" s="918"/>
      <c r="BV94" s="918"/>
      <c r="BW94" s="918"/>
      <c r="BX94" s="918"/>
      <c r="BY94" s="918"/>
      <c r="BZ94" s="918"/>
      <c r="CA94" s="918"/>
      <c r="CB94" s="918"/>
      <c r="CC94" s="918"/>
      <c r="CD94" s="918"/>
      <c r="CE94" s="918"/>
      <c r="CF94" s="918"/>
      <c r="CG94" s="927"/>
      <c r="CH94" s="928"/>
      <c r="CI94" s="929"/>
      <c r="CJ94" s="929"/>
      <c r="CK94" s="929"/>
      <c r="CL94" s="930"/>
      <c r="CM94" s="928"/>
      <c r="CN94" s="929"/>
      <c r="CO94" s="929"/>
      <c r="CP94" s="929"/>
      <c r="CQ94" s="930"/>
      <c r="CR94" s="928"/>
      <c r="CS94" s="929"/>
      <c r="CT94" s="929"/>
      <c r="CU94" s="929"/>
      <c r="CV94" s="930"/>
      <c r="CW94" s="928"/>
      <c r="CX94" s="929"/>
      <c r="CY94" s="929"/>
      <c r="CZ94" s="929"/>
      <c r="DA94" s="930"/>
      <c r="DB94" s="928"/>
      <c r="DC94" s="929"/>
      <c r="DD94" s="929"/>
      <c r="DE94" s="929"/>
      <c r="DF94" s="930"/>
      <c r="DG94" s="928"/>
      <c r="DH94" s="929"/>
      <c r="DI94" s="929"/>
      <c r="DJ94" s="929"/>
      <c r="DK94" s="930"/>
      <c r="DL94" s="928"/>
      <c r="DM94" s="929"/>
      <c r="DN94" s="929"/>
      <c r="DO94" s="929"/>
      <c r="DP94" s="930"/>
      <c r="DQ94" s="928"/>
      <c r="DR94" s="929"/>
      <c r="DS94" s="929"/>
      <c r="DT94" s="929"/>
      <c r="DU94" s="930"/>
      <c r="DV94" s="917"/>
      <c r="DW94" s="918"/>
      <c r="DX94" s="918"/>
      <c r="DY94" s="918"/>
      <c r="DZ94" s="919"/>
      <c r="EA94" s="90"/>
    </row>
    <row r="95" spans="1:131" ht="26.25" hidden="1" customHeight="1" x14ac:dyDescent="0.2">
      <c r="A95" s="105"/>
      <c r="B95" s="106"/>
      <c r="C95" s="106"/>
      <c r="D95" s="106"/>
      <c r="E95" s="106"/>
      <c r="F95" s="106"/>
      <c r="G95" s="106"/>
      <c r="H95" s="106"/>
      <c r="I95" s="106"/>
      <c r="J95" s="106"/>
      <c r="K95" s="106"/>
      <c r="L95" s="106"/>
      <c r="M95" s="106"/>
      <c r="N95" s="106"/>
      <c r="O95" s="106"/>
      <c r="P95" s="106"/>
      <c r="Q95" s="107"/>
      <c r="R95" s="107"/>
      <c r="S95" s="107"/>
      <c r="T95" s="107"/>
      <c r="U95" s="107"/>
      <c r="V95" s="107"/>
      <c r="W95" s="107"/>
      <c r="X95" s="107"/>
      <c r="Y95" s="107"/>
      <c r="Z95" s="107"/>
      <c r="AA95" s="107"/>
      <c r="AB95" s="107"/>
      <c r="AC95" s="107"/>
      <c r="AD95" s="107"/>
      <c r="AE95" s="107"/>
      <c r="AF95" s="107"/>
      <c r="AG95" s="107"/>
      <c r="AH95" s="107"/>
      <c r="AI95" s="107"/>
      <c r="AJ95" s="107"/>
      <c r="AK95" s="107"/>
      <c r="AL95" s="107"/>
      <c r="AM95" s="107"/>
      <c r="AN95" s="107"/>
      <c r="AO95" s="107"/>
      <c r="AP95" s="107"/>
      <c r="AQ95" s="107"/>
      <c r="AR95" s="107"/>
      <c r="AS95" s="107"/>
      <c r="AT95" s="107"/>
      <c r="AU95" s="107"/>
      <c r="AV95" s="107"/>
      <c r="AW95" s="107"/>
      <c r="AX95" s="107"/>
      <c r="AY95" s="107"/>
      <c r="AZ95" s="108"/>
      <c r="BA95" s="108"/>
      <c r="BB95" s="108"/>
      <c r="BC95" s="108"/>
      <c r="BD95" s="108"/>
      <c r="BE95" s="101"/>
      <c r="BF95" s="101"/>
      <c r="BG95" s="101"/>
      <c r="BH95" s="101"/>
      <c r="BI95" s="101"/>
      <c r="BJ95" s="101"/>
      <c r="BK95" s="101"/>
      <c r="BL95" s="101"/>
      <c r="BM95" s="101"/>
      <c r="BN95" s="101"/>
      <c r="BO95" s="101"/>
      <c r="BP95" s="101"/>
      <c r="BQ95" s="98">
        <v>89</v>
      </c>
      <c r="BR95" s="103"/>
      <c r="BS95" s="917"/>
      <c r="BT95" s="918"/>
      <c r="BU95" s="918"/>
      <c r="BV95" s="918"/>
      <c r="BW95" s="918"/>
      <c r="BX95" s="918"/>
      <c r="BY95" s="918"/>
      <c r="BZ95" s="918"/>
      <c r="CA95" s="918"/>
      <c r="CB95" s="918"/>
      <c r="CC95" s="918"/>
      <c r="CD95" s="918"/>
      <c r="CE95" s="918"/>
      <c r="CF95" s="918"/>
      <c r="CG95" s="927"/>
      <c r="CH95" s="928"/>
      <c r="CI95" s="929"/>
      <c r="CJ95" s="929"/>
      <c r="CK95" s="929"/>
      <c r="CL95" s="930"/>
      <c r="CM95" s="928"/>
      <c r="CN95" s="929"/>
      <c r="CO95" s="929"/>
      <c r="CP95" s="929"/>
      <c r="CQ95" s="930"/>
      <c r="CR95" s="928"/>
      <c r="CS95" s="929"/>
      <c r="CT95" s="929"/>
      <c r="CU95" s="929"/>
      <c r="CV95" s="930"/>
      <c r="CW95" s="928"/>
      <c r="CX95" s="929"/>
      <c r="CY95" s="929"/>
      <c r="CZ95" s="929"/>
      <c r="DA95" s="930"/>
      <c r="DB95" s="928"/>
      <c r="DC95" s="929"/>
      <c r="DD95" s="929"/>
      <c r="DE95" s="929"/>
      <c r="DF95" s="930"/>
      <c r="DG95" s="928"/>
      <c r="DH95" s="929"/>
      <c r="DI95" s="929"/>
      <c r="DJ95" s="929"/>
      <c r="DK95" s="930"/>
      <c r="DL95" s="928"/>
      <c r="DM95" s="929"/>
      <c r="DN95" s="929"/>
      <c r="DO95" s="929"/>
      <c r="DP95" s="930"/>
      <c r="DQ95" s="928"/>
      <c r="DR95" s="929"/>
      <c r="DS95" s="929"/>
      <c r="DT95" s="929"/>
      <c r="DU95" s="930"/>
      <c r="DV95" s="917"/>
      <c r="DW95" s="918"/>
      <c r="DX95" s="918"/>
      <c r="DY95" s="918"/>
      <c r="DZ95" s="919"/>
      <c r="EA95" s="90"/>
    </row>
    <row r="96" spans="1:131" ht="26.25" hidden="1" customHeight="1" x14ac:dyDescent="0.2">
      <c r="A96" s="105"/>
      <c r="B96" s="106"/>
      <c r="C96" s="106"/>
      <c r="D96" s="106"/>
      <c r="E96" s="106"/>
      <c r="F96" s="106"/>
      <c r="G96" s="106"/>
      <c r="H96" s="106"/>
      <c r="I96" s="106"/>
      <c r="J96" s="106"/>
      <c r="K96" s="106"/>
      <c r="L96" s="106"/>
      <c r="M96" s="106"/>
      <c r="N96" s="106"/>
      <c r="O96" s="106"/>
      <c r="P96" s="106"/>
      <c r="Q96" s="107"/>
      <c r="R96" s="107"/>
      <c r="S96" s="107"/>
      <c r="T96" s="107"/>
      <c r="U96" s="107"/>
      <c r="V96" s="107"/>
      <c r="W96" s="107"/>
      <c r="X96" s="107"/>
      <c r="Y96" s="107"/>
      <c r="Z96" s="107"/>
      <c r="AA96" s="107"/>
      <c r="AB96" s="107"/>
      <c r="AC96" s="107"/>
      <c r="AD96" s="107"/>
      <c r="AE96" s="107"/>
      <c r="AF96" s="107"/>
      <c r="AG96" s="107"/>
      <c r="AH96" s="107"/>
      <c r="AI96" s="107"/>
      <c r="AJ96" s="107"/>
      <c r="AK96" s="107"/>
      <c r="AL96" s="107"/>
      <c r="AM96" s="107"/>
      <c r="AN96" s="107"/>
      <c r="AO96" s="107"/>
      <c r="AP96" s="107"/>
      <c r="AQ96" s="107"/>
      <c r="AR96" s="107"/>
      <c r="AS96" s="107"/>
      <c r="AT96" s="107"/>
      <c r="AU96" s="107"/>
      <c r="AV96" s="107"/>
      <c r="AW96" s="107"/>
      <c r="AX96" s="107"/>
      <c r="AY96" s="107"/>
      <c r="AZ96" s="108"/>
      <c r="BA96" s="108"/>
      <c r="BB96" s="108"/>
      <c r="BC96" s="108"/>
      <c r="BD96" s="108"/>
      <c r="BE96" s="101"/>
      <c r="BF96" s="101"/>
      <c r="BG96" s="101"/>
      <c r="BH96" s="101"/>
      <c r="BI96" s="101"/>
      <c r="BJ96" s="101"/>
      <c r="BK96" s="101"/>
      <c r="BL96" s="101"/>
      <c r="BM96" s="101"/>
      <c r="BN96" s="101"/>
      <c r="BO96" s="101"/>
      <c r="BP96" s="101"/>
      <c r="BQ96" s="98">
        <v>90</v>
      </c>
      <c r="BR96" s="103"/>
      <c r="BS96" s="917"/>
      <c r="BT96" s="918"/>
      <c r="BU96" s="918"/>
      <c r="BV96" s="918"/>
      <c r="BW96" s="918"/>
      <c r="BX96" s="918"/>
      <c r="BY96" s="918"/>
      <c r="BZ96" s="918"/>
      <c r="CA96" s="918"/>
      <c r="CB96" s="918"/>
      <c r="CC96" s="918"/>
      <c r="CD96" s="918"/>
      <c r="CE96" s="918"/>
      <c r="CF96" s="918"/>
      <c r="CG96" s="927"/>
      <c r="CH96" s="928"/>
      <c r="CI96" s="929"/>
      <c r="CJ96" s="929"/>
      <c r="CK96" s="929"/>
      <c r="CL96" s="930"/>
      <c r="CM96" s="928"/>
      <c r="CN96" s="929"/>
      <c r="CO96" s="929"/>
      <c r="CP96" s="929"/>
      <c r="CQ96" s="930"/>
      <c r="CR96" s="928"/>
      <c r="CS96" s="929"/>
      <c r="CT96" s="929"/>
      <c r="CU96" s="929"/>
      <c r="CV96" s="930"/>
      <c r="CW96" s="928"/>
      <c r="CX96" s="929"/>
      <c r="CY96" s="929"/>
      <c r="CZ96" s="929"/>
      <c r="DA96" s="930"/>
      <c r="DB96" s="928"/>
      <c r="DC96" s="929"/>
      <c r="DD96" s="929"/>
      <c r="DE96" s="929"/>
      <c r="DF96" s="930"/>
      <c r="DG96" s="928"/>
      <c r="DH96" s="929"/>
      <c r="DI96" s="929"/>
      <c r="DJ96" s="929"/>
      <c r="DK96" s="930"/>
      <c r="DL96" s="928"/>
      <c r="DM96" s="929"/>
      <c r="DN96" s="929"/>
      <c r="DO96" s="929"/>
      <c r="DP96" s="930"/>
      <c r="DQ96" s="928"/>
      <c r="DR96" s="929"/>
      <c r="DS96" s="929"/>
      <c r="DT96" s="929"/>
      <c r="DU96" s="930"/>
      <c r="DV96" s="917"/>
      <c r="DW96" s="918"/>
      <c r="DX96" s="918"/>
      <c r="DY96" s="918"/>
      <c r="DZ96" s="919"/>
      <c r="EA96" s="90"/>
    </row>
    <row r="97" spans="1:131" ht="26.25" hidden="1" customHeight="1" x14ac:dyDescent="0.2">
      <c r="A97" s="105"/>
      <c r="B97" s="106"/>
      <c r="C97" s="106"/>
      <c r="D97" s="106"/>
      <c r="E97" s="106"/>
      <c r="F97" s="106"/>
      <c r="G97" s="106"/>
      <c r="H97" s="106"/>
      <c r="I97" s="106"/>
      <c r="J97" s="106"/>
      <c r="K97" s="106"/>
      <c r="L97" s="106"/>
      <c r="M97" s="106"/>
      <c r="N97" s="106"/>
      <c r="O97" s="106"/>
      <c r="P97" s="106"/>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AN97" s="107"/>
      <c r="AO97" s="107"/>
      <c r="AP97" s="107"/>
      <c r="AQ97" s="107"/>
      <c r="AR97" s="107"/>
      <c r="AS97" s="107"/>
      <c r="AT97" s="107"/>
      <c r="AU97" s="107"/>
      <c r="AV97" s="107"/>
      <c r="AW97" s="107"/>
      <c r="AX97" s="107"/>
      <c r="AY97" s="107"/>
      <c r="AZ97" s="108"/>
      <c r="BA97" s="108"/>
      <c r="BB97" s="108"/>
      <c r="BC97" s="108"/>
      <c r="BD97" s="108"/>
      <c r="BE97" s="101"/>
      <c r="BF97" s="101"/>
      <c r="BG97" s="101"/>
      <c r="BH97" s="101"/>
      <c r="BI97" s="101"/>
      <c r="BJ97" s="101"/>
      <c r="BK97" s="101"/>
      <c r="BL97" s="101"/>
      <c r="BM97" s="101"/>
      <c r="BN97" s="101"/>
      <c r="BO97" s="101"/>
      <c r="BP97" s="101"/>
      <c r="BQ97" s="98">
        <v>91</v>
      </c>
      <c r="BR97" s="103"/>
      <c r="BS97" s="917"/>
      <c r="BT97" s="918"/>
      <c r="BU97" s="918"/>
      <c r="BV97" s="918"/>
      <c r="BW97" s="918"/>
      <c r="BX97" s="918"/>
      <c r="BY97" s="918"/>
      <c r="BZ97" s="918"/>
      <c r="CA97" s="918"/>
      <c r="CB97" s="918"/>
      <c r="CC97" s="918"/>
      <c r="CD97" s="918"/>
      <c r="CE97" s="918"/>
      <c r="CF97" s="918"/>
      <c r="CG97" s="927"/>
      <c r="CH97" s="928"/>
      <c r="CI97" s="929"/>
      <c r="CJ97" s="929"/>
      <c r="CK97" s="929"/>
      <c r="CL97" s="930"/>
      <c r="CM97" s="928"/>
      <c r="CN97" s="929"/>
      <c r="CO97" s="929"/>
      <c r="CP97" s="929"/>
      <c r="CQ97" s="930"/>
      <c r="CR97" s="928"/>
      <c r="CS97" s="929"/>
      <c r="CT97" s="929"/>
      <c r="CU97" s="929"/>
      <c r="CV97" s="930"/>
      <c r="CW97" s="928"/>
      <c r="CX97" s="929"/>
      <c r="CY97" s="929"/>
      <c r="CZ97" s="929"/>
      <c r="DA97" s="930"/>
      <c r="DB97" s="928"/>
      <c r="DC97" s="929"/>
      <c r="DD97" s="929"/>
      <c r="DE97" s="929"/>
      <c r="DF97" s="930"/>
      <c r="DG97" s="928"/>
      <c r="DH97" s="929"/>
      <c r="DI97" s="929"/>
      <c r="DJ97" s="929"/>
      <c r="DK97" s="930"/>
      <c r="DL97" s="928"/>
      <c r="DM97" s="929"/>
      <c r="DN97" s="929"/>
      <c r="DO97" s="929"/>
      <c r="DP97" s="930"/>
      <c r="DQ97" s="928"/>
      <c r="DR97" s="929"/>
      <c r="DS97" s="929"/>
      <c r="DT97" s="929"/>
      <c r="DU97" s="930"/>
      <c r="DV97" s="917"/>
      <c r="DW97" s="918"/>
      <c r="DX97" s="918"/>
      <c r="DY97" s="918"/>
      <c r="DZ97" s="919"/>
      <c r="EA97" s="90"/>
    </row>
    <row r="98" spans="1:131" ht="26.25" hidden="1" customHeight="1" x14ac:dyDescent="0.2">
      <c r="A98" s="105"/>
      <c r="B98" s="106"/>
      <c r="C98" s="106"/>
      <c r="D98" s="106"/>
      <c r="E98" s="106"/>
      <c r="F98" s="106"/>
      <c r="G98" s="106"/>
      <c r="H98" s="106"/>
      <c r="I98" s="106"/>
      <c r="J98" s="106"/>
      <c r="K98" s="106"/>
      <c r="L98" s="106"/>
      <c r="M98" s="106"/>
      <c r="N98" s="106"/>
      <c r="O98" s="106"/>
      <c r="P98" s="106"/>
      <c r="Q98" s="107"/>
      <c r="R98" s="107"/>
      <c r="S98" s="107"/>
      <c r="T98" s="107"/>
      <c r="U98" s="107"/>
      <c r="V98" s="107"/>
      <c r="W98" s="107"/>
      <c r="X98" s="107"/>
      <c r="Y98" s="107"/>
      <c r="Z98" s="107"/>
      <c r="AA98" s="107"/>
      <c r="AB98" s="107"/>
      <c r="AC98" s="107"/>
      <c r="AD98" s="107"/>
      <c r="AE98" s="107"/>
      <c r="AF98" s="107"/>
      <c r="AG98" s="107"/>
      <c r="AH98" s="107"/>
      <c r="AI98" s="107"/>
      <c r="AJ98" s="107"/>
      <c r="AK98" s="107"/>
      <c r="AL98" s="107"/>
      <c r="AM98" s="107"/>
      <c r="AN98" s="107"/>
      <c r="AO98" s="107"/>
      <c r="AP98" s="107"/>
      <c r="AQ98" s="107"/>
      <c r="AR98" s="107"/>
      <c r="AS98" s="107"/>
      <c r="AT98" s="107"/>
      <c r="AU98" s="107"/>
      <c r="AV98" s="107"/>
      <c r="AW98" s="107"/>
      <c r="AX98" s="107"/>
      <c r="AY98" s="107"/>
      <c r="AZ98" s="108"/>
      <c r="BA98" s="108"/>
      <c r="BB98" s="108"/>
      <c r="BC98" s="108"/>
      <c r="BD98" s="108"/>
      <c r="BE98" s="101"/>
      <c r="BF98" s="101"/>
      <c r="BG98" s="101"/>
      <c r="BH98" s="101"/>
      <c r="BI98" s="101"/>
      <c r="BJ98" s="101"/>
      <c r="BK98" s="101"/>
      <c r="BL98" s="101"/>
      <c r="BM98" s="101"/>
      <c r="BN98" s="101"/>
      <c r="BO98" s="101"/>
      <c r="BP98" s="101"/>
      <c r="BQ98" s="98">
        <v>92</v>
      </c>
      <c r="BR98" s="103"/>
      <c r="BS98" s="917"/>
      <c r="BT98" s="918"/>
      <c r="BU98" s="918"/>
      <c r="BV98" s="918"/>
      <c r="BW98" s="918"/>
      <c r="BX98" s="918"/>
      <c r="BY98" s="918"/>
      <c r="BZ98" s="918"/>
      <c r="CA98" s="918"/>
      <c r="CB98" s="918"/>
      <c r="CC98" s="918"/>
      <c r="CD98" s="918"/>
      <c r="CE98" s="918"/>
      <c r="CF98" s="918"/>
      <c r="CG98" s="927"/>
      <c r="CH98" s="928"/>
      <c r="CI98" s="929"/>
      <c r="CJ98" s="929"/>
      <c r="CK98" s="929"/>
      <c r="CL98" s="930"/>
      <c r="CM98" s="928"/>
      <c r="CN98" s="929"/>
      <c r="CO98" s="929"/>
      <c r="CP98" s="929"/>
      <c r="CQ98" s="930"/>
      <c r="CR98" s="928"/>
      <c r="CS98" s="929"/>
      <c r="CT98" s="929"/>
      <c r="CU98" s="929"/>
      <c r="CV98" s="930"/>
      <c r="CW98" s="928"/>
      <c r="CX98" s="929"/>
      <c r="CY98" s="929"/>
      <c r="CZ98" s="929"/>
      <c r="DA98" s="930"/>
      <c r="DB98" s="928"/>
      <c r="DC98" s="929"/>
      <c r="DD98" s="929"/>
      <c r="DE98" s="929"/>
      <c r="DF98" s="930"/>
      <c r="DG98" s="928"/>
      <c r="DH98" s="929"/>
      <c r="DI98" s="929"/>
      <c r="DJ98" s="929"/>
      <c r="DK98" s="930"/>
      <c r="DL98" s="928"/>
      <c r="DM98" s="929"/>
      <c r="DN98" s="929"/>
      <c r="DO98" s="929"/>
      <c r="DP98" s="930"/>
      <c r="DQ98" s="928"/>
      <c r="DR98" s="929"/>
      <c r="DS98" s="929"/>
      <c r="DT98" s="929"/>
      <c r="DU98" s="930"/>
      <c r="DV98" s="917"/>
      <c r="DW98" s="918"/>
      <c r="DX98" s="918"/>
      <c r="DY98" s="918"/>
      <c r="DZ98" s="919"/>
      <c r="EA98" s="90"/>
    </row>
    <row r="99" spans="1:131" ht="26.25" hidden="1" customHeight="1" x14ac:dyDescent="0.2">
      <c r="A99" s="105"/>
      <c r="B99" s="106"/>
      <c r="C99" s="106"/>
      <c r="D99" s="106"/>
      <c r="E99" s="106"/>
      <c r="F99" s="106"/>
      <c r="G99" s="106"/>
      <c r="H99" s="106"/>
      <c r="I99" s="106"/>
      <c r="J99" s="106"/>
      <c r="K99" s="106"/>
      <c r="L99" s="106"/>
      <c r="M99" s="106"/>
      <c r="N99" s="106"/>
      <c r="O99" s="106"/>
      <c r="P99" s="106"/>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107"/>
      <c r="AW99" s="107"/>
      <c r="AX99" s="107"/>
      <c r="AY99" s="107"/>
      <c r="AZ99" s="108"/>
      <c r="BA99" s="108"/>
      <c r="BB99" s="108"/>
      <c r="BC99" s="108"/>
      <c r="BD99" s="108"/>
      <c r="BE99" s="101"/>
      <c r="BF99" s="101"/>
      <c r="BG99" s="101"/>
      <c r="BH99" s="101"/>
      <c r="BI99" s="101"/>
      <c r="BJ99" s="101"/>
      <c r="BK99" s="101"/>
      <c r="BL99" s="101"/>
      <c r="BM99" s="101"/>
      <c r="BN99" s="101"/>
      <c r="BO99" s="101"/>
      <c r="BP99" s="101"/>
      <c r="BQ99" s="98">
        <v>93</v>
      </c>
      <c r="BR99" s="103"/>
      <c r="BS99" s="917"/>
      <c r="BT99" s="918"/>
      <c r="BU99" s="918"/>
      <c r="BV99" s="918"/>
      <c r="BW99" s="918"/>
      <c r="BX99" s="918"/>
      <c r="BY99" s="918"/>
      <c r="BZ99" s="918"/>
      <c r="CA99" s="918"/>
      <c r="CB99" s="918"/>
      <c r="CC99" s="918"/>
      <c r="CD99" s="918"/>
      <c r="CE99" s="918"/>
      <c r="CF99" s="918"/>
      <c r="CG99" s="927"/>
      <c r="CH99" s="928"/>
      <c r="CI99" s="929"/>
      <c r="CJ99" s="929"/>
      <c r="CK99" s="929"/>
      <c r="CL99" s="930"/>
      <c r="CM99" s="928"/>
      <c r="CN99" s="929"/>
      <c r="CO99" s="929"/>
      <c r="CP99" s="929"/>
      <c r="CQ99" s="930"/>
      <c r="CR99" s="928"/>
      <c r="CS99" s="929"/>
      <c r="CT99" s="929"/>
      <c r="CU99" s="929"/>
      <c r="CV99" s="930"/>
      <c r="CW99" s="928"/>
      <c r="CX99" s="929"/>
      <c r="CY99" s="929"/>
      <c r="CZ99" s="929"/>
      <c r="DA99" s="930"/>
      <c r="DB99" s="928"/>
      <c r="DC99" s="929"/>
      <c r="DD99" s="929"/>
      <c r="DE99" s="929"/>
      <c r="DF99" s="930"/>
      <c r="DG99" s="928"/>
      <c r="DH99" s="929"/>
      <c r="DI99" s="929"/>
      <c r="DJ99" s="929"/>
      <c r="DK99" s="930"/>
      <c r="DL99" s="928"/>
      <c r="DM99" s="929"/>
      <c r="DN99" s="929"/>
      <c r="DO99" s="929"/>
      <c r="DP99" s="930"/>
      <c r="DQ99" s="928"/>
      <c r="DR99" s="929"/>
      <c r="DS99" s="929"/>
      <c r="DT99" s="929"/>
      <c r="DU99" s="930"/>
      <c r="DV99" s="917"/>
      <c r="DW99" s="918"/>
      <c r="DX99" s="918"/>
      <c r="DY99" s="918"/>
      <c r="DZ99" s="919"/>
      <c r="EA99" s="90"/>
    </row>
    <row r="100" spans="1:131" ht="26.25" hidden="1" customHeight="1" x14ac:dyDescent="0.2">
      <c r="A100" s="105"/>
      <c r="B100" s="106"/>
      <c r="C100" s="106"/>
      <c r="D100" s="106"/>
      <c r="E100" s="106"/>
      <c r="F100" s="106"/>
      <c r="G100" s="106"/>
      <c r="H100" s="106"/>
      <c r="I100" s="106"/>
      <c r="J100" s="106"/>
      <c r="K100" s="106"/>
      <c r="L100" s="106"/>
      <c r="M100" s="106"/>
      <c r="N100" s="106"/>
      <c r="O100" s="106"/>
      <c r="P100" s="106"/>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c r="AO100" s="107"/>
      <c r="AP100" s="107"/>
      <c r="AQ100" s="107"/>
      <c r="AR100" s="107"/>
      <c r="AS100" s="107"/>
      <c r="AT100" s="107"/>
      <c r="AU100" s="107"/>
      <c r="AV100" s="107"/>
      <c r="AW100" s="107"/>
      <c r="AX100" s="107"/>
      <c r="AY100" s="107"/>
      <c r="AZ100" s="108"/>
      <c r="BA100" s="108"/>
      <c r="BB100" s="108"/>
      <c r="BC100" s="108"/>
      <c r="BD100" s="108"/>
      <c r="BE100" s="101"/>
      <c r="BF100" s="101"/>
      <c r="BG100" s="101"/>
      <c r="BH100" s="101"/>
      <c r="BI100" s="101"/>
      <c r="BJ100" s="101"/>
      <c r="BK100" s="101"/>
      <c r="BL100" s="101"/>
      <c r="BM100" s="101"/>
      <c r="BN100" s="101"/>
      <c r="BO100" s="101"/>
      <c r="BP100" s="101"/>
      <c r="BQ100" s="98">
        <v>94</v>
      </c>
      <c r="BR100" s="103"/>
      <c r="BS100" s="917"/>
      <c r="BT100" s="918"/>
      <c r="BU100" s="918"/>
      <c r="BV100" s="918"/>
      <c r="BW100" s="918"/>
      <c r="BX100" s="918"/>
      <c r="BY100" s="918"/>
      <c r="BZ100" s="918"/>
      <c r="CA100" s="918"/>
      <c r="CB100" s="918"/>
      <c r="CC100" s="918"/>
      <c r="CD100" s="918"/>
      <c r="CE100" s="918"/>
      <c r="CF100" s="918"/>
      <c r="CG100" s="927"/>
      <c r="CH100" s="928"/>
      <c r="CI100" s="929"/>
      <c r="CJ100" s="929"/>
      <c r="CK100" s="929"/>
      <c r="CL100" s="930"/>
      <c r="CM100" s="928"/>
      <c r="CN100" s="929"/>
      <c r="CO100" s="929"/>
      <c r="CP100" s="929"/>
      <c r="CQ100" s="930"/>
      <c r="CR100" s="928"/>
      <c r="CS100" s="929"/>
      <c r="CT100" s="929"/>
      <c r="CU100" s="929"/>
      <c r="CV100" s="930"/>
      <c r="CW100" s="928"/>
      <c r="CX100" s="929"/>
      <c r="CY100" s="929"/>
      <c r="CZ100" s="929"/>
      <c r="DA100" s="930"/>
      <c r="DB100" s="928"/>
      <c r="DC100" s="929"/>
      <c r="DD100" s="929"/>
      <c r="DE100" s="929"/>
      <c r="DF100" s="930"/>
      <c r="DG100" s="928"/>
      <c r="DH100" s="929"/>
      <c r="DI100" s="929"/>
      <c r="DJ100" s="929"/>
      <c r="DK100" s="930"/>
      <c r="DL100" s="928"/>
      <c r="DM100" s="929"/>
      <c r="DN100" s="929"/>
      <c r="DO100" s="929"/>
      <c r="DP100" s="930"/>
      <c r="DQ100" s="928"/>
      <c r="DR100" s="929"/>
      <c r="DS100" s="929"/>
      <c r="DT100" s="929"/>
      <c r="DU100" s="930"/>
      <c r="DV100" s="917"/>
      <c r="DW100" s="918"/>
      <c r="DX100" s="918"/>
      <c r="DY100" s="918"/>
      <c r="DZ100" s="919"/>
      <c r="EA100" s="90"/>
    </row>
    <row r="101" spans="1:131" ht="26.25" hidden="1" customHeight="1" x14ac:dyDescent="0.2">
      <c r="A101" s="105"/>
      <c r="B101" s="106"/>
      <c r="C101" s="106"/>
      <c r="D101" s="106"/>
      <c r="E101" s="106"/>
      <c r="F101" s="106"/>
      <c r="G101" s="106"/>
      <c r="H101" s="106"/>
      <c r="I101" s="106"/>
      <c r="J101" s="106"/>
      <c r="K101" s="106"/>
      <c r="L101" s="106"/>
      <c r="M101" s="106"/>
      <c r="N101" s="106"/>
      <c r="O101" s="106"/>
      <c r="P101" s="106"/>
      <c r="Q101" s="107"/>
      <c r="R101" s="107"/>
      <c r="S101" s="107"/>
      <c r="T101" s="107"/>
      <c r="U101" s="107"/>
      <c r="V101" s="107"/>
      <c r="W101" s="107"/>
      <c r="X101" s="107"/>
      <c r="Y101" s="107"/>
      <c r="Z101" s="107"/>
      <c r="AA101" s="107"/>
      <c r="AB101" s="107"/>
      <c r="AC101" s="107"/>
      <c r="AD101" s="107"/>
      <c r="AE101" s="107"/>
      <c r="AF101" s="107"/>
      <c r="AG101" s="107"/>
      <c r="AH101" s="107"/>
      <c r="AI101" s="107"/>
      <c r="AJ101" s="107"/>
      <c r="AK101" s="107"/>
      <c r="AL101" s="107"/>
      <c r="AM101" s="107"/>
      <c r="AN101" s="107"/>
      <c r="AO101" s="107"/>
      <c r="AP101" s="107"/>
      <c r="AQ101" s="107"/>
      <c r="AR101" s="107"/>
      <c r="AS101" s="107"/>
      <c r="AT101" s="107"/>
      <c r="AU101" s="107"/>
      <c r="AV101" s="107"/>
      <c r="AW101" s="107"/>
      <c r="AX101" s="107"/>
      <c r="AY101" s="107"/>
      <c r="AZ101" s="108"/>
      <c r="BA101" s="108"/>
      <c r="BB101" s="108"/>
      <c r="BC101" s="108"/>
      <c r="BD101" s="108"/>
      <c r="BE101" s="101"/>
      <c r="BF101" s="101"/>
      <c r="BG101" s="101"/>
      <c r="BH101" s="101"/>
      <c r="BI101" s="101"/>
      <c r="BJ101" s="101"/>
      <c r="BK101" s="101"/>
      <c r="BL101" s="101"/>
      <c r="BM101" s="101"/>
      <c r="BN101" s="101"/>
      <c r="BO101" s="101"/>
      <c r="BP101" s="101"/>
      <c r="BQ101" s="98">
        <v>95</v>
      </c>
      <c r="BR101" s="103"/>
      <c r="BS101" s="917"/>
      <c r="BT101" s="918"/>
      <c r="BU101" s="918"/>
      <c r="BV101" s="918"/>
      <c r="BW101" s="918"/>
      <c r="BX101" s="918"/>
      <c r="BY101" s="918"/>
      <c r="BZ101" s="918"/>
      <c r="CA101" s="918"/>
      <c r="CB101" s="918"/>
      <c r="CC101" s="918"/>
      <c r="CD101" s="918"/>
      <c r="CE101" s="918"/>
      <c r="CF101" s="918"/>
      <c r="CG101" s="927"/>
      <c r="CH101" s="928"/>
      <c r="CI101" s="929"/>
      <c r="CJ101" s="929"/>
      <c r="CK101" s="929"/>
      <c r="CL101" s="930"/>
      <c r="CM101" s="928"/>
      <c r="CN101" s="929"/>
      <c r="CO101" s="929"/>
      <c r="CP101" s="929"/>
      <c r="CQ101" s="930"/>
      <c r="CR101" s="928"/>
      <c r="CS101" s="929"/>
      <c r="CT101" s="929"/>
      <c r="CU101" s="929"/>
      <c r="CV101" s="930"/>
      <c r="CW101" s="928"/>
      <c r="CX101" s="929"/>
      <c r="CY101" s="929"/>
      <c r="CZ101" s="929"/>
      <c r="DA101" s="930"/>
      <c r="DB101" s="928"/>
      <c r="DC101" s="929"/>
      <c r="DD101" s="929"/>
      <c r="DE101" s="929"/>
      <c r="DF101" s="930"/>
      <c r="DG101" s="928"/>
      <c r="DH101" s="929"/>
      <c r="DI101" s="929"/>
      <c r="DJ101" s="929"/>
      <c r="DK101" s="930"/>
      <c r="DL101" s="928"/>
      <c r="DM101" s="929"/>
      <c r="DN101" s="929"/>
      <c r="DO101" s="929"/>
      <c r="DP101" s="930"/>
      <c r="DQ101" s="928"/>
      <c r="DR101" s="929"/>
      <c r="DS101" s="929"/>
      <c r="DT101" s="929"/>
      <c r="DU101" s="930"/>
      <c r="DV101" s="917"/>
      <c r="DW101" s="918"/>
      <c r="DX101" s="918"/>
      <c r="DY101" s="918"/>
      <c r="DZ101" s="919"/>
      <c r="EA101" s="90"/>
    </row>
    <row r="102" spans="1:131" ht="26.25" customHeight="1" thickBot="1" x14ac:dyDescent="0.25">
      <c r="A102" s="105"/>
      <c r="B102" s="106"/>
      <c r="C102" s="106"/>
      <c r="D102" s="106"/>
      <c r="E102" s="106"/>
      <c r="F102" s="106"/>
      <c r="G102" s="106"/>
      <c r="H102" s="106"/>
      <c r="I102" s="106"/>
      <c r="J102" s="106"/>
      <c r="K102" s="106"/>
      <c r="L102" s="106"/>
      <c r="M102" s="106"/>
      <c r="N102" s="106"/>
      <c r="O102" s="106"/>
      <c r="P102" s="106"/>
      <c r="Q102" s="107"/>
      <c r="R102" s="107"/>
      <c r="S102" s="107"/>
      <c r="T102" s="107"/>
      <c r="U102" s="107"/>
      <c r="V102" s="107"/>
      <c r="W102" s="107"/>
      <c r="X102" s="107"/>
      <c r="Y102" s="107"/>
      <c r="Z102" s="107"/>
      <c r="AA102" s="107"/>
      <c r="AB102" s="107"/>
      <c r="AC102" s="107"/>
      <c r="AD102" s="107"/>
      <c r="AE102" s="107"/>
      <c r="AF102" s="107"/>
      <c r="AG102" s="107"/>
      <c r="AH102" s="107"/>
      <c r="AI102" s="107"/>
      <c r="AJ102" s="107"/>
      <c r="AK102" s="107"/>
      <c r="AL102" s="107"/>
      <c r="AM102" s="107"/>
      <c r="AN102" s="107"/>
      <c r="AO102" s="107"/>
      <c r="AP102" s="107"/>
      <c r="AQ102" s="107"/>
      <c r="AR102" s="107"/>
      <c r="AS102" s="107"/>
      <c r="AT102" s="107"/>
      <c r="AU102" s="107"/>
      <c r="AV102" s="107"/>
      <c r="AW102" s="107"/>
      <c r="AX102" s="107"/>
      <c r="AY102" s="107"/>
      <c r="AZ102" s="108"/>
      <c r="BA102" s="108"/>
      <c r="BB102" s="108"/>
      <c r="BC102" s="108"/>
      <c r="BD102" s="108"/>
      <c r="BE102" s="101"/>
      <c r="BF102" s="101"/>
      <c r="BG102" s="101"/>
      <c r="BH102" s="101"/>
      <c r="BI102" s="101"/>
      <c r="BJ102" s="101"/>
      <c r="BK102" s="101"/>
      <c r="BL102" s="101"/>
      <c r="BM102" s="101"/>
      <c r="BN102" s="101"/>
      <c r="BO102" s="101"/>
      <c r="BP102" s="101"/>
      <c r="BQ102" s="100" t="s">
        <v>328</v>
      </c>
      <c r="BR102" s="909" t="s">
        <v>359</v>
      </c>
      <c r="BS102" s="910"/>
      <c r="BT102" s="910"/>
      <c r="BU102" s="910"/>
      <c r="BV102" s="910"/>
      <c r="BW102" s="910"/>
      <c r="BX102" s="910"/>
      <c r="BY102" s="910"/>
      <c r="BZ102" s="910"/>
      <c r="CA102" s="910"/>
      <c r="CB102" s="910"/>
      <c r="CC102" s="910"/>
      <c r="CD102" s="910"/>
      <c r="CE102" s="910"/>
      <c r="CF102" s="910"/>
      <c r="CG102" s="920"/>
      <c r="CH102" s="921"/>
      <c r="CI102" s="922"/>
      <c r="CJ102" s="922"/>
      <c r="CK102" s="922"/>
      <c r="CL102" s="923"/>
      <c r="CM102" s="921"/>
      <c r="CN102" s="922"/>
      <c r="CO102" s="922"/>
      <c r="CP102" s="922"/>
      <c r="CQ102" s="923"/>
      <c r="CR102" s="924">
        <v>20</v>
      </c>
      <c r="CS102" s="925"/>
      <c r="CT102" s="925"/>
      <c r="CU102" s="925"/>
      <c r="CV102" s="926"/>
      <c r="CW102" s="924">
        <v>11</v>
      </c>
      <c r="CX102" s="925"/>
      <c r="CY102" s="925"/>
      <c r="CZ102" s="925"/>
      <c r="DA102" s="926"/>
      <c r="DB102" s="924" t="s">
        <v>325</v>
      </c>
      <c r="DC102" s="925"/>
      <c r="DD102" s="925"/>
      <c r="DE102" s="925"/>
      <c r="DF102" s="926"/>
      <c r="DG102" s="924" t="s">
        <v>325</v>
      </c>
      <c r="DH102" s="925"/>
      <c r="DI102" s="925"/>
      <c r="DJ102" s="925"/>
      <c r="DK102" s="926"/>
      <c r="DL102" s="924" t="s">
        <v>325</v>
      </c>
      <c r="DM102" s="925"/>
      <c r="DN102" s="925"/>
      <c r="DO102" s="925"/>
      <c r="DP102" s="926"/>
      <c r="DQ102" s="924" t="s">
        <v>325</v>
      </c>
      <c r="DR102" s="925"/>
      <c r="DS102" s="925"/>
      <c r="DT102" s="925"/>
      <c r="DU102" s="926"/>
      <c r="DV102" s="909"/>
      <c r="DW102" s="910"/>
      <c r="DX102" s="910"/>
      <c r="DY102" s="910"/>
      <c r="DZ102" s="911"/>
      <c r="EA102" s="90"/>
    </row>
    <row r="103" spans="1:131" ht="26.25" customHeight="1" x14ac:dyDescent="0.2">
      <c r="A103" s="105"/>
      <c r="B103" s="106"/>
      <c r="C103" s="106"/>
      <c r="D103" s="106"/>
      <c r="E103" s="106"/>
      <c r="F103" s="106"/>
      <c r="G103" s="106"/>
      <c r="H103" s="106"/>
      <c r="I103" s="106"/>
      <c r="J103" s="106"/>
      <c r="K103" s="106"/>
      <c r="L103" s="106"/>
      <c r="M103" s="106"/>
      <c r="N103" s="106"/>
      <c r="O103" s="106"/>
      <c r="P103" s="106"/>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7"/>
      <c r="AN103" s="107"/>
      <c r="AO103" s="107"/>
      <c r="AP103" s="107"/>
      <c r="AQ103" s="107"/>
      <c r="AR103" s="107"/>
      <c r="AS103" s="107"/>
      <c r="AT103" s="107"/>
      <c r="AU103" s="107"/>
      <c r="AV103" s="107"/>
      <c r="AW103" s="107"/>
      <c r="AX103" s="107"/>
      <c r="AY103" s="107"/>
      <c r="AZ103" s="108"/>
      <c r="BA103" s="108"/>
      <c r="BB103" s="108"/>
      <c r="BC103" s="108"/>
      <c r="BD103" s="108"/>
      <c r="BE103" s="101"/>
      <c r="BF103" s="101"/>
      <c r="BG103" s="101"/>
      <c r="BH103" s="101"/>
      <c r="BI103" s="101"/>
      <c r="BJ103" s="101"/>
      <c r="BK103" s="101"/>
      <c r="BL103" s="101"/>
      <c r="BM103" s="101"/>
      <c r="BN103" s="101"/>
      <c r="BO103" s="101"/>
      <c r="BP103" s="101"/>
      <c r="BQ103" s="912" t="s">
        <v>360</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90"/>
    </row>
    <row r="104" spans="1:131" ht="26.25" customHeight="1" x14ac:dyDescent="0.2">
      <c r="A104" s="105"/>
      <c r="B104" s="106"/>
      <c r="C104" s="106"/>
      <c r="D104" s="106"/>
      <c r="E104" s="106"/>
      <c r="F104" s="106"/>
      <c r="G104" s="106"/>
      <c r="H104" s="106"/>
      <c r="I104" s="106"/>
      <c r="J104" s="106"/>
      <c r="K104" s="106"/>
      <c r="L104" s="106"/>
      <c r="M104" s="106"/>
      <c r="N104" s="106"/>
      <c r="O104" s="106"/>
      <c r="P104" s="106"/>
      <c r="Q104" s="107"/>
      <c r="R104" s="107"/>
      <c r="S104" s="107"/>
      <c r="T104" s="107"/>
      <c r="U104" s="107"/>
      <c r="V104" s="107"/>
      <c r="W104" s="107"/>
      <c r="X104" s="107"/>
      <c r="Y104" s="107"/>
      <c r="Z104" s="107"/>
      <c r="AA104" s="107"/>
      <c r="AB104" s="107"/>
      <c r="AC104" s="107"/>
      <c r="AD104" s="107"/>
      <c r="AE104" s="107"/>
      <c r="AF104" s="107"/>
      <c r="AG104" s="107"/>
      <c r="AH104" s="107"/>
      <c r="AI104" s="107"/>
      <c r="AJ104" s="107"/>
      <c r="AK104" s="107"/>
      <c r="AL104" s="107"/>
      <c r="AM104" s="107"/>
      <c r="AN104" s="107"/>
      <c r="AO104" s="107"/>
      <c r="AP104" s="107"/>
      <c r="AQ104" s="107"/>
      <c r="AR104" s="107"/>
      <c r="AS104" s="107"/>
      <c r="AT104" s="107"/>
      <c r="AU104" s="107"/>
      <c r="AV104" s="107"/>
      <c r="AW104" s="107"/>
      <c r="AX104" s="107"/>
      <c r="AY104" s="107"/>
      <c r="AZ104" s="108"/>
      <c r="BA104" s="108"/>
      <c r="BB104" s="108"/>
      <c r="BC104" s="108"/>
      <c r="BD104" s="108"/>
      <c r="BE104" s="101"/>
      <c r="BF104" s="101"/>
      <c r="BG104" s="101"/>
      <c r="BH104" s="101"/>
      <c r="BI104" s="101"/>
      <c r="BJ104" s="101"/>
      <c r="BK104" s="101"/>
      <c r="BL104" s="101"/>
      <c r="BM104" s="101"/>
      <c r="BN104" s="101"/>
      <c r="BO104" s="101"/>
      <c r="BP104" s="101"/>
      <c r="BQ104" s="913" t="s">
        <v>361</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90"/>
    </row>
    <row r="105" spans="1:131" ht="11.25" customHeight="1" x14ac:dyDescent="0.2">
      <c r="A105" s="101"/>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101"/>
      <c r="AZ105" s="101"/>
      <c r="BA105" s="101"/>
      <c r="BB105" s="101"/>
      <c r="BC105" s="101"/>
      <c r="BD105" s="101"/>
      <c r="BE105" s="101"/>
      <c r="BF105" s="101"/>
      <c r="BG105" s="101"/>
      <c r="BH105" s="101"/>
      <c r="BI105" s="101"/>
      <c r="BJ105" s="101"/>
      <c r="BK105" s="101"/>
      <c r="BL105" s="101"/>
      <c r="BM105" s="101"/>
      <c r="BN105" s="101"/>
      <c r="BO105" s="101"/>
      <c r="BP105" s="101"/>
      <c r="BQ105" s="90"/>
      <c r="BR105" s="90"/>
      <c r="BS105" s="90"/>
      <c r="BT105" s="90"/>
      <c r="BU105" s="90"/>
      <c r="BV105" s="90"/>
      <c r="BW105" s="90"/>
      <c r="BX105" s="90"/>
      <c r="BY105" s="90"/>
      <c r="BZ105" s="90"/>
      <c r="CA105" s="90"/>
      <c r="CB105" s="90"/>
      <c r="CC105" s="90"/>
      <c r="CD105" s="90"/>
      <c r="CE105" s="90"/>
      <c r="CF105" s="90"/>
      <c r="CG105" s="90"/>
      <c r="CH105" s="90"/>
      <c r="CI105" s="90"/>
      <c r="CJ105" s="90"/>
      <c r="CK105" s="90"/>
      <c r="CL105" s="90"/>
      <c r="CM105" s="90"/>
      <c r="CN105" s="90"/>
      <c r="CO105" s="90"/>
      <c r="CP105" s="90"/>
      <c r="CQ105" s="90"/>
      <c r="CR105" s="90"/>
      <c r="CS105" s="90"/>
      <c r="CT105" s="90"/>
      <c r="CU105" s="90"/>
      <c r="CV105" s="90"/>
      <c r="CW105" s="90"/>
      <c r="CX105" s="90"/>
      <c r="CY105" s="90"/>
      <c r="CZ105" s="90"/>
      <c r="DA105" s="90"/>
      <c r="DB105" s="90"/>
      <c r="DC105" s="90"/>
      <c r="DD105" s="90"/>
      <c r="DE105" s="90"/>
      <c r="DF105" s="90"/>
      <c r="DG105" s="90"/>
      <c r="DH105" s="90"/>
      <c r="DI105" s="90"/>
      <c r="DJ105" s="90"/>
      <c r="DK105" s="90"/>
      <c r="DL105" s="90"/>
      <c r="DM105" s="90"/>
      <c r="DN105" s="90"/>
      <c r="DO105" s="90"/>
      <c r="DP105" s="90"/>
      <c r="DQ105" s="90"/>
      <c r="DR105" s="90"/>
      <c r="DS105" s="90"/>
      <c r="DT105" s="90"/>
      <c r="DU105" s="90"/>
      <c r="DV105" s="90"/>
      <c r="DW105" s="90"/>
      <c r="DX105" s="90"/>
      <c r="DY105" s="90"/>
      <c r="DZ105" s="90"/>
      <c r="EA105" s="90"/>
    </row>
    <row r="106" spans="1:131" ht="11.25" customHeight="1" x14ac:dyDescent="0.2">
      <c r="A106" s="101"/>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1"/>
      <c r="AY106" s="101"/>
      <c r="AZ106" s="101"/>
      <c r="BA106" s="101"/>
      <c r="BB106" s="101"/>
      <c r="BC106" s="101"/>
      <c r="BD106" s="101"/>
      <c r="BE106" s="101"/>
      <c r="BF106" s="101"/>
      <c r="BG106" s="101"/>
      <c r="BH106" s="101"/>
      <c r="BI106" s="101"/>
      <c r="BJ106" s="101"/>
      <c r="BK106" s="101"/>
      <c r="BL106" s="101"/>
      <c r="BM106" s="101"/>
      <c r="BN106" s="101"/>
      <c r="BO106" s="101"/>
      <c r="BP106" s="101"/>
      <c r="BQ106" s="90"/>
      <c r="BR106" s="90"/>
      <c r="BS106" s="90"/>
      <c r="BT106" s="90"/>
      <c r="BU106" s="90"/>
      <c r="BV106" s="90"/>
      <c r="BW106" s="90"/>
      <c r="BX106" s="90"/>
      <c r="BY106" s="90"/>
      <c r="BZ106" s="90"/>
      <c r="CA106" s="90"/>
      <c r="CB106" s="90"/>
      <c r="CC106" s="90"/>
      <c r="CD106" s="90"/>
      <c r="CE106" s="90"/>
      <c r="CF106" s="90"/>
      <c r="CG106" s="90"/>
      <c r="CH106" s="90"/>
      <c r="CI106" s="90"/>
      <c r="CJ106" s="90"/>
      <c r="CK106" s="90"/>
      <c r="CL106" s="90"/>
      <c r="CM106" s="90"/>
      <c r="CN106" s="90"/>
      <c r="CO106" s="90"/>
      <c r="CP106" s="90"/>
      <c r="CQ106" s="90"/>
      <c r="CR106" s="90"/>
      <c r="CS106" s="90"/>
      <c r="CT106" s="90"/>
      <c r="CU106" s="90"/>
      <c r="CV106" s="90"/>
      <c r="CW106" s="90"/>
      <c r="CX106" s="90"/>
      <c r="CY106" s="90"/>
      <c r="CZ106" s="90"/>
      <c r="DA106" s="90"/>
      <c r="DB106" s="90"/>
      <c r="DC106" s="90"/>
      <c r="DD106" s="90"/>
      <c r="DE106" s="90"/>
      <c r="DF106" s="90"/>
      <c r="DG106" s="90"/>
      <c r="DH106" s="90"/>
      <c r="DI106" s="90"/>
      <c r="DJ106" s="90"/>
      <c r="DK106" s="90"/>
      <c r="DL106" s="90"/>
      <c r="DM106" s="90"/>
      <c r="DN106" s="90"/>
      <c r="DO106" s="90"/>
      <c r="DP106" s="90"/>
      <c r="DQ106" s="90"/>
      <c r="DR106" s="90"/>
      <c r="DS106" s="90"/>
      <c r="DT106" s="90"/>
      <c r="DU106" s="90"/>
      <c r="DV106" s="90"/>
      <c r="DW106" s="90"/>
      <c r="DX106" s="90"/>
      <c r="DY106" s="90"/>
      <c r="DZ106" s="90"/>
      <c r="EA106" s="90"/>
    </row>
    <row r="107" spans="1:131" s="90" customFormat="1" ht="26.25" customHeight="1" thickBot="1" x14ac:dyDescent="0.25">
      <c r="A107" s="109" t="s">
        <v>362</v>
      </c>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c r="X107" s="110"/>
      <c r="Y107" s="110"/>
      <c r="Z107" s="110"/>
      <c r="AA107" s="110"/>
      <c r="AB107" s="110"/>
      <c r="AC107" s="110"/>
      <c r="AD107" s="110"/>
      <c r="AE107" s="110"/>
      <c r="AF107" s="110"/>
      <c r="AG107" s="110"/>
      <c r="AH107" s="110"/>
      <c r="AI107" s="110"/>
      <c r="AJ107" s="110"/>
      <c r="AK107" s="110"/>
      <c r="AL107" s="110"/>
      <c r="AM107" s="110"/>
      <c r="AN107" s="110"/>
      <c r="AO107" s="110"/>
      <c r="AP107" s="110"/>
      <c r="AQ107" s="110"/>
      <c r="AR107" s="110"/>
      <c r="AS107" s="110"/>
      <c r="AT107" s="110"/>
      <c r="AU107" s="109" t="s">
        <v>363</v>
      </c>
      <c r="AV107" s="110"/>
      <c r="AW107" s="110"/>
      <c r="AX107" s="110"/>
      <c r="AY107" s="110"/>
      <c r="AZ107" s="110"/>
      <c r="BA107" s="110"/>
      <c r="BB107" s="110"/>
      <c r="BC107" s="110"/>
      <c r="BD107" s="110"/>
      <c r="BE107" s="110"/>
      <c r="BF107" s="110"/>
      <c r="BG107" s="110"/>
      <c r="BH107" s="110"/>
      <c r="BI107" s="110"/>
      <c r="BJ107" s="110"/>
      <c r="BK107" s="110"/>
      <c r="BL107" s="110"/>
      <c r="BM107" s="110"/>
      <c r="BN107" s="110"/>
      <c r="BO107" s="110"/>
      <c r="BP107" s="110"/>
      <c r="BQ107" s="110"/>
      <c r="BR107" s="110"/>
      <c r="BS107" s="110"/>
      <c r="BT107" s="110"/>
      <c r="BU107" s="110"/>
      <c r="BV107" s="110"/>
      <c r="BW107" s="110"/>
      <c r="BX107" s="110"/>
      <c r="BY107" s="110"/>
      <c r="BZ107" s="110"/>
      <c r="CA107" s="110"/>
      <c r="CB107" s="110"/>
      <c r="CC107" s="110"/>
      <c r="CD107" s="110"/>
      <c r="CE107" s="110"/>
      <c r="CF107" s="110"/>
      <c r="CG107" s="110"/>
      <c r="CH107" s="110"/>
      <c r="CI107" s="110"/>
      <c r="CJ107" s="110"/>
      <c r="CK107" s="110"/>
      <c r="CL107" s="110"/>
      <c r="CM107" s="110"/>
      <c r="CN107" s="110"/>
      <c r="CO107" s="110"/>
      <c r="CP107" s="110"/>
      <c r="CQ107" s="110"/>
      <c r="CR107" s="110"/>
      <c r="CS107" s="110"/>
      <c r="CT107" s="110"/>
      <c r="CU107" s="110"/>
      <c r="CV107" s="110"/>
      <c r="CW107" s="110"/>
      <c r="CX107" s="110"/>
      <c r="CY107" s="110"/>
      <c r="CZ107" s="110"/>
      <c r="DA107" s="110"/>
      <c r="DB107" s="110"/>
      <c r="DC107" s="110"/>
      <c r="DD107" s="110"/>
      <c r="DE107" s="110"/>
      <c r="DF107" s="110"/>
      <c r="DG107" s="110"/>
      <c r="DH107" s="110"/>
      <c r="DI107" s="110"/>
      <c r="DJ107" s="110"/>
      <c r="DK107" s="110"/>
      <c r="DL107" s="110"/>
      <c r="DM107" s="110"/>
      <c r="DN107" s="110"/>
      <c r="DO107" s="110"/>
      <c r="DP107" s="110"/>
      <c r="DQ107" s="110"/>
      <c r="DR107" s="110"/>
      <c r="DS107" s="110"/>
      <c r="DT107" s="110"/>
      <c r="DU107" s="110"/>
      <c r="DV107" s="110"/>
      <c r="DW107" s="110"/>
      <c r="DX107" s="110"/>
      <c r="DY107" s="110"/>
      <c r="DZ107" s="110"/>
    </row>
    <row r="108" spans="1:131" s="90" customFormat="1" ht="26.25" customHeight="1" x14ac:dyDescent="0.2">
      <c r="A108" s="914" t="s">
        <v>364</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365</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90" customFormat="1" ht="26.25" customHeight="1" x14ac:dyDescent="0.2">
      <c r="A109" s="867" t="s">
        <v>366</v>
      </c>
      <c r="B109" s="868"/>
      <c r="C109" s="868"/>
      <c r="D109" s="868"/>
      <c r="E109" s="868"/>
      <c r="F109" s="868"/>
      <c r="G109" s="868"/>
      <c r="H109" s="868"/>
      <c r="I109" s="868"/>
      <c r="J109" s="868"/>
      <c r="K109" s="868"/>
      <c r="L109" s="868"/>
      <c r="M109" s="868"/>
      <c r="N109" s="868"/>
      <c r="O109" s="868"/>
      <c r="P109" s="868"/>
      <c r="Q109" s="868"/>
      <c r="R109" s="868"/>
      <c r="S109" s="868"/>
      <c r="T109" s="868"/>
      <c r="U109" s="868"/>
      <c r="V109" s="868"/>
      <c r="W109" s="868"/>
      <c r="X109" s="868"/>
      <c r="Y109" s="868"/>
      <c r="Z109" s="869"/>
      <c r="AA109" s="870" t="s">
        <v>367</v>
      </c>
      <c r="AB109" s="868"/>
      <c r="AC109" s="868"/>
      <c r="AD109" s="868"/>
      <c r="AE109" s="869"/>
      <c r="AF109" s="870" t="s">
        <v>368</v>
      </c>
      <c r="AG109" s="868"/>
      <c r="AH109" s="868"/>
      <c r="AI109" s="868"/>
      <c r="AJ109" s="869"/>
      <c r="AK109" s="870" t="s">
        <v>240</v>
      </c>
      <c r="AL109" s="868"/>
      <c r="AM109" s="868"/>
      <c r="AN109" s="868"/>
      <c r="AO109" s="869"/>
      <c r="AP109" s="870" t="s">
        <v>369</v>
      </c>
      <c r="AQ109" s="868"/>
      <c r="AR109" s="868"/>
      <c r="AS109" s="868"/>
      <c r="AT109" s="901"/>
      <c r="AU109" s="867" t="s">
        <v>366</v>
      </c>
      <c r="AV109" s="868"/>
      <c r="AW109" s="868"/>
      <c r="AX109" s="868"/>
      <c r="AY109" s="868"/>
      <c r="AZ109" s="868"/>
      <c r="BA109" s="868"/>
      <c r="BB109" s="868"/>
      <c r="BC109" s="868"/>
      <c r="BD109" s="868"/>
      <c r="BE109" s="868"/>
      <c r="BF109" s="868"/>
      <c r="BG109" s="868"/>
      <c r="BH109" s="868"/>
      <c r="BI109" s="868"/>
      <c r="BJ109" s="868"/>
      <c r="BK109" s="868"/>
      <c r="BL109" s="868"/>
      <c r="BM109" s="868"/>
      <c r="BN109" s="868"/>
      <c r="BO109" s="868"/>
      <c r="BP109" s="869"/>
      <c r="BQ109" s="870" t="s">
        <v>367</v>
      </c>
      <c r="BR109" s="868"/>
      <c r="BS109" s="868"/>
      <c r="BT109" s="868"/>
      <c r="BU109" s="869"/>
      <c r="BV109" s="870" t="s">
        <v>368</v>
      </c>
      <c r="BW109" s="868"/>
      <c r="BX109" s="868"/>
      <c r="BY109" s="868"/>
      <c r="BZ109" s="869"/>
      <c r="CA109" s="870" t="s">
        <v>240</v>
      </c>
      <c r="CB109" s="868"/>
      <c r="CC109" s="868"/>
      <c r="CD109" s="868"/>
      <c r="CE109" s="869"/>
      <c r="CF109" s="908" t="s">
        <v>369</v>
      </c>
      <c r="CG109" s="908"/>
      <c r="CH109" s="908"/>
      <c r="CI109" s="908"/>
      <c r="CJ109" s="908"/>
      <c r="CK109" s="870" t="s">
        <v>370</v>
      </c>
      <c r="CL109" s="868"/>
      <c r="CM109" s="868"/>
      <c r="CN109" s="868"/>
      <c r="CO109" s="868"/>
      <c r="CP109" s="868"/>
      <c r="CQ109" s="868"/>
      <c r="CR109" s="868"/>
      <c r="CS109" s="868"/>
      <c r="CT109" s="868"/>
      <c r="CU109" s="868"/>
      <c r="CV109" s="868"/>
      <c r="CW109" s="868"/>
      <c r="CX109" s="868"/>
      <c r="CY109" s="868"/>
      <c r="CZ109" s="868"/>
      <c r="DA109" s="868"/>
      <c r="DB109" s="868"/>
      <c r="DC109" s="868"/>
      <c r="DD109" s="868"/>
      <c r="DE109" s="868"/>
      <c r="DF109" s="869"/>
      <c r="DG109" s="870" t="s">
        <v>367</v>
      </c>
      <c r="DH109" s="868"/>
      <c r="DI109" s="868"/>
      <c r="DJ109" s="868"/>
      <c r="DK109" s="869"/>
      <c r="DL109" s="870" t="s">
        <v>368</v>
      </c>
      <c r="DM109" s="868"/>
      <c r="DN109" s="868"/>
      <c r="DO109" s="868"/>
      <c r="DP109" s="869"/>
      <c r="DQ109" s="870" t="s">
        <v>240</v>
      </c>
      <c r="DR109" s="868"/>
      <c r="DS109" s="868"/>
      <c r="DT109" s="868"/>
      <c r="DU109" s="869"/>
      <c r="DV109" s="870" t="s">
        <v>369</v>
      </c>
      <c r="DW109" s="868"/>
      <c r="DX109" s="868"/>
      <c r="DY109" s="868"/>
      <c r="DZ109" s="901"/>
    </row>
    <row r="110" spans="1:131" s="90" customFormat="1" ht="26.25" customHeight="1" x14ac:dyDescent="0.2">
      <c r="A110" s="779" t="s">
        <v>371</v>
      </c>
      <c r="B110" s="780"/>
      <c r="C110" s="780"/>
      <c r="D110" s="780"/>
      <c r="E110" s="780"/>
      <c r="F110" s="780"/>
      <c r="G110" s="780"/>
      <c r="H110" s="780"/>
      <c r="I110" s="780"/>
      <c r="J110" s="780"/>
      <c r="K110" s="780"/>
      <c r="L110" s="780"/>
      <c r="M110" s="780"/>
      <c r="N110" s="780"/>
      <c r="O110" s="780"/>
      <c r="P110" s="780"/>
      <c r="Q110" s="780"/>
      <c r="R110" s="780"/>
      <c r="S110" s="780"/>
      <c r="T110" s="780"/>
      <c r="U110" s="780"/>
      <c r="V110" s="780"/>
      <c r="W110" s="780"/>
      <c r="X110" s="780"/>
      <c r="Y110" s="780"/>
      <c r="Z110" s="781"/>
      <c r="AA110" s="860">
        <v>1458001</v>
      </c>
      <c r="AB110" s="861"/>
      <c r="AC110" s="861"/>
      <c r="AD110" s="861"/>
      <c r="AE110" s="862"/>
      <c r="AF110" s="863">
        <v>1451542</v>
      </c>
      <c r="AG110" s="861"/>
      <c r="AH110" s="861"/>
      <c r="AI110" s="861"/>
      <c r="AJ110" s="862"/>
      <c r="AK110" s="863">
        <v>1456485</v>
      </c>
      <c r="AL110" s="861"/>
      <c r="AM110" s="861"/>
      <c r="AN110" s="861"/>
      <c r="AO110" s="862"/>
      <c r="AP110" s="864">
        <v>16.399999999999999</v>
      </c>
      <c r="AQ110" s="865"/>
      <c r="AR110" s="865"/>
      <c r="AS110" s="865"/>
      <c r="AT110" s="866"/>
      <c r="AU110" s="902" t="s">
        <v>372</v>
      </c>
      <c r="AV110" s="903"/>
      <c r="AW110" s="903"/>
      <c r="AX110" s="903"/>
      <c r="AY110" s="903"/>
      <c r="AZ110" s="812" t="s">
        <v>373</v>
      </c>
      <c r="BA110" s="780"/>
      <c r="BB110" s="780"/>
      <c r="BC110" s="780"/>
      <c r="BD110" s="780"/>
      <c r="BE110" s="780"/>
      <c r="BF110" s="780"/>
      <c r="BG110" s="780"/>
      <c r="BH110" s="780"/>
      <c r="BI110" s="780"/>
      <c r="BJ110" s="780"/>
      <c r="BK110" s="780"/>
      <c r="BL110" s="780"/>
      <c r="BM110" s="780"/>
      <c r="BN110" s="780"/>
      <c r="BO110" s="780"/>
      <c r="BP110" s="781"/>
      <c r="BQ110" s="813">
        <v>15171454</v>
      </c>
      <c r="BR110" s="797"/>
      <c r="BS110" s="797"/>
      <c r="BT110" s="797"/>
      <c r="BU110" s="797"/>
      <c r="BV110" s="797">
        <v>15487945</v>
      </c>
      <c r="BW110" s="797"/>
      <c r="BX110" s="797"/>
      <c r="BY110" s="797"/>
      <c r="BZ110" s="797"/>
      <c r="CA110" s="797">
        <v>17206897</v>
      </c>
      <c r="CB110" s="797"/>
      <c r="CC110" s="797"/>
      <c r="CD110" s="797"/>
      <c r="CE110" s="797"/>
      <c r="CF110" s="835">
        <v>193.4</v>
      </c>
      <c r="CG110" s="836"/>
      <c r="CH110" s="836"/>
      <c r="CI110" s="836"/>
      <c r="CJ110" s="836"/>
      <c r="CK110" s="898" t="s">
        <v>374</v>
      </c>
      <c r="CL110" s="855"/>
      <c r="CM110" s="812" t="s">
        <v>375</v>
      </c>
      <c r="CN110" s="780"/>
      <c r="CO110" s="780"/>
      <c r="CP110" s="780"/>
      <c r="CQ110" s="780"/>
      <c r="CR110" s="780"/>
      <c r="CS110" s="780"/>
      <c r="CT110" s="780"/>
      <c r="CU110" s="780"/>
      <c r="CV110" s="780"/>
      <c r="CW110" s="780"/>
      <c r="CX110" s="780"/>
      <c r="CY110" s="780"/>
      <c r="CZ110" s="780"/>
      <c r="DA110" s="780"/>
      <c r="DB110" s="780"/>
      <c r="DC110" s="780"/>
      <c r="DD110" s="780"/>
      <c r="DE110" s="780"/>
      <c r="DF110" s="781"/>
      <c r="DG110" s="813" t="s">
        <v>64</v>
      </c>
      <c r="DH110" s="797"/>
      <c r="DI110" s="797"/>
      <c r="DJ110" s="797"/>
      <c r="DK110" s="797"/>
      <c r="DL110" s="797" t="s">
        <v>64</v>
      </c>
      <c r="DM110" s="797"/>
      <c r="DN110" s="797"/>
      <c r="DO110" s="797"/>
      <c r="DP110" s="797"/>
      <c r="DQ110" s="797" t="s">
        <v>64</v>
      </c>
      <c r="DR110" s="797"/>
      <c r="DS110" s="797"/>
      <c r="DT110" s="797"/>
      <c r="DU110" s="797"/>
      <c r="DV110" s="798" t="s">
        <v>64</v>
      </c>
      <c r="DW110" s="798"/>
      <c r="DX110" s="798"/>
      <c r="DY110" s="798"/>
      <c r="DZ110" s="799"/>
    </row>
    <row r="111" spans="1:131" s="90" customFormat="1" ht="26.25" customHeight="1" x14ac:dyDescent="0.2">
      <c r="A111" s="746" t="s">
        <v>376</v>
      </c>
      <c r="B111" s="747"/>
      <c r="C111" s="747"/>
      <c r="D111" s="747"/>
      <c r="E111" s="747"/>
      <c r="F111" s="747"/>
      <c r="G111" s="747"/>
      <c r="H111" s="747"/>
      <c r="I111" s="747"/>
      <c r="J111" s="747"/>
      <c r="K111" s="747"/>
      <c r="L111" s="747"/>
      <c r="M111" s="747"/>
      <c r="N111" s="747"/>
      <c r="O111" s="747"/>
      <c r="P111" s="747"/>
      <c r="Q111" s="747"/>
      <c r="R111" s="747"/>
      <c r="S111" s="747"/>
      <c r="T111" s="747"/>
      <c r="U111" s="747"/>
      <c r="V111" s="747"/>
      <c r="W111" s="747"/>
      <c r="X111" s="747"/>
      <c r="Y111" s="747"/>
      <c r="Z111" s="897"/>
      <c r="AA111" s="884" t="s">
        <v>64</v>
      </c>
      <c r="AB111" s="885"/>
      <c r="AC111" s="885"/>
      <c r="AD111" s="885"/>
      <c r="AE111" s="886"/>
      <c r="AF111" s="887" t="s">
        <v>64</v>
      </c>
      <c r="AG111" s="885"/>
      <c r="AH111" s="885"/>
      <c r="AI111" s="885"/>
      <c r="AJ111" s="886"/>
      <c r="AK111" s="887" t="s">
        <v>64</v>
      </c>
      <c r="AL111" s="885"/>
      <c r="AM111" s="885"/>
      <c r="AN111" s="885"/>
      <c r="AO111" s="886"/>
      <c r="AP111" s="888" t="s">
        <v>64</v>
      </c>
      <c r="AQ111" s="889"/>
      <c r="AR111" s="889"/>
      <c r="AS111" s="889"/>
      <c r="AT111" s="890"/>
      <c r="AU111" s="904"/>
      <c r="AV111" s="905"/>
      <c r="AW111" s="905"/>
      <c r="AX111" s="905"/>
      <c r="AY111" s="905"/>
      <c r="AZ111" s="787" t="s">
        <v>377</v>
      </c>
      <c r="BA111" s="724"/>
      <c r="BB111" s="724"/>
      <c r="BC111" s="724"/>
      <c r="BD111" s="724"/>
      <c r="BE111" s="724"/>
      <c r="BF111" s="724"/>
      <c r="BG111" s="724"/>
      <c r="BH111" s="724"/>
      <c r="BI111" s="724"/>
      <c r="BJ111" s="724"/>
      <c r="BK111" s="724"/>
      <c r="BL111" s="724"/>
      <c r="BM111" s="724"/>
      <c r="BN111" s="724"/>
      <c r="BO111" s="724"/>
      <c r="BP111" s="725"/>
      <c r="BQ111" s="788">
        <v>153609</v>
      </c>
      <c r="BR111" s="789"/>
      <c r="BS111" s="789"/>
      <c r="BT111" s="789"/>
      <c r="BU111" s="789"/>
      <c r="BV111" s="789">
        <v>102280</v>
      </c>
      <c r="BW111" s="789"/>
      <c r="BX111" s="789"/>
      <c r="BY111" s="789"/>
      <c r="BZ111" s="789"/>
      <c r="CA111" s="789">
        <v>50690</v>
      </c>
      <c r="CB111" s="789"/>
      <c r="CC111" s="789"/>
      <c r="CD111" s="789"/>
      <c r="CE111" s="789"/>
      <c r="CF111" s="844">
        <v>0.6</v>
      </c>
      <c r="CG111" s="845"/>
      <c r="CH111" s="845"/>
      <c r="CI111" s="845"/>
      <c r="CJ111" s="845"/>
      <c r="CK111" s="899"/>
      <c r="CL111" s="857"/>
      <c r="CM111" s="787" t="s">
        <v>378</v>
      </c>
      <c r="CN111" s="724"/>
      <c r="CO111" s="724"/>
      <c r="CP111" s="724"/>
      <c r="CQ111" s="724"/>
      <c r="CR111" s="724"/>
      <c r="CS111" s="724"/>
      <c r="CT111" s="724"/>
      <c r="CU111" s="724"/>
      <c r="CV111" s="724"/>
      <c r="CW111" s="724"/>
      <c r="CX111" s="724"/>
      <c r="CY111" s="724"/>
      <c r="CZ111" s="724"/>
      <c r="DA111" s="724"/>
      <c r="DB111" s="724"/>
      <c r="DC111" s="724"/>
      <c r="DD111" s="724"/>
      <c r="DE111" s="724"/>
      <c r="DF111" s="725"/>
      <c r="DG111" s="788" t="s">
        <v>64</v>
      </c>
      <c r="DH111" s="789"/>
      <c r="DI111" s="789"/>
      <c r="DJ111" s="789"/>
      <c r="DK111" s="789"/>
      <c r="DL111" s="789" t="s">
        <v>64</v>
      </c>
      <c r="DM111" s="789"/>
      <c r="DN111" s="789"/>
      <c r="DO111" s="789"/>
      <c r="DP111" s="789"/>
      <c r="DQ111" s="789" t="s">
        <v>64</v>
      </c>
      <c r="DR111" s="789"/>
      <c r="DS111" s="789"/>
      <c r="DT111" s="789"/>
      <c r="DU111" s="789"/>
      <c r="DV111" s="766" t="s">
        <v>64</v>
      </c>
      <c r="DW111" s="766"/>
      <c r="DX111" s="766"/>
      <c r="DY111" s="766"/>
      <c r="DZ111" s="767"/>
    </row>
    <row r="112" spans="1:131" s="90" customFormat="1" ht="26.25" customHeight="1" x14ac:dyDescent="0.2">
      <c r="A112" s="891" t="s">
        <v>379</v>
      </c>
      <c r="B112" s="892"/>
      <c r="C112" s="724" t="s">
        <v>380</v>
      </c>
      <c r="D112" s="724"/>
      <c r="E112" s="724"/>
      <c r="F112" s="724"/>
      <c r="G112" s="724"/>
      <c r="H112" s="724"/>
      <c r="I112" s="724"/>
      <c r="J112" s="724"/>
      <c r="K112" s="724"/>
      <c r="L112" s="724"/>
      <c r="M112" s="724"/>
      <c r="N112" s="724"/>
      <c r="O112" s="724"/>
      <c r="P112" s="724"/>
      <c r="Q112" s="724"/>
      <c r="R112" s="724"/>
      <c r="S112" s="724"/>
      <c r="T112" s="724"/>
      <c r="U112" s="724"/>
      <c r="V112" s="724"/>
      <c r="W112" s="724"/>
      <c r="X112" s="724"/>
      <c r="Y112" s="724"/>
      <c r="Z112" s="725"/>
      <c r="AA112" s="751" t="s">
        <v>64</v>
      </c>
      <c r="AB112" s="752"/>
      <c r="AC112" s="752"/>
      <c r="AD112" s="752"/>
      <c r="AE112" s="753"/>
      <c r="AF112" s="754" t="s">
        <v>64</v>
      </c>
      <c r="AG112" s="752"/>
      <c r="AH112" s="752"/>
      <c r="AI112" s="752"/>
      <c r="AJ112" s="753"/>
      <c r="AK112" s="754" t="s">
        <v>64</v>
      </c>
      <c r="AL112" s="752"/>
      <c r="AM112" s="752"/>
      <c r="AN112" s="752"/>
      <c r="AO112" s="753"/>
      <c r="AP112" s="793" t="s">
        <v>64</v>
      </c>
      <c r="AQ112" s="794"/>
      <c r="AR112" s="794"/>
      <c r="AS112" s="794"/>
      <c r="AT112" s="795"/>
      <c r="AU112" s="904"/>
      <c r="AV112" s="905"/>
      <c r="AW112" s="905"/>
      <c r="AX112" s="905"/>
      <c r="AY112" s="905"/>
      <c r="AZ112" s="787" t="s">
        <v>381</v>
      </c>
      <c r="BA112" s="724"/>
      <c r="BB112" s="724"/>
      <c r="BC112" s="724"/>
      <c r="BD112" s="724"/>
      <c r="BE112" s="724"/>
      <c r="BF112" s="724"/>
      <c r="BG112" s="724"/>
      <c r="BH112" s="724"/>
      <c r="BI112" s="724"/>
      <c r="BJ112" s="724"/>
      <c r="BK112" s="724"/>
      <c r="BL112" s="724"/>
      <c r="BM112" s="724"/>
      <c r="BN112" s="724"/>
      <c r="BO112" s="724"/>
      <c r="BP112" s="725"/>
      <c r="BQ112" s="788">
        <v>5603558</v>
      </c>
      <c r="BR112" s="789"/>
      <c r="BS112" s="789"/>
      <c r="BT112" s="789"/>
      <c r="BU112" s="789"/>
      <c r="BV112" s="789">
        <v>4815847</v>
      </c>
      <c r="BW112" s="789"/>
      <c r="BX112" s="789"/>
      <c r="BY112" s="789"/>
      <c r="BZ112" s="789"/>
      <c r="CA112" s="789">
        <v>4482392</v>
      </c>
      <c r="CB112" s="789"/>
      <c r="CC112" s="789"/>
      <c r="CD112" s="789"/>
      <c r="CE112" s="789"/>
      <c r="CF112" s="844">
        <v>50.4</v>
      </c>
      <c r="CG112" s="845"/>
      <c r="CH112" s="845"/>
      <c r="CI112" s="845"/>
      <c r="CJ112" s="845"/>
      <c r="CK112" s="899"/>
      <c r="CL112" s="857"/>
      <c r="CM112" s="787" t="s">
        <v>382</v>
      </c>
      <c r="CN112" s="724"/>
      <c r="CO112" s="724"/>
      <c r="CP112" s="724"/>
      <c r="CQ112" s="724"/>
      <c r="CR112" s="724"/>
      <c r="CS112" s="724"/>
      <c r="CT112" s="724"/>
      <c r="CU112" s="724"/>
      <c r="CV112" s="724"/>
      <c r="CW112" s="724"/>
      <c r="CX112" s="724"/>
      <c r="CY112" s="724"/>
      <c r="CZ112" s="724"/>
      <c r="DA112" s="724"/>
      <c r="DB112" s="724"/>
      <c r="DC112" s="724"/>
      <c r="DD112" s="724"/>
      <c r="DE112" s="724"/>
      <c r="DF112" s="725"/>
      <c r="DG112" s="788" t="s">
        <v>64</v>
      </c>
      <c r="DH112" s="789"/>
      <c r="DI112" s="789"/>
      <c r="DJ112" s="789"/>
      <c r="DK112" s="789"/>
      <c r="DL112" s="789" t="s">
        <v>64</v>
      </c>
      <c r="DM112" s="789"/>
      <c r="DN112" s="789"/>
      <c r="DO112" s="789"/>
      <c r="DP112" s="789"/>
      <c r="DQ112" s="789" t="s">
        <v>64</v>
      </c>
      <c r="DR112" s="789"/>
      <c r="DS112" s="789"/>
      <c r="DT112" s="789"/>
      <c r="DU112" s="789"/>
      <c r="DV112" s="766" t="s">
        <v>64</v>
      </c>
      <c r="DW112" s="766"/>
      <c r="DX112" s="766"/>
      <c r="DY112" s="766"/>
      <c r="DZ112" s="767"/>
    </row>
    <row r="113" spans="1:130" s="90" customFormat="1" ht="26.25" customHeight="1" x14ac:dyDescent="0.2">
      <c r="A113" s="893"/>
      <c r="B113" s="894"/>
      <c r="C113" s="724" t="s">
        <v>383</v>
      </c>
      <c r="D113" s="724"/>
      <c r="E113" s="724"/>
      <c r="F113" s="724"/>
      <c r="G113" s="724"/>
      <c r="H113" s="724"/>
      <c r="I113" s="724"/>
      <c r="J113" s="724"/>
      <c r="K113" s="724"/>
      <c r="L113" s="724"/>
      <c r="M113" s="724"/>
      <c r="N113" s="724"/>
      <c r="O113" s="724"/>
      <c r="P113" s="724"/>
      <c r="Q113" s="724"/>
      <c r="R113" s="724"/>
      <c r="S113" s="724"/>
      <c r="T113" s="724"/>
      <c r="U113" s="724"/>
      <c r="V113" s="724"/>
      <c r="W113" s="724"/>
      <c r="X113" s="724"/>
      <c r="Y113" s="724"/>
      <c r="Z113" s="725"/>
      <c r="AA113" s="884">
        <v>472226</v>
      </c>
      <c r="AB113" s="885"/>
      <c r="AC113" s="885"/>
      <c r="AD113" s="885"/>
      <c r="AE113" s="886"/>
      <c r="AF113" s="887">
        <v>437913</v>
      </c>
      <c r="AG113" s="885"/>
      <c r="AH113" s="885"/>
      <c r="AI113" s="885"/>
      <c r="AJ113" s="886"/>
      <c r="AK113" s="887">
        <v>424629</v>
      </c>
      <c r="AL113" s="885"/>
      <c r="AM113" s="885"/>
      <c r="AN113" s="885"/>
      <c r="AO113" s="886"/>
      <c r="AP113" s="888">
        <v>4.8</v>
      </c>
      <c r="AQ113" s="889"/>
      <c r="AR113" s="889"/>
      <c r="AS113" s="889"/>
      <c r="AT113" s="890"/>
      <c r="AU113" s="904"/>
      <c r="AV113" s="905"/>
      <c r="AW113" s="905"/>
      <c r="AX113" s="905"/>
      <c r="AY113" s="905"/>
      <c r="AZ113" s="787" t="s">
        <v>384</v>
      </c>
      <c r="BA113" s="724"/>
      <c r="BB113" s="724"/>
      <c r="BC113" s="724"/>
      <c r="BD113" s="724"/>
      <c r="BE113" s="724"/>
      <c r="BF113" s="724"/>
      <c r="BG113" s="724"/>
      <c r="BH113" s="724"/>
      <c r="BI113" s="724"/>
      <c r="BJ113" s="724"/>
      <c r="BK113" s="724"/>
      <c r="BL113" s="724"/>
      <c r="BM113" s="724"/>
      <c r="BN113" s="724"/>
      <c r="BO113" s="724"/>
      <c r="BP113" s="725"/>
      <c r="BQ113" s="788">
        <v>915307</v>
      </c>
      <c r="BR113" s="789"/>
      <c r="BS113" s="789"/>
      <c r="BT113" s="789"/>
      <c r="BU113" s="789"/>
      <c r="BV113" s="789">
        <v>796811</v>
      </c>
      <c r="BW113" s="789"/>
      <c r="BX113" s="789"/>
      <c r="BY113" s="789"/>
      <c r="BZ113" s="789"/>
      <c r="CA113" s="789">
        <v>762721</v>
      </c>
      <c r="CB113" s="789"/>
      <c r="CC113" s="789"/>
      <c r="CD113" s="789"/>
      <c r="CE113" s="789"/>
      <c r="CF113" s="844">
        <v>8.6</v>
      </c>
      <c r="CG113" s="845"/>
      <c r="CH113" s="845"/>
      <c r="CI113" s="845"/>
      <c r="CJ113" s="845"/>
      <c r="CK113" s="899"/>
      <c r="CL113" s="857"/>
      <c r="CM113" s="787" t="s">
        <v>385</v>
      </c>
      <c r="CN113" s="724"/>
      <c r="CO113" s="724"/>
      <c r="CP113" s="724"/>
      <c r="CQ113" s="724"/>
      <c r="CR113" s="724"/>
      <c r="CS113" s="724"/>
      <c r="CT113" s="724"/>
      <c r="CU113" s="724"/>
      <c r="CV113" s="724"/>
      <c r="CW113" s="724"/>
      <c r="CX113" s="724"/>
      <c r="CY113" s="724"/>
      <c r="CZ113" s="724"/>
      <c r="DA113" s="724"/>
      <c r="DB113" s="724"/>
      <c r="DC113" s="724"/>
      <c r="DD113" s="724"/>
      <c r="DE113" s="724"/>
      <c r="DF113" s="725"/>
      <c r="DG113" s="751" t="s">
        <v>64</v>
      </c>
      <c r="DH113" s="752"/>
      <c r="DI113" s="752"/>
      <c r="DJ113" s="752"/>
      <c r="DK113" s="753"/>
      <c r="DL113" s="754" t="s">
        <v>64</v>
      </c>
      <c r="DM113" s="752"/>
      <c r="DN113" s="752"/>
      <c r="DO113" s="752"/>
      <c r="DP113" s="753"/>
      <c r="DQ113" s="754" t="s">
        <v>64</v>
      </c>
      <c r="DR113" s="752"/>
      <c r="DS113" s="752"/>
      <c r="DT113" s="752"/>
      <c r="DU113" s="753"/>
      <c r="DV113" s="793" t="s">
        <v>64</v>
      </c>
      <c r="DW113" s="794"/>
      <c r="DX113" s="794"/>
      <c r="DY113" s="794"/>
      <c r="DZ113" s="795"/>
    </row>
    <row r="114" spans="1:130" s="90" customFormat="1" ht="26.25" customHeight="1" x14ac:dyDescent="0.2">
      <c r="A114" s="893"/>
      <c r="B114" s="894"/>
      <c r="C114" s="724" t="s">
        <v>386</v>
      </c>
      <c r="D114" s="724"/>
      <c r="E114" s="724"/>
      <c r="F114" s="724"/>
      <c r="G114" s="724"/>
      <c r="H114" s="724"/>
      <c r="I114" s="724"/>
      <c r="J114" s="724"/>
      <c r="K114" s="724"/>
      <c r="L114" s="724"/>
      <c r="M114" s="724"/>
      <c r="N114" s="724"/>
      <c r="O114" s="724"/>
      <c r="P114" s="724"/>
      <c r="Q114" s="724"/>
      <c r="R114" s="724"/>
      <c r="S114" s="724"/>
      <c r="T114" s="724"/>
      <c r="U114" s="724"/>
      <c r="V114" s="724"/>
      <c r="W114" s="724"/>
      <c r="X114" s="724"/>
      <c r="Y114" s="724"/>
      <c r="Z114" s="725"/>
      <c r="AA114" s="751">
        <v>130124</v>
      </c>
      <c r="AB114" s="752"/>
      <c r="AC114" s="752"/>
      <c r="AD114" s="752"/>
      <c r="AE114" s="753"/>
      <c r="AF114" s="754">
        <v>119730</v>
      </c>
      <c r="AG114" s="752"/>
      <c r="AH114" s="752"/>
      <c r="AI114" s="752"/>
      <c r="AJ114" s="753"/>
      <c r="AK114" s="754">
        <v>112139</v>
      </c>
      <c r="AL114" s="752"/>
      <c r="AM114" s="752"/>
      <c r="AN114" s="752"/>
      <c r="AO114" s="753"/>
      <c r="AP114" s="793">
        <v>1.3</v>
      </c>
      <c r="AQ114" s="794"/>
      <c r="AR114" s="794"/>
      <c r="AS114" s="794"/>
      <c r="AT114" s="795"/>
      <c r="AU114" s="904"/>
      <c r="AV114" s="905"/>
      <c r="AW114" s="905"/>
      <c r="AX114" s="905"/>
      <c r="AY114" s="905"/>
      <c r="AZ114" s="787" t="s">
        <v>387</v>
      </c>
      <c r="BA114" s="724"/>
      <c r="BB114" s="724"/>
      <c r="BC114" s="724"/>
      <c r="BD114" s="724"/>
      <c r="BE114" s="724"/>
      <c r="BF114" s="724"/>
      <c r="BG114" s="724"/>
      <c r="BH114" s="724"/>
      <c r="BI114" s="724"/>
      <c r="BJ114" s="724"/>
      <c r="BK114" s="724"/>
      <c r="BL114" s="724"/>
      <c r="BM114" s="724"/>
      <c r="BN114" s="724"/>
      <c r="BO114" s="724"/>
      <c r="BP114" s="725"/>
      <c r="BQ114" s="788">
        <v>2271468</v>
      </c>
      <c r="BR114" s="789"/>
      <c r="BS114" s="789"/>
      <c r="BT114" s="789"/>
      <c r="BU114" s="789"/>
      <c r="BV114" s="789">
        <v>2186677</v>
      </c>
      <c r="BW114" s="789"/>
      <c r="BX114" s="789"/>
      <c r="BY114" s="789"/>
      <c r="BZ114" s="789"/>
      <c r="CA114" s="789">
        <v>2164912</v>
      </c>
      <c r="CB114" s="789"/>
      <c r="CC114" s="789"/>
      <c r="CD114" s="789"/>
      <c r="CE114" s="789"/>
      <c r="CF114" s="844">
        <v>24.3</v>
      </c>
      <c r="CG114" s="845"/>
      <c r="CH114" s="845"/>
      <c r="CI114" s="845"/>
      <c r="CJ114" s="845"/>
      <c r="CK114" s="899"/>
      <c r="CL114" s="857"/>
      <c r="CM114" s="787" t="s">
        <v>388</v>
      </c>
      <c r="CN114" s="724"/>
      <c r="CO114" s="724"/>
      <c r="CP114" s="724"/>
      <c r="CQ114" s="724"/>
      <c r="CR114" s="724"/>
      <c r="CS114" s="724"/>
      <c r="CT114" s="724"/>
      <c r="CU114" s="724"/>
      <c r="CV114" s="724"/>
      <c r="CW114" s="724"/>
      <c r="CX114" s="724"/>
      <c r="CY114" s="724"/>
      <c r="CZ114" s="724"/>
      <c r="DA114" s="724"/>
      <c r="DB114" s="724"/>
      <c r="DC114" s="724"/>
      <c r="DD114" s="724"/>
      <c r="DE114" s="724"/>
      <c r="DF114" s="725"/>
      <c r="DG114" s="751" t="s">
        <v>64</v>
      </c>
      <c r="DH114" s="752"/>
      <c r="DI114" s="752"/>
      <c r="DJ114" s="752"/>
      <c r="DK114" s="753"/>
      <c r="DL114" s="754" t="s">
        <v>64</v>
      </c>
      <c r="DM114" s="752"/>
      <c r="DN114" s="752"/>
      <c r="DO114" s="752"/>
      <c r="DP114" s="753"/>
      <c r="DQ114" s="754" t="s">
        <v>64</v>
      </c>
      <c r="DR114" s="752"/>
      <c r="DS114" s="752"/>
      <c r="DT114" s="752"/>
      <c r="DU114" s="753"/>
      <c r="DV114" s="793" t="s">
        <v>64</v>
      </c>
      <c r="DW114" s="794"/>
      <c r="DX114" s="794"/>
      <c r="DY114" s="794"/>
      <c r="DZ114" s="795"/>
    </row>
    <row r="115" spans="1:130" s="90" customFormat="1" ht="26.25" customHeight="1" x14ac:dyDescent="0.2">
      <c r="A115" s="893"/>
      <c r="B115" s="894"/>
      <c r="C115" s="724" t="s">
        <v>389</v>
      </c>
      <c r="D115" s="724"/>
      <c r="E115" s="724"/>
      <c r="F115" s="724"/>
      <c r="G115" s="724"/>
      <c r="H115" s="724"/>
      <c r="I115" s="724"/>
      <c r="J115" s="724"/>
      <c r="K115" s="724"/>
      <c r="L115" s="724"/>
      <c r="M115" s="724"/>
      <c r="N115" s="724"/>
      <c r="O115" s="724"/>
      <c r="P115" s="724"/>
      <c r="Q115" s="724"/>
      <c r="R115" s="724"/>
      <c r="S115" s="724"/>
      <c r="T115" s="724"/>
      <c r="U115" s="724"/>
      <c r="V115" s="724"/>
      <c r="W115" s="724"/>
      <c r="X115" s="724"/>
      <c r="Y115" s="724"/>
      <c r="Z115" s="725"/>
      <c r="AA115" s="884">
        <v>52831</v>
      </c>
      <c r="AB115" s="885"/>
      <c r="AC115" s="885"/>
      <c r="AD115" s="885"/>
      <c r="AE115" s="886"/>
      <c r="AF115" s="887">
        <v>52623</v>
      </c>
      <c r="AG115" s="885"/>
      <c r="AH115" s="885"/>
      <c r="AI115" s="885"/>
      <c r="AJ115" s="886"/>
      <c r="AK115" s="887">
        <v>25971</v>
      </c>
      <c r="AL115" s="885"/>
      <c r="AM115" s="885"/>
      <c r="AN115" s="885"/>
      <c r="AO115" s="886"/>
      <c r="AP115" s="888">
        <v>0.3</v>
      </c>
      <c r="AQ115" s="889"/>
      <c r="AR115" s="889"/>
      <c r="AS115" s="889"/>
      <c r="AT115" s="890"/>
      <c r="AU115" s="904"/>
      <c r="AV115" s="905"/>
      <c r="AW115" s="905"/>
      <c r="AX115" s="905"/>
      <c r="AY115" s="905"/>
      <c r="AZ115" s="787" t="s">
        <v>390</v>
      </c>
      <c r="BA115" s="724"/>
      <c r="BB115" s="724"/>
      <c r="BC115" s="724"/>
      <c r="BD115" s="724"/>
      <c r="BE115" s="724"/>
      <c r="BF115" s="724"/>
      <c r="BG115" s="724"/>
      <c r="BH115" s="724"/>
      <c r="BI115" s="724"/>
      <c r="BJ115" s="724"/>
      <c r="BK115" s="724"/>
      <c r="BL115" s="724"/>
      <c r="BM115" s="724"/>
      <c r="BN115" s="724"/>
      <c r="BO115" s="724"/>
      <c r="BP115" s="725"/>
      <c r="BQ115" s="788" t="s">
        <v>64</v>
      </c>
      <c r="BR115" s="789"/>
      <c r="BS115" s="789"/>
      <c r="BT115" s="789"/>
      <c r="BU115" s="789"/>
      <c r="BV115" s="789" t="s">
        <v>64</v>
      </c>
      <c r="BW115" s="789"/>
      <c r="BX115" s="789"/>
      <c r="BY115" s="789"/>
      <c r="BZ115" s="789"/>
      <c r="CA115" s="789" t="s">
        <v>64</v>
      </c>
      <c r="CB115" s="789"/>
      <c r="CC115" s="789"/>
      <c r="CD115" s="789"/>
      <c r="CE115" s="789"/>
      <c r="CF115" s="844" t="s">
        <v>64</v>
      </c>
      <c r="CG115" s="845"/>
      <c r="CH115" s="845"/>
      <c r="CI115" s="845"/>
      <c r="CJ115" s="845"/>
      <c r="CK115" s="899"/>
      <c r="CL115" s="857"/>
      <c r="CM115" s="787" t="s">
        <v>391</v>
      </c>
      <c r="CN115" s="724"/>
      <c r="CO115" s="724"/>
      <c r="CP115" s="724"/>
      <c r="CQ115" s="724"/>
      <c r="CR115" s="724"/>
      <c r="CS115" s="724"/>
      <c r="CT115" s="724"/>
      <c r="CU115" s="724"/>
      <c r="CV115" s="724"/>
      <c r="CW115" s="724"/>
      <c r="CX115" s="724"/>
      <c r="CY115" s="724"/>
      <c r="CZ115" s="724"/>
      <c r="DA115" s="724"/>
      <c r="DB115" s="724"/>
      <c r="DC115" s="724"/>
      <c r="DD115" s="724"/>
      <c r="DE115" s="724"/>
      <c r="DF115" s="725"/>
      <c r="DG115" s="751" t="s">
        <v>64</v>
      </c>
      <c r="DH115" s="752"/>
      <c r="DI115" s="752"/>
      <c r="DJ115" s="752"/>
      <c r="DK115" s="753"/>
      <c r="DL115" s="754" t="s">
        <v>64</v>
      </c>
      <c r="DM115" s="752"/>
      <c r="DN115" s="752"/>
      <c r="DO115" s="752"/>
      <c r="DP115" s="753"/>
      <c r="DQ115" s="754" t="s">
        <v>64</v>
      </c>
      <c r="DR115" s="752"/>
      <c r="DS115" s="752"/>
      <c r="DT115" s="752"/>
      <c r="DU115" s="753"/>
      <c r="DV115" s="793" t="s">
        <v>64</v>
      </c>
      <c r="DW115" s="794"/>
      <c r="DX115" s="794"/>
      <c r="DY115" s="794"/>
      <c r="DZ115" s="795"/>
    </row>
    <row r="116" spans="1:130" s="90" customFormat="1" ht="26.25" customHeight="1" x14ac:dyDescent="0.2">
      <c r="A116" s="895"/>
      <c r="B116" s="896"/>
      <c r="C116" s="791" t="s">
        <v>392</v>
      </c>
      <c r="D116" s="791"/>
      <c r="E116" s="791"/>
      <c r="F116" s="791"/>
      <c r="G116" s="791"/>
      <c r="H116" s="791"/>
      <c r="I116" s="791"/>
      <c r="J116" s="791"/>
      <c r="K116" s="791"/>
      <c r="L116" s="791"/>
      <c r="M116" s="791"/>
      <c r="N116" s="791"/>
      <c r="O116" s="791"/>
      <c r="P116" s="791"/>
      <c r="Q116" s="791"/>
      <c r="R116" s="791"/>
      <c r="S116" s="791"/>
      <c r="T116" s="791"/>
      <c r="U116" s="791"/>
      <c r="V116" s="791"/>
      <c r="W116" s="791"/>
      <c r="X116" s="791"/>
      <c r="Y116" s="791"/>
      <c r="Z116" s="792"/>
      <c r="AA116" s="751" t="s">
        <v>64</v>
      </c>
      <c r="AB116" s="752"/>
      <c r="AC116" s="752"/>
      <c r="AD116" s="752"/>
      <c r="AE116" s="753"/>
      <c r="AF116" s="754" t="s">
        <v>64</v>
      </c>
      <c r="AG116" s="752"/>
      <c r="AH116" s="752"/>
      <c r="AI116" s="752"/>
      <c r="AJ116" s="753"/>
      <c r="AK116" s="754" t="s">
        <v>64</v>
      </c>
      <c r="AL116" s="752"/>
      <c r="AM116" s="752"/>
      <c r="AN116" s="752"/>
      <c r="AO116" s="753"/>
      <c r="AP116" s="793" t="s">
        <v>64</v>
      </c>
      <c r="AQ116" s="794"/>
      <c r="AR116" s="794"/>
      <c r="AS116" s="794"/>
      <c r="AT116" s="795"/>
      <c r="AU116" s="904"/>
      <c r="AV116" s="905"/>
      <c r="AW116" s="905"/>
      <c r="AX116" s="905"/>
      <c r="AY116" s="905"/>
      <c r="AZ116" s="881" t="s">
        <v>393</v>
      </c>
      <c r="BA116" s="882"/>
      <c r="BB116" s="882"/>
      <c r="BC116" s="882"/>
      <c r="BD116" s="882"/>
      <c r="BE116" s="882"/>
      <c r="BF116" s="882"/>
      <c r="BG116" s="882"/>
      <c r="BH116" s="882"/>
      <c r="BI116" s="882"/>
      <c r="BJ116" s="882"/>
      <c r="BK116" s="882"/>
      <c r="BL116" s="882"/>
      <c r="BM116" s="882"/>
      <c r="BN116" s="882"/>
      <c r="BO116" s="882"/>
      <c r="BP116" s="883"/>
      <c r="BQ116" s="788" t="s">
        <v>64</v>
      </c>
      <c r="BR116" s="789"/>
      <c r="BS116" s="789"/>
      <c r="BT116" s="789"/>
      <c r="BU116" s="789"/>
      <c r="BV116" s="789" t="s">
        <v>64</v>
      </c>
      <c r="BW116" s="789"/>
      <c r="BX116" s="789"/>
      <c r="BY116" s="789"/>
      <c r="BZ116" s="789"/>
      <c r="CA116" s="789" t="s">
        <v>64</v>
      </c>
      <c r="CB116" s="789"/>
      <c r="CC116" s="789"/>
      <c r="CD116" s="789"/>
      <c r="CE116" s="789"/>
      <c r="CF116" s="844" t="s">
        <v>64</v>
      </c>
      <c r="CG116" s="845"/>
      <c r="CH116" s="845"/>
      <c r="CI116" s="845"/>
      <c r="CJ116" s="845"/>
      <c r="CK116" s="899"/>
      <c r="CL116" s="857"/>
      <c r="CM116" s="787" t="s">
        <v>394</v>
      </c>
      <c r="CN116" s="724"/>
      <c r="CO116" s="724"/>
      <c r="CP116" s="724"/>
      <c r="CQ116" s="724"/>
      <c r="CR116" s="724"/>
      <c r="CS116" s="724"/>
      <c r="CT116" s="724"/>
      <c r="CU116" s="724"/>
      <c r="CV116" s="724"/>
      <c r="CW116" s="724"/>
      <c r="CX116" s="724"/>
      <c r="CY116" s="724"/>
      <c r="CZ116" s="724"/>
      <c r="DA116" s="724"/>
      <c r="DB116" s="724"/>
      <c r="DC116" s="724"/>
      <c r="DD116" s="724"/>
      <c r="DE116" s="724"/>
      <c r="DF116" s="725"/>
      <c r="DG116" s="751">
        <v>101380</v>
      </c>
      <c r="DH116" s="752"/>
      <c r="DI116" s="752"/>
      <c r="DJ116" s="752"/>
      <c r="DK116" s="753"/>
      <c r="DL116" s="754">
        <v>76035</v>
      </c>
      <c r="DM116" s="752"/>
      <c r="DN116" s="752"/>
      <c r="DO116" s="752"/>
      <c r="DP116" s="753"/>
      <c r="DQ116" s="754">
        <v>50690</v>
      </c>
      <c r="DR116" s="752"/>
      <c r="DS116" s="752"/>
      <c r="DT116" s="752"/>
      <c r="DU116" s="753"/>
      <c r="DV116" s="793">
        <v>0.6</v>
      </c>
      <c r="DW116" s="794"/>
      <c r="DX116" s="794"/>
      <c r="DY116" s="794"/>
      <c r="DZ116" s="795"/>
    </row>
    <row r="117" spans="1:130" s="90" customFormat="1" ht="26.25" customHeight="1" x14ac:dyDescent="0.2">
      <c r="A117" s="867" t="s">
        <v>121</v>
      </c>
      <c r="B117" s="868"/>
      <c r="C117" s="868"/>
      <c r="D117" s="868"/>
      <c r="E117" s="868"/>
      <c r="F117" s="868"/>
      <c r="G117" s="868"/>
      <c r="H117" s="868"/>
      <c r="I117" s="868"/>
      <c r="J117" s="868"/>
      <c r="K117" s="868"/>
      <c r="L117" s="868"/>
      <c r="M117" s="868"/>
      <c r="N117" s="868"/>
      <c r="O117" s="868"/>
      <c r="P117" s="868"/>
      <c r="Q117" s="868"/>
      <c r="R117" s="868"/>
      <c r="S117" s="868"/>
      <c r="T117" s="868"/>
      <c r="U117" s="868"/>
      <c r="V117" s="868"/>
      <c r="W117" s="868"/>
      <c r="X117" s="868"/>
      <c r="Y117" s="826" t="s">
        <v>395</v>
      </c>
      <c r="Z117" s="869"/>
      <c r="AA117" s="874">
        <v>2113182</v>
      </c>
      <c r="AB117" s="875"/>
      <c r="AC117" s="875"/>
      <c r="AD117" s="875"/>
      <c r="AE117" s="876"/>
      <c r="AF117" s="877">
        <v>2061808</v>
      </c>
      <c r="AG117" s="875"/>
      <c r="AH117" s="875"/>
      <c r="AI117" s="875"/>
      <c r="AJ117" s="876"/>
      <c r="AK117" s="877">
        <v>2019224</v>
      </c>
      <c r="AL117" s="875"/>
      <c r="AM117" s="875"/>
      <c r="AN117" s="875"/>
      <c r="AO117" s="876"/>
      <c r="AP117" s="878"/>
      <c r="AQ117" s="879"/>
      <c r="AR117" s="879"/>
      <c r="AS117" s="879"/>
      <c r="AT117" s="880"/>
      <c r="AU117" s="904"/>
      <c r="AV117" s="905"/>
      <c r="AW117" s="905"/>
      <c r="AX117" s="905"/>
      <c r="AY117" s="905"/>
      <c r="AZ117" s="832" t="s">
        <v>396</v>
      </c>
      <c r="BA117" s="833"/>
      <c r="BB117" s="833"/>
      <c r="BC117" s="833"/>
      <c r="BD117" s="833"/>
      <c r="BE117" s="833"/>
      <c r="BF117" s="833"/>
      <c r="BG117" s="833"/>
      <c r="BH117" s="833"/>
      <c r="BI117" s="833"/>
      <c r="BJ117" s="833"/>
      <c r="BK117" s="833"/>
      <c r="BL117" s="833"/>
      <c r="BM117" s="833"/>
      <c r="BN117" s="833"/>
      <c r="BO117" s="833"/>
      <c r="BP117" s="834"/>
      <c r="BQ117" s="788" t="s">
        <v>64</v>
      </c>
      <c r="BR117" s="789"/>
      <c r="BS117" s="789"/>
      <c r="BT117" s="789"/>
      <c r="BU117" s="789"/>
      <c r="BV117" s="789" t="s">
        <v>64</v>
      </c>
      <c r="BW117" s="789"/>
      <c r="BX117" s="789"/>
      <c r="BY117" s="789"/>
      <c r="BZ117" s="789"/>
      <c r="CA117" s="789" t="s">
        <v>64</v>
      </c>
      <c r="CB117" s="789"/>
      <c r="CC117" s="789"/>
      <c r="CD117" s="789"/>
      <c r="CE117" s="789"/>
      <c r="CF117" s="844" t="s">
        <v>64</v>
      </c>
      <c r="CG117" s="845"/>
      <c r="CH117" s="845"/>
      <c r="CI117" s="845"/>
      <c r="CJ117" s="845"/>
      <c r="CK117" s="899"/>
      <c r="CL117" s="857"/>
      <c r="CM117" s="787" t="s">
        <v>397</v>
      </c>
      <c r="CN117" s="724"/>
      <c r="CO117" s="724"/>
      <c r="CP117" s="724"/>
      <c r="CQ117" s="724"/>
      <c r="CR117" s="724"/>
      <c r="CS117" s="724"/>
      <c r="CT117" s="724"/>
      <c r="CU117" s="724"/>
      <c r="CV117" s="724"/>
      <c r="CW117" s="724"/>
      <c r="CX117" s="724"/>
      <c r="CY117" s="724"/>
      <c r="CZ117" s="724"/>
      <c r="DA117" s="724"/>
      <c r="DB117" s="724"/>
      <c r="DC117" s="724"/>
      <c r="DD117" s="724"/>
      <c r="DE117" s="724"/>
      <c r="DF117" s="725"/>
      <c r="DG117" s="751" t="s">
        <v>64</v>
      </c>
      <c r="DH117" s="752"/>
      <c r="DI117" s="752"/>
      <c r="DJ117" s="752"/>
      <c r="DK117" s="753"/>
      <c r="DL117" s="754" t="s">
        <v>64</v>
      </c>
      <c r="DM117" s="752"/>
      <c r="DN117" s="752"/>
      <c r="DO117" s="752"/>
      <c r="DP117" s="753"/>
      <c r="DQ117" s="754" t="s">
        <v>64</v>
      </c>
      <c r="DR117" s="752"/>
      <c r="DS117" s="752"/>
      <c r="DT117" s="752"/>
      <c r="DU117" s="753"/>
      <c r="DV117" s="793" t="s">
        <v>64</v>
      </c>
      <c r="DW117" s="794"/>
      <c r="DX117" s="794"/>
      <c r="DY117" s="794"/>
      <c r="DZ117" s="795"/>
    </row>
    <row r="118" spans="1:130" s="90" customFormat="1" ht="26.25" customHeight="1" x14ac:dyDescent="0.2">
      <c r="A118" s="867" t="s">
        <v>370</v>
      </c>
      <c r="B118" s="868"/>
      <c r="C118" s="868"/>
      <c r="D118" s="868"/>
      <c r="E118" s="868"/>
      <c r="F118" s="868"/>
      <c r="G118" s="868"/>
      <c r="H118" s="868"/>
      <c r="I118" s="868"/>
      <c r="J118" s="868"/>
      <c r="K118" s="868"/>
      <c r="L118" s="868"/>
      <c r="M118" s="868"/>
      <c r="N118" s="868"/>
      <c r="O118" s="868"/>
      <c r="P118" s="868"/>
      <c r="Q118" s="868"/>
      <c r="R118" s="868"/>
      <c r="S118" s="868"/>
      <c r="T118" s="868"/>
      <c r="U118" s="868"/>
      <c r="V118" s="868"/>
      <c r="W118" s="868"/>
      <c r="X118" s="868"/>
      <c r="Y118" s="868"/>
      <c r="Z118" s="869"/>
      <c r="AA118" s="870" t="s">
        <v>367</v>
      </c>
      <c r="AB118" s="868"/>
      <c r="AC118" s="868"/>
      <c r="AD118" s="868"/>
      <c r="AE118" s="869"/>
      <c r="AF118" s="870" t="s">
        <v>368</v>
      </c>
      <c r="AG118" s="868"/>
      <c r="AH118" s="868"/>
      <c r="AI118" s="868"/>
      <c r="AJ118" s="869"/>
      <c r="AK118" s="870" t="s">
        <v>240</v>
      </c>
      <c r="AL118" s="868"/>
      <c r="AM118" s="868"/>
      <c r="AN118" s="868"/>
      <c r="AO118" s="869"/>
      <c r="AP118" s="871" t="s">
        <v>369</v>
      </c>
      <c r="AQ118" s="872"/>
      <c r="AR118" s="872"/>
      <c r="AS118" s="872"/>
      <c r="AT118" s="873"/>
      <c r="AU118" s="904"/>
      <c r="AV118" s="905"/>
      <c r="AW118" s="905"/>
      <c r="AX118" s="905"/>
      <c r="AY118" s="905"/>
      <c r="AZ118" s="790" t="s">
        <v>398</v>
      </c>
      <c r="BA118" s="791"/>
      <c r="BB118" s="791"/>
      <c r="BC118" s="791"/>
      <c r="BD118" s="791"/>
      <c r="BE118" s="791"/>
      <c r="BF118" s="791"/>
      <c r="BG118" s="791"/>
      <c r="BH118" s="791"/>
      <c r="BI118" s="791"/>
      <c r="BJ118" s="791"/>
      <c r="BK118" s="791"/>
      <c r="BL118" s="791"/>
      <c r="BM118" s="791"/>
      <c r="BN118" s="791"/>
      <c r="BO118" s="791"/>
      <c r="BP118" s="792"/>
      <c r="BQ118" s="828" t="s">
        <v>64</v>
      </c>
      <c r="BR118" s="829"/>
      <c r="BS118" s="829"/>
      <c r="BT118" s="829"/>
      <c r="BU118" s="829"/>
      <c r="BV118" s="829" t="s">
        <v>64</v>
      </c>
      <c r="BW118" s="829"/>
      <c r="BX118" s="829"/>
      <c r="BY118" s="829"/>
      <c r="BZ118" s="829"/>
      <c r="CA118" s="829" t="s">
        <v>64</v>
      </c>
      <c r="CB118" s="829"/>
      <c r="CC118" s="829"/>
      <c r="CD118" s="829"/>
      <c r="CE118" s="829"/>
      <c r="CF118" s="844" t="s">
        <v>64</v>
      </c>
      <c r="CG118" s="845"/>
      <c r="CH118" s="845"/>
      <c r="CI118" s="845"/>
      <c r="CJ118" s="845"/>
      <c r="CK118" s="899"/>
      <c r="CL118" s="857"/>
      <c r="CM118" s="787" t="s">
        <v>399</v>
      </c>
      <c r="CN118" s="724"/>
      <c r="CO118" s="724"/>
      <c r="CP118" s="724"/>
      <c r="CQ118" s="724"/>
      <c r="CR118" s="724"/>
      <c r="CS118" s="724"/>
      <c r="CT118" s="724"/>
      <c r="CU118" s="724"/>
      <c r="CV118" s="724"/>
      <c r="CW118" s="724"/>
      <c r="CX118" s="724"/>
      <c r="CY118" s="724"/>
      <c r="CZ118" s="724"/>
      <c r="DA118" s="724"/>
      <c r="DB118" s="724"/>
      <c r="DC118" s="724"/>
      <c r="DD118" s="724"/>
      <c r="DE118" s="724"/>
      <c r="DF118" s="725"/>
      <c r="DG118" s="751" t="s">
        <v>64</v>
      </c>
      <c r="DH118" s="752"/>
      <c r="DI118" s="752"/>
      <c r="DJ118" s="752"/>
      <c r="DK118" s="753"/>
      <c r="DL118" s="754" t="s">
        <v>64</v>
      </c>
      <c r="DM118" s="752"/>
      <c r="DN118" s="752"/>
      <c r="DO118" s="752"/>
      <c r="DP118" s="753"/>
      <c r="DQ118" s="754" t="s">
        <v>64</v>
      </c>
      <c r="DR118" s="752"/>
      <c r="DS118" s="752"/>
      <c r="DT118" s="752"/>
      <c r="DU118" s="753"/>
      <c r="DV118" s="793" t="s">
        <v>64</v>
      </c>
      <c r="DW118" s="794"/>
      <c r="DX118" s="794"/>
      <c r="DY118" s="794"/>
      <c r="DZ118" s="795"/>
    </row>
    <row r="119" spans="1:130" s="90" customFormat="1" ht="26.25" customHeight="1" x14ac:dyDescent="0.2">
      <c r="A119" s="854" t="s">
        <v>374</v>
      </c>
      <c r="B119" s="855"/>
      <c r="C119" s="812" t="s">
        <v>375</v>
      </c>
      <c r="D119" s="780"/>
      <c r="E119" s="780"/>
      <c r="F119" s="780"/>
      <c r="G119" s="780"/>
      <c r="H119" s="780"/>
      <c r="I119" s="780"/>
      <c r="J119" s="780"/>
      <c r="K119" s="780"/>
      <c r="L119" s="780"/>
      <c r="M119" s="780"/>
      <c r="N119" s="780"/>
      <c r="O119" s="780"/>
      <c r="P119" s="780"/>
      <c r="Q119" s="780"/>
      <c r="R119" s="780"/>
      <c r="S119" s="780"/>
      <c r="T119" s="780"/>
      <c r="U119" s="780"/>
      <c r="V119" s="780"/>
      <c r="W119" s="780"/>
      <c r="X119" s="780"/>
      <c r="Y119" s="780"/>
      <c r="Z119" s="781"/>
      <c r="AA119" s="860" t="s">
        <v>64</v>
      </c>
      <c r="AB119" s="861"/>
      <c r="AC119" s="861"/>
      <c r="AD119" s="861"/>
      <c r="AE119" s="862"/>
      <c r="AF119" s="863" t="s">
        <v>64</v>
      </c>
      <c r="AG119" s="861"/>
      <c r="AH119" s="861"/>
      <c r="AI119" s="861"/>
      <c r="AJ119" s="862"/>
      <c r="AK119" s="863" t="s">
        <v>64</v>
      </c>
      <c r="AL119" s="861"/>
      <c r="AM119" s="861"/>
      <c r="AN119" s="861"/>
      <c r="AO119" s="862"/>
      <c r="AP119" s="864" t="s">
        <v>64</v>
      </c>
      <c r="AQ119" s="865"/>
      <c r="AR119" s="865"/>
      <c r="AS119" s="865"/>
      <c r="AT119" s="866"/>
      <c r="AU119" s="906"/>
      <c r="AV119" s="907"/>
      <c r="AW119" s="907"/>
      <c r="AX119" s="907"/>
      <c r="AY119" s="907"/>
      <c r="AZ119" s="111" t="s">
        <v>121</v>
      </c>
      <c r="BA119" s="111"/>
      <c r="BB119" s="111"/>
      <c r="BC119" s="111"/>
      <c r="BD119" s="111"/>
      <c r="BE119" s="111"/>
      <c r="BF119" s="111"/>
      <c r="BG119" s="111"/>
      <c r="BH119" s="111"/>
      <c r="BI119" s="111"/>
      <c r="BJ119" s="111"/>
      <c r="BK119" s="111"/>
      <c r="BL119" s="111"/>
      <c r="BM119" s="111"/>
      <c r="BN119" s="111"/>
      <c r="BO119" s="826" t="s">
        <v>400</v>
      </c>
      <c r="BP119" s="827"/>
      <c r="BQ119" s="828">
        <v>24115396</v>
      </c>
      <c r="BR119" s="829"/>
      <c r="BS119" s="829"/>
      <c r="BT119" s="829"/>
      <c r="BU119" s="829"/>
      <c r="BV119" s="829">
        <v>23389560</v>
      </c>
      <c r="BW119" s="829"/>
      <c r="BX119" s="829"/>
      <c r="BY119" s="829"/>
      <c r="BZ119" s="829"/>
      <c r="CA119" s="829">
        <v>24667612</v>
      </c>
      <c r="CB119" s="829"/>
      <c r="CC119" s="829"/>
      <c r="CD119" s="829"/>
      <c r="CE119" s="829"/>
      <c r="CF119" s="720"/>
      <c r="CG119" s="721"/>
      <c r="CH119" s="721"/>
      <c r="CI119" s="721"/>
      <c r="CJ119" s="825"/>
      <c r="CK119" s="900"/>
      <c r="CL119" s="859"/>
      <c r="CM119" s="790" t="s">
        <v>401</v>
      </c>
      <c r="CN119" s="791"/>
      <c r="CO119" s="791"/>
      <c r="CP119" s="791"/>
      <c r="CQ119" s="791"/>
      <c r="CR119" s="791"/>
      <c r="CS119" s="791"/>
      <c r="CT119" s="791"/>
      <c r="CU119" s="791"/>
      <c r="CV119" s="791"/>
      <c r="CW119" s="791"/>
      <c r="CX119" s="791"/>
      <c r="CY119" s="791"/>
      <c r="CZ119" s="791"/>
      <c r="DA119" s="791"/>
      <c r="DB119" s="791"/>
      <c r="DC119" s="791"/>
      <c r="DD119" s="791"/>
      <c r="DE119" s="791"/>
      <c r="DF119" s="792"/>
      <c r="DG119" s="735">
        <v>52229</v>
      </c>
      <c r="DH119" s="736"/>
      <c r="DI119" s="736"/>
      <c r="DJ119" s="736"/>
      <c r="DK119" s="737"/>
      <c r="DL119" s="738">
        <v>26245</v>
      </c>
      <c r="DM119" s="736"/>
      <c r="DN119" s="736"/>
      <c r="DO119" s="736"/>
      <c r="DP119" s="737"/>
      <c r="DQ119" s="738" t="s">
        <v>64</v>
      </c>
      <c r="DR119" s="736"/>
      <c r="DS119" s="736"/>
      <c r="DT119" s="736"/>
      <c r="DU119" s="737"/>
      <c r="DV119" s="800" t="s">
        <v>64</v>
      </c>
      <c r="DW119" s="801"/>
      <c r="DX119" s="801"/>
      <c r="DY119" s="801"/>
      <c r="DZ119" s="802"/>
    </row>
    <row r="120" spans="1:130" s="90" customFormat="1" ht="26.25" customHeight="1" x14ac:dyDescent="0.2">
      <c r="A120" s="856"/>
      <c r="B120" s="857"/>
      <c r="C120" s="787" t="s">
        <v>378</v>
      </c>
      <c r="D120" s="724"/>
      <c r="E120" s="724"/>
      <c r="F120" s="724"/>
      <c r="G120" s="724"/>
      <c r="H120" s="724"/>
      <c r="I120" s="724"/>
      <c r="J120" s="724"/>
      <c r="K120" s="724"/>
      <c r="L120" s="724"/>
      <c r="M120" s="724"/>
      <c r="N120" s="724"/>
      <c r="O120" s="724"/>
      <c r="P120" s="724"/>
      <c r="Q120" s="724"/>
      <c r="R120" s="724"/>
      <c r="S120" s="724"/>
      <c r="T120" s="724"/>
      <c r="U120" s="724"/>
      <c r="V120" s="724"/>
      <c r="W120" s="724"/>
      <c r="X120" s="724"/>
      <c r="Y120" s="724"/>
      <c r="Z120" s="725"/>
      <c r="AA120" s="751" t="s">
        <v>64</v>
      </c>
      <c r="AB120" s="752"/>
      <c r="AC120" s="752"/>
      <c r="AD120" s="752"/>
      <c r="AE120" s="753"/>
      <c r="AF120" s="754" t="s">
        <v>64</v>
      </c>
      <c r="AG120" s="752"/>
      <c r="AH120" s="752"/>
      <c r="AI120" s="752"/>
      <c r="AJ120" s="753"/>
      <c r="AK120" s="754" t="s">
        <v>64</v>
      </c>
      <c r="AL120" s="752"/>
      <c r="AM120" s="752"/>
      <c r="AN120" s="752"/>
      <c r="AO120" s="753"/>
      <c r="AP120" s="793" t="s">
        <v>64</v>
      </c>
      <c r="AQ120" s="794"/>
      <c r="AR120" s="794"/>
      <c r="AS120" s="794"/>
      <c r="AT120" s="795"/>
      <c r="AU120" s="846" t="s">
        <v>402</v>
      </c>
      <c r="AV120" s="847"/>
      <c r="AW120" s="847"/>
      <c r="AX120" s="847"/>
      <c r="AY120" s="848"/>
      <c r="AZ120" s="812" t="s">
        <v>403</v>
      </c>
      <c r="BA120" s="780"/>
      <c r="BB120" s="780"/>
      <c r="BC120" s="780"/>
      <c r="BD120" s="780"/>
      <c r="BE120" s="780"/>
      <c r="BF120" s="780"/>
      <c r="BG120" s="780"/>
      <c r="BH120" s="780"/>
      <c r="BI120" s="780"/>
      <c r="BJ120" s="780"/>
      <c r="BK120" s="780"/>
      <c r="BL120" s="780"/>
      <c r="BM120" s="780"/>
      <c r="BN120" s="780"/>
      <c r="BO120" s="780"/>
      <c r="BP120" s="781"/>
      <c r="BQ120" s="813">
        <v>4997677</v>
      </c>
      <c r="BR120" s="797"/>
      <c r="BS120" s="797"/>
      <c r="BT120" s="797"/>
      <c r="BU120" s="797"/>
      <c r="BV120" s="797">
        <v>4866920</v>
      </c>
      <c r="BW120" s="797"/>
      <c r="BX120" s="797"/>
      <c r="BY120" s="797"/>
      <c r="BZ120" s="797"/>
      <c r="CA120" s="797">
        <v>6110772</v>
      </c>
      <c r="CB120" s="797"/>
      <c r="CC120" s="797"/>
      <c r="CD120" s="797"/>
      <c r="CE120" s="797"/>
      <c r="CF120" s="835">
        <v>68.7</v>
      </c>
      <c r="CG120" s="836"/>
      <c r="CH120" s="836"/>
      <c r="CI120" s="836"/>
      <c r="CJ120" s="836"/>
      <c r="CK120" s="837" t="s">
        <v>404</v>
      </c>
      <c r="CL120" s="804"/>
      <c r="CM120" s="804"/>
      <c r="CN120" s="804"/>
      <c r="CO120" s="805"/>
      <c r="CP120" s="841" t="s">
        <v>346</v>
      </c>
      <c r="CQ120" s="842"/>
      <c r="CR120" s="842"/>
      <c r="CS120" s="842"/>
      <c r="CT120" s="842"/>
      <c r="CU120" s="842"/>
      <c r="CV120" s="842"/>
      <c r="CW120" s="842"/>
      <c r="CX120" s="842"/>
      <c r="CY120" s="842"/>
      <c r="CZ120" s="842"/>
      <c r="DA120" s="842"/>
      <c r="DB120" s="842"/>
      <c r="DC120" s="842"/>
      <c r="DD120" s="842"/>
      <c r="DE120" s="842"/>
      <c r="DF120" s="843"/>
      <c r="DG120" s="813" t="s">
        <v>64</v>
      </c>
      <c r="DH120" s="797"/>
      <c r="DI120" s="797"/>
      <c r="DJ120" s="797"/>
      <c r="DK120" s="797"/>
      <c r="DL120" s="797">
        <v>4627992</v>
      </c>
      <c r="DM120" s="797"/>
      <c r="DN120" s="797"/>
      <c r="DO120" s="797"/>
      <c r="DP120" s="797"/>
      <c r="DQ120" s="797">
        <v>4344973</v>
      </c>
      <c r="DR120" s="797"/>
      <c r="DS120" s="797"/>
      <c r="DT120" s="797"/>
      <c r="DU120" s="797"/>
      <c r="DV120" s="798">
        <v>48.8</v>
      </c>
      <c r="DW120" s="798"/>
      <c r="DX120" s="798"/>
      <c r="DY120" s="798"/>
      <c r="DZ120" s="799"/>
    </row>
    <row r="121" spans="1:130" s="90" customFormat="1" ht="26.25" customHeight="1" x14ac:dyDescent="0.2">
      <c r="A121" s="856"/>
      <c r="B121" s="857"/>
      <c r="C121" s="832" t="s">
        <v>405</v>
      </c>
      <c r="D121" s="833"/>
      <c r="E121" s="833"/>
      <c r="F121" s="833"/>
      <c r="G121" s="833"/>
      <c r="H121" s="833"/>
      <c r="I121" s="833"/>
      <c r="J121" s="833"/>
      <c r="K121" s="833"/>
      <c r="L121" s="833"/>
      <c r="M121" s="833"/>
      <c r="N121" s="833"/>
      <c r="O121" s="833"/>
      <c r="P121" s="833"/>
      <c r="Q121" s="833"/>
      <c r="R121" s="833"/>
      <c r="S121" s="833"/>
      <c r="T121" s="833"/>
      <c r="U121" s="833"/>
      <c r="V121" s="833"/>
      <c r="W121" s="833"/>
      <c r="X121" s="833"/>
      <c r="Y121" s="833"/>
      <c r="Z121" s="834"/>
      <c r="AA121" s="751" t="s">
        <v>64</v>
      </c>
      <c r="AB121" s="752"/>
      <c r="AC121" s="752"/>
      <c r="AD121" s="752"/>
      <c r="AE121" s="753"/>
      <c r="AF121" s="754" t="s">
        <v>64</v>
      </c>
      <c r="AG121" s="752"/>
      <c r="AH121" s="752"/>
      <c r="AI121" s="752"/>
      <c r="AJ121" s="753"/>
      <c r="AK121" s="754" t="s">
        <v>64</v>
      </c>
      <c r="AL121" s="752"/>
      <c r="AM121" s="752"/>
      <c r="AN121" s="752"/>
      <c r="AO121" s="753"/>
      <c r="AP121" s="793" t="s">
        <v>64</v>
      </c>
      <c r="AQ121" s="794"/>
      <c r="AR121" s="794"/>
      <c r="AS121" s="794"/>
      <c r="AT121" s="795"/>
      <c r="AU121" s="849"/>
      <c r="AV121" s="850"/>
      <c r="AW121" s="850"/>
      <c r="AX121" s="850"/>
      <c r="AY121" s="851"/>
      <c r="AZ121" s="787" t="s">
        <v>406</v>
      </c>
      <c r="BA121" s="724"/>
      <c r="BB121" s="724"/>
      <c r="BC121" s="724"/>
      <c r="BD121" s="724"/>
      <c r="BE121" s="724"/>
      <c r="BF121" s="724"/>
      <c r="BG121" s="724"/>
      <c r="BH121" s="724"/>
      <c r="BI121" s="724"/>
      <c r="BJ121" s="724"/>
      <c r="BK121" s="724"/>
      <c r="BL121" s="724"/>
      <c r="BM121" s="724"/>
      <c r="BN121" s="724"/>
      <c r="BO121" s="724"/>
      <c r="BP121" s="725"/>
      <c r="BQ121" s="788">
        <v>2724542</v>
      </c>
      <c r="BR121" s="789"/>
      <c r="BS121" s="789"/>
      <c r="BT121" s="789"/>
      <c r="BU121" s="789"/>
      <c r="BV121" s="789">
        <v>2324417</v>
      </c>
      <c r="BW121" s="789"/>
      <c r="BX121" s="789"/>
      <c r="BY121" s="789"/>
      <c r="BZ121" s="789"/>
      <c r="CA121" s="789">
        <v>2007626</v>
      </c>
      <c r="CB121" s="789"/>
      <c r="CC121" s="789"/>
      <c r="CD121" s="789"/>
      <c r="CE121" s="789"/>
      <c r="CF121" s="844">
        <v>22.6</v>
      </c>
      <c r="CG121" s="845"/>
      <c r="CH121" s="845"/>
      <c r="CI121" s="845"/>
      <c r="CJ121" s="845"/>
      <c r="CK121" s="838"/>
      <c r="CL121" s="807"/>
      <c r="CM121" s="807"/>
      <c r="CN121" s="807"/>
      <c r="CO121" s="808"/>
      <c r="CP121" s="816" t="s">
        <v>344</v>
      </c>
      <c r="CQ121" s="817"/>
      <c r="CR121" s="817"/>
      <c r="CS121" s="817"/>
      <c r="CT121" s="817"/>
      <c r="CU121" s="817"/>
      <c r="CV121" s="817"/>
      <c r="CW121" s="817"/>
      <c r="CX121" s="817"/>
      <c r="CY121" s="817"/>
      <c r="CZ121" s="817"/>
      <c r="DA121" s="817"/>
      <c r="DB121" s="817"/>
      <c r="DC121" s="817"/>
      <c r="DD121" s="817"/>
      <c r="DE121" s="817"/>
      <c r="DF121" s="818"/>
      <c r="DG121" s="788">
        <v>249253</v>
      </c>
      <c r="DH121" s="789"/>
      <c r="DI121" s="789"/>
      <c r="DJ121" s="789"/>
      <c r="DK121" s="789"/>
      <c r="DL121" s="789">
        <v>187855</v>
      </c>
      <c r="DM121" s="789"/>
      <c r="DN121" s="789"/>
      <c r="DO121" s="789"/>
      <c r="DP121" s="789"/>
      <c r="DQ121" s="789">
        <v>137419</v>
      </c>
      <c r="DR121" s="789"/>
      <c r="DS121" s="789"/>
      <c r="DT121" s="789"/>
      <c r="DU121" s="789"/>
      <c r="DV121" s="766">
        <v>1.5</v>
      </c>
      <c r="DW121" s="766"/>
      <c r="DX121" s="766"/>
      <c r="DY121" s="766"/>
      <c r="DZ121" s="767"/>
    </row>
    <row r="122" spans="1:130" s="90" customFormat="1" ht="26.25" customHeight="1" x14ac:dyDescent="0.2">
      <c r="A122" s="856"/>
      <c r="B122" s="857"/>
      <c r="C122" s="787" t="s">
        <v>388</v>
      </c>
      <c r="D122" s="724"/>
      <c r="E122" s="724"/>
      <c r="F122" s="724"/>
      <c r="G122" s="724"/>
      <c r="H122" s="724"/>
      <c r="I122" s="724"/>
      <c r="J122" s="724"/>
      <c r="K122" s="724"/>
      <c r="L122" s="724"/>
      <c r="M122" s="724"/>
      <c r="N122" s="724"/>
      <c r="O122" s="724"/>
      <c r="P122" s="724"/>
      <c r="Q122" s="724"/>
      <c r="R122" s="724"/>
      <c r="S122" s="724"/>
      <c r="T122" s="724"/>
      <c r="U122" s="724"/>
      <c r="V122" s="724"/>
      <c r="W122" s="724"/>
      <c r="X122" s="724"/>
      <c r="Y122" s="724"/>
      <c r="Z122" s="725"/>
      <c r="AA122" s="751" t="s">
        <v>64</v>
      </c>
      <c r="AB122" s="752"/>
      <c r="AC122" s="752"/>
      <c r="AD122" s="752"/>
      <c r="AE122" s="753"/>
      <c r="AF122" s="754" t="s">
        <v>64</v>
      </c>
      <c r="AG122" s="752"/>
      <c r="AH122" s="752"/>
      <c r="AI122" s="752"/>
      <c r="AJ122" s="753"/>
      <c r="AK122" s="754" t="s">
        <v>64</v>
      </c>
      <c r="AL122" s="752"/>
      <c r="AM122" s="752"/>
      <c r="AN122" s="752"/>
      <c r="AO122" s="753"/>
      <c r="AP122" s="793" t="s">
        <v>64</v>
      </c>
      <c r="AQ122" s="794"/>
      <c r="AR122" s="794"/>
      <c r="AS122" s="794"/>
      <c r="AT122" s="795"/>
      <c r="AU122" s="849"/>
      <c r="AV122" s="850"/>
      <c r="AW122" s="850"/>
      <c r="AX122" s="850"/>
      <c r="AY122" s="851"/>
      <c r="AZ122" s="790" t="s">
        <v>407</v>
      </c>
      <c r="BA122" s="791"/>
      <c r="BB122" s="791"/>
      <c r="BC122" s="791"/>
      <c r="BD122" s="791"/>
      <c r="BE122" s="791"/>
      <c r="BF122" s="791"/>
      <c r="BG122" s="791"/>
      <c r="BH122" s="791"/>
      <c r="BI122" s="791"/>
      <c r="BJ122" s="791"/>
      <c r="BK122" s="791"/>
      <c r="BL122" s="791"/>
      <c r="BM122" s="791"/>
      <c r="BN122" s="791"/>
      <c r="BO122" s="791"/>
      <c r="BP122" s="792"/>
      <c r="BQ122" s="828">
        <v>14264320</v>
      </c>
      <c r="BR122" s="829"/>
      <c r="BS122" s="829"/>
      <c r="BT122" s="829"/>
      <c r="BU122" s="829"/>
      <c r="BV122" s="829">
        <v>14675910</v>
      </c>
      <c r="BW122" s="829"/>
      <c r="BX122" s="829"/>
      <c r="BY122" s="829"/>
      <c r="BZ122" s="829"/>
      <c r="CA122" s="829">
        <v>14829673</v>
      </c>
      <c r="CB122" s="829"/>
      <c r="CC122" s="829"/>
      <c r="CD122" s="829"/>
      <c r="CE122" s="829"/>
      <c r="CF122" s="830">
        <v>166.7</v>
      </c>
      <c r="CG122" s="831"/>
      <c r="CH122" s="831"/>
      <c r="CI122" s="831"/>
      <c r="CJ122" s="831"/>
      <c r="CK122" s="838"/>
      <c r="CL122" s="807"/>
      <c r="CM122" s="807"/>
      <c r="CN122" s="807"/>
      <c r="CO122" s="808"/>
      <c r="CP122" s="816" t="s">
        <v>341</v>
      </c>
      <c r="CQ122" s="817"/>
      <c r="CR122" s="817"/>
      <c r="CS122" s="817"/>
      <c r="CT122" s="817"/>
      <c r="CU122" s="817"/>
      <c r="CV122" s="817"/>
      <c r="CW122" s="817"/>
      <c r="CX122" s="817"/>
      <c r="CY122" s="817"/>
      <c r="CZ122" s="817"/>
      <c r="DA122" s="817"/>
      <c r="DB122" s="817"/>
      <c r="DC122" s="817"/>
      <c r="DD122" s="817"/>
      <c r="DE122" s="817"/>
      <c r="DF122" s="818"/>
      <c r="DG122" s="788" t="s">
        <v>64</v>
      </c>
      <c r="DH122" s="789"/>
      <c r="DI122" s="789"/>
      <c r="DJ122" s="789"/>
      <c r="DK122" s="789"/>
      <c r="DL122" s="789" t="s">
        <v>64</v>
      </c>
      <c r="DM122" s="789"/>
      <c r="DN122" s="789"/>
      <c r="DO122" s="789"/>
      <c r="DP122" s="789"/>
      <c r="DQ122" s="789" t="s">
        <v>64</v>
      </c>
      <c r="DR122" s="789"/>
      <c r="DS122" s="789"/>
      <c r="DT122" s="789"/>
      <c r="DU122" s="789"/>
      <c r="DV122" s="766" t="s">
        <v>64</v>
      </c>
      <c r="DW122" s="766"/>
      <c r="DX122" s="766"/>
      <c r="DY122" s="766"/>
      <c r="DZ122" s="767"/>
    </row>
    <row r="123" spans="1:130" s="90" customFormat="1" ht="26.25" customHeight="1" x14ac:dyDescent="0.2">
      <c r="A123" s="856"/>
      <c r="B123" s="857"/>
      <c r="C123" s="787" t="s">
        <v>394</v>
      </c>
      <c r="D123" s="724"/>
      <c r="E123" s="724"/>
      <c r="F123" s="724"/>
      <c r="G123" s="724"/>
      <c r="H123" s="724"/>
      <c r="I123" s="724"/>
      <c r="J123" s="724"/>
      <c r="K123" s="724"/>
      <c r="L123" s="724"/>
      <c r="M123" s="724"/>
      <c r="N123" s="724"/>
      <c r="O123" s="724"/>
      <c r="P123" s="724"/>
      <c r="Q123" s="724"/>
      <c r="R123" s="724"/>
      <c r="S123" s="724"/>
      <c r="T123" s="724"/>
      <c r="U123" s="724"/>
      <c r="V123" s="724"/>
      <c r="W123" s="724"/>
      <c r="X123" s="724"/>
      <c r="Y123" s="724"/>
      <c r="Z123" s="725"/>
      <c r="AA123" s="751">
        <v>26389</v>
      </c>
      <c r="AB123" s="752"/>
      <c r="AC123" s="752"/>
      <c r="AD123" s="752"/>
      <c r="AE123" s="753"/>
      <c r="AF123" s="754">
        <v>26181</v>
      </c>
      <c r="AG123" s="752"/>
      <c r="AH123" s="752"/>
      <c r="AI123" s="752"/>
      <c r="AJ123" s="753"/>
      <c r="AK123" s="754">
        <v>25971</v>
      </c>
      <c r="AL123" s="752"/>
      <c r="AM123" s="752"/>
      <c r="AN123" s="752"/>
      <c r="AO123" s="753"/>
      <c r="AP123" s="793">
        <v>0.3</v>
      </c>
      <c r="AQ123" s="794"/>
      <c r="AR123" s="794"/>
      <c r="AS123" s="794"/>
      <c r="AT123" s="795"/>
      <c r="AU123" s="852"/>
      <c r="AV123" s="853"/>
      <c r="AW123" s="853"/>
      <c r="AX123" s="853"/>
      <c r="AY123" s="853"/>
      <c r="AZ123" s="111" t="s">
        <v>121</v>
      </c>
      <c r="BA123" s="111"/>
      <c r="BB123" s="111"/>
      <c r="BC123" s="111"/>
      <c r="BD123" s="111"/>
      <c r="BE123" s="111"/>
      <c r="BF123" s="111"/>
      <c r="BG123" s="111"/>
      <c r="BH123" s="111"/>
      <c r="BI123" s="111"/>
      <c r="BJ123" s="111"/>
      <c r="BK123" s="111"/>
      <c r="BL123" s="111"/>
      <c r="BM123" s="111"/>
      <c r="BN123" s="111"/>
      <c r="BO123" s="826" t="s">
        <v>408</v>
      </c>
      <c r="BP123" s="827"/>
      <c r="BQ123" s="823">
        <v>21986539</v>
      </c>
      <c r="BR123" s="824"/>
      <c r="BS123" s="824"/>
      <c r="BT123" s="824"/>
      <c r="BU123" s="824"/>
      <c r="BV123" s="824">
        <v>21867247</v>
      </c>
      <c r="BW123" s="824"/>
      <c r="BX123" s="824"/>
      <c r="BY123" s="824"/>
      <c r="BZ123" s="824"/>
      <c r="CA123" s="824">
        <v>22948071</v>
      </c>
      <c r="CB123" s="824"/>
      <c r="CC123" s="824"/>
      <c r="CD123" s="824"/>
      <c r="CE123" s="824"/>
      <c r="CF123" s="720"/>
      <c r="CG123" s="721"/>
      <c r="CH123" s="721"/>
      <c r="CI123" s="721"/>
      <c r="CJ123" s="825"/>
      <c r="CK123" s="838"/>
      <c r="CL123" s="807"/>
      <c r="CM123" s="807"/>
      <c r="CN123" s="807"/>
      <c r="CO123" s="808"/>
      <c r="CP123" s="816" t="s">
        <v>342</v>
      </c>
      <c r="CQ123" s="817"/>
      <c r="CR123" s="817"/>
      <c r="CS123" s="817"/>
      <c r="CT123" s="817"/>
      <c r="CU123" s="817"/>
      <c r="CV123" s="817"/>
      <c r="CW123" s="817"/>
      <c r="CX123" s="817"/>
      <c r="CY123" s="817"/>
      <c r="CZ123" s="817"/>
      <c r="DA123" s="817"/>
      <c r="DB123" s="817"/>
      <c r="DC123" s="817"/>
      <c r="DD123" s="817"/>
      <c r="DE123" s="817"/>
      <c r="DF123" s="818"/>
      <c r="DG123" s="751" t="s">
        <v>64</v>
      </c>
      <c r="DH123" s="752"/>
      <c r="DI123" s="752"/>
      <c r="DJ123" s="752"/>
      <c r="DK123" s="753"/>
      <c r="DL123" s="754" t="s">
        <v>64</v>
      </c>
      <c r="DM123" s="752"/>
      <c r="DN123" s="752"/>
      <c r="DO123" s="752"/>
      <c r="DP123" s="753"/>
      <c r="DQ123" s="754" t="s">
        <v>64</v>
      </c>
      <c r="DR123" s="752"/>
      <c r="DS123" s="752"/>
      <c r="DT123" s="752"/>
      <c r="DU123" s="753"/>
      <c r="DV123" s="793" t="s">
        <v>64</v>
      </c>
      <c r="DW123" s="794"/>
      <c r="DX123" s="794"/>
      <c r="DY123" s="794"/>
      <c r="DZ123" s="795"/>
    </row>
    <row r="124" spans="1:130" s="90" customFormat="1" ht="26.25" customHeight="1" thickBot="1" x14ac:dyDescent="0.25">
      <c r="A124" s="856"/>
      <c r="B124" s="857"/>
      <c r="C124" s="787" t="s">
        <v>397</v>
      </c>
      <c r="D124" s="724"/>
      <c r="E124" s="724"/>
      <c r="F124" s="724"/>
      <c r="G124" s="724"/>
      <c r="H124" s="724"/>
      <c r="I124" s="724"/>
      <c r="J124" s="724"/>
      <c r="K124" s="724"/>
      <c r="L124" s="724"/>
      <c r="M124" s="724"/>
      <c r="N124" s="724"/>
      <c r="O124" s="724"/>
      <c r="P124" s="724"/>
      <c r="Q124" s="724"/>
      <c r="R124" s="724"/>
      <c r="S124" s="724"/>
      <c r="T124" s="724"/>
      <c r="U124" s="724"/>
      <c r="V124" s="724"/>
      <c r="W124" s="724"/>
      <c r="X124" s="724"/>
      <c r="Y124" s="724"/>
      <c r="Z124" s="725"/>
      <c r="AA124" s="751" t="s">
        <v>64</v>
      </c>
      <c r="AB124" s="752"/>
      <c r="AC124" s="752"/>
      <c r="AD124" s="752"/>
      <c r="AE124" s="753"/>
      <c r="AF124" s="754" t="s">
        <v>64</v>
      </c>
      <c r="AG124" s="752"/>
      <c r="AH124" s="752"/>
      <c r="AI124" s="752"/>
      <c r="AJ124" s="753"/>
      <c r="AK124" s="754" t="s">
        <v>64</v>
      </c>
      <c r="AL124" s="752"/>
      <c r="AM124" s="752"/>
      <c r="AN124" s="752"/>
      <c r="AO124" s="753"/>
      <c r="AP124" s="793" t="s">
        <v>64</v>
      </c>
      <c r="AQ124" s="794"/>
      <c r="AR124" s="794"/>
      <c r="AS124" s="794"/>
      <c r="AT124" s="795"/>
      <c r="AU124" s="819" t="s">
        <v>409</v>
      </c>
      <c r="AV124" s="820"/>
      <c r="AW124" s="820"/>
      <c r="AX124" s="820"/>
      <c r="AY124" s="820"/>
      <c r="AZ124" s="820"/>
      <c r="BA124" s="820"/>
      <c r="BB124" s="820"/>
      <c r="BC124" s="820"/>
      <c r="BD124" s="820"/>
      <c r="BE124" s="820"/>
      <c r="BF124" s="820"/>
      <c r="BG124" s="820"/>
      <c r="BH124" s="820"/>
      <c r="BI124" s="820"/>
      <c r="BJ124" s="820"/>
      <c r="BK124" s="820"/>
      <c r="BL124" s="820"/>
      <c r="BM124" s="820"/>
      <c r="BN124" s="820"/>
      <c r="BO124" s="820"/>
      <c r="BP124" s="821"/>
      <c r="BQ124" s="822">
        <v>25.8</v>
      </c>
      <c r="BR124" s="814"/>
      <c r="BS124" s="814"/>
      <c r="BT124" s="814"/>
      <c r="BU124" s="814"/>
      <c r="BV124" s="814">
        <v>18</v>
      </c>
      <c r="BW124" s="814"/>
      <c r="BX124" s="814"/>
      <c r="BY124" s="814"/>
      <c r="BZ124" s="814"/>
      <c r="CA124" s="814">
        <v>19.3</v>
      </c>
      <c r="CB124" s="814"/>
      <c r="CC124" s="814"/>
      <c r="CD124" s="814"/>
      <c r="CE124" s="814"/>
      <c r="CF124" s="698"/>
      <c r="CG124" s="699"/>
      <c r="CH124" s="699"/>
      <c r="CI124" s="699"/>
      <c r="CJ124" s="815"/>
      <c r="CK124" s="839"/>
      <c r="CL124" s="839"/>
      <c r="CM124" s="839"/>
      <c r="CN124" s="839"/>
      <c r="CO124" s="840"/>
      <c r="CP124" s="816" t="s">
        <v>410</v>
      </c>
      <c r="CQ124" s="817"/>
      <c r="CR124" s="817"/>
      <c r="CS124" s="817"/>
      <c r="CT124" s="817"/>
      <c r="CU124" s="817"/>
      <c r="CV124" s="817"/>
      <c r="CW124" s="817"/>
      <c r="CX124" s="817"/>
      <c r="CY124" s="817"/>
      <c r="CZ124" s="817"/>
      <c r="DA124" s="817"/>
      <c r="DB124" s="817"/>
      <c r="DC124" s="817"/>
      <c r="DD124" s="817"/>
      <c r="DE124" s="817"/>
      <c r="DF124" s="818"/>
      <c r="DG124" s="735">
        <v>5354305</v>
      </c>
      <c r="DH124" s="736"/>
      <c r="DI124" s="736"/>
      <c r="DJ124" s="736"/>
      <c r="DK124" s="737"/>
      <c r="DL124" s="738" t="s">
        <v>64</v>
      </c>
      <c r="DM124" s="736"/>
      <c r="DN124" s="736"/>
      <c r="DO124" s="736"/>
      <c r="DP124" s="737"/>
      <c r="DQ124" s="738" t="s">
        <v>64</v>
      </c>
      <c r="DR124" s="736"/>
      <c r="DS124" s="736"/>
      <c r="DT124" s="736"/>
      <c r="DU124" s="737"/>
      <c r="DV124" s="800" t="s">
        <v>64</v>
      </c>
      <c r="DW124" s="801"/>
      <c r="DX124" s="801"/>
      <c r="DY124" s="801"/>
      <c r="DZ124" s="802"/>
    </row>
    <row r="125" spans="1:130" s="90" customFormat="1" ht="26.25" customHeight="1" x14ac:dyDescent="0.2">
      <c r="A125" s="856"/>
      <c r="B125" s="857"/>
      <c r="C125" s="787" t="s">
        <v>399</v>
      </c>
      <c r="D125" s="724"/>
      <c r="E125" s="724"/>
      <c r="F125" s="724"/>
      <c r="G125" s="724"/>
      <c r="H125" s="724"/>
      <c r="I125" s="724"/>
      <c r="J125" s="724"/>
      <c r="K125" s="724"/>
      <c r="L125" s="724"/>
      <c r="M125" s="724"/>
      <c r="N125" s="724"/>
      <c r="O125" s="724"/>
      <c r="P125" s="724"/>
      <c r="Q125" s="724"/>
      <c r="R125" s="724"/>
      <c r="S125" s="724"/>
      <c r="T125" s="724"/>
      <c r="U125" s="724"/>
      <c r="V125" s="724"/>
      <c r="W125" s="724"/>
      <c r="X125" s="724"/>
      <c r="Y125" s="724"/>
      <c r="Z125" s="725"/>
      <c r="AA125" s="751" t="s">
        <v>64</v>
      </c>
      <c r="AB125" s="752"/>
      <c r="AC125" s="752"/>
      <c r="AD125" s="752"/>
      <c r="AE125" s="753"/>
      <c r="AF125" s="754" t="s">
        <v>64</v>
      </c>
      <c r="AG125" s="752"/>
      <c r="AH125" s="752"/>
      <c r="AI125" s="752"/>
      <c r="AJ125" s="753"/>
      <c r="AK125" s="754" t="s">
        <v>64</v>
      </c>
      <c r="AL125" s="752"/>
      <c r="AM125" s="752"/>
      <c r="AN125" s="752"/>
      <c r="AO125" s="753"/>
      <c r="AP125" s="793" t="s">
        <v>64</v>
      </c>
      <c r="AQ125" s="794"/>
      <c r="AR125" s="794"/>
      <c r="AS125" s="794"/>
      <c r="AT125" s="795"/>
      <c r="AU125" s="112"/>
      <c r="AV125" s="113"/>
      <c r="AW125" s="113"/>
      <c r="AX125" s="113"/>
      <c r="AY125" s="113"/>
      <c r="AZ125" s="113"/>
      <c r="BA125" s="113"/>
      <c r="BB125" s="113"/>
      <c r="BC125" s="113"/>
      <c r="BD125" s="113"/>
      <c r="BE125" s="113"/>
      <c r="BF125" s="113"/>
      <c r="BG125" s="113"/>
      <c r="BH125" s="113"/>
      <c r="BI125" s="113"/>
      <c r="BJ125" s="113"/>
      <c r="BK125" s="113"/>
      <c r="BL125" s="113"/>
      <c r="BM125" s="113"/>
      <c r="BN125" s="113"/>
      <c r="BO125" s="113"/>
      <c r="BP125" s="113"/>
      <c r="BQ125" s="92"/>
      <c r="BR125" s="92"/>
      <c r="BS125" s="92"/>
      <c r="BT125" s="92"/>
      <c r="BU125" s="92"/>
      <c r="BV125" s="92"/>
      <c r="BW125" s="92"/>
      <c r="BX125" s="92"/>
      <c r="BY125" s="92"/>
      <c r="BZ125" s="92"/>
      <c r="CA125" s="92"/>
      <c r="CB125" s="92"/>
      <c r="CC125" s="92"/>
      <c r="CD125" s="92"/>
      <c r="CE125" s="92"/>
      <c r="CF125" s="92"/>
      <c r="CG125" s="92"/>
      <c r="CH125" s="92"/>
      <c r="CI125" s="92"/>
      <c r="CJ125" s="114"/>
      <c r="CK125" s="803" t="s">
        <v>411</v>
      </c>
      <c r="CL125" s="804"/>
      <c r="CM125" s="804"/>
      <c r="CN125" s="804"/>
      <c r="CO125" s="805"/>
      <c r="CP125" s="812" t="s">
        <v>412</v>
      </c>
      <c r="CQ125" s="780"/>
      <c r="CR125" s="780"/>
      <c r="CS125" s="780"/>
      <c r="CT125" s="780"/>
      <c r="CU125" s="780"/>
      <c r="CV125" s="780"/>
      <c r="CW125" s="780"/>
      <c r="CX125" s="780"/>
      <c r="CY125" s="780"/>
      <c r="CZ125" s="780"/>
      <c r="DA125" s="780"/>
      <c r="DB125" s="780"/>
      <c r="DC125" s="780"/>
      <c r="DD125" s="780"/>
      <c r="DE125" s="780"/>
      <c r="DF125" s="781"/>
      <c r="DG125" s="813" t="s">
        <v>64</v>
      </c>
      <c r="DH125" s="797"/>
      <c r="DI125" s="797"/>
      <c r="DJ125" s="797"/>
      <c r="DK125" s="797"/>
      <c r="DL125" s="797" t="s">
        <v>64</v>
      </c>
      <c r="DM125" s="797"/>
      <c r="DN125" s="797"/>
      <c r="DO125" s="797"/>
      <c r="DP125" s="797"/>
      <c r="DQ125" s="797" t="s">
        <v>64</v>
      </c>
      <c r="DR125" s="797"/>
      <c r="DS125" s="797"/>
      <c r="DT125" s="797"/>
      <c r="DU125" s="797"/>
      <c r="DV125" s="798" t="s">
        <v>64</v>
      </c>
      <c r="DW125" s="798"/>
      <c r="DX125" s="798"/>
      <c r="DY125" s="798"/>
      <c r="DZ125" s="799"/>
    </row>
    <row r="126" spans="1:130" s="90" customFormat="1" ht="26.25" customHeight="1" thickBot="1" x14ac:dyDescent="0.25">
      <c r="A126" s="856"/>
      <c r="B126" s="857"/>
      <c r="C126" s="787" t="s">
        <v>401</v>
      </c>
      <c r="D126" s="724"/>
      <c r="E126" s="724"/>
      <c r="F126" s="724"/>
      <c r="G126" s="724"/>
      <c r="H126" s="724"/>
      <c r="I126" s="724"/>
      <c r="J126" s="724"/>
      <c r="K126" s="724"/>
      <c r="L126" s="724"/>
      <c r="M126" s="724"/>
      <c r="N126" s="724"/>
      <c r="O126" s="724"/>
      <c r="P126" s="724"/>
      <c r="Q126" s="724"/>
      <c r="R126" s="724"/>
      <c r="S126" s="724"/>
      <c r="T126" s="724"/>
      <c r="U126" s="724"/>
      <c r="V126" s="724"/>
      <c r="W126" s="724"/>
      <c r="X126" s="724"/>
      <c r="Y126" s="724"/>
      <c r="Z126" s="725"/>
      <c r="AA126" s="751">
        <v>26442</v>
      </c>
      <c r="AB126" s="752"/>
      <c r="AC126" s="752"/>
      <c r="AD126" s="752"/>
      <c r="AE126" s="753"/>
      <c r="AF126" s="754">
        <v>26442</v>
      </c>
      <c r="AG126" s="752"/>
      <c r="AH126" s="752"/>
      <c r="AI126" s="752"/>
      <c r="AJ126" s="753"/>
      <c r="AK126" s="754" t="s">
        <v>64</v>
      </c>
      <c r="AL126" s="752"/>
      <c r="AM126" s="752"/>
      <c r="AN126" s="752"/>
      <c r="AO126" s="753"/>
      <c r="AP126" s="793" t="s">
        <v>64</v>
      </c>
      <c r="AQ126" s="794"/>
      <c r="AR126" s="794"/>
      <c r="AS126" s="794"/>
      <c r="AT126" s="795"/>
      <c r="AU126" s="92"/>
      <c r="AV126" s="92"/>
      <c r="AW126" s="92"/>
      <c r="AX126" s="92"/>
      <c r="AY126" s="92"/>
      <c r="AZ126" s="92"/>
      <c r="BA126" s="92"/>
      <c r="BB126" s="92"/>
      <c r="BC126" s="92"/>
      <c r="BD126" s="92"/>
      <c r="BE126" s="92"/>
      <c r="BF126" s="92"/>
      <c r="BG126" s="92"/>
      <c r="BH126" s="92"/>
      <c r="BI126" s="92"/>
      <c r="BJ126" s="92"/>
      <c r="BK126" s="92"/>
      <c r="BL126" s="92"/>
      <c r="BM126" s="92"/>
      <c r="BN126" s="92"/>
      <c r="BO126" s="92"/>
      <c r="BP126" s="92"/>
      <c r="BQ126" s="92"/>
      <c r="BR126" s="92"/>
      <c r="BS126" s="92"/>
      <c r="BT126" s="92"/>
      <c r="BU126" s="92"/>
      <c r="BV126" s="92"/>
      <c r="BW126" s="92"/>
      <c r="BX126" s="92"/>
      <c r="BY126" s="92"/>
      <c r="BZ126" s="92"/>
      <c r="CA126" s="92"/>
      <c r="CB126" s="92"/>
      <c r="CC126" s="92"/>
      <c r="CD126" s="115"/>
      <c r="CE126" s="115"/>
      <c r="CF126" s="115"/>
      <c r="CG126" s="92"/>
      <c r="CH126" s="92"/>
      <c r="CI126" s="92"/>
      <c r="CJ126" s="114"/>
      <c r="CK126" s="806"/>
      <c r="CL126" s="807"/>
      <c r="CM126" s="807"/>
      <c r="CN126" s="807"/>
      <c r="CO126" s="808"/>
      <c r="CP126" s="787" t="s">
        <v>413</v>
      </c>
      <c r="CQ126" s="724"/>
      <c r="CR126" s="724"/>
      <c r="CS126" s="724"/>
      <c r="CT126" s="724"/>
      <c r="CU126" s="724"/>
      <c r="CV126" s="724"/>
      <c r="CW126" s="724"/>
      <c r="CX126" s="724"/>
      <c r="CY126" s="724"/>
      <c r="CZ126" s="724"/>
      <c r="DA126" s="724"/>
      <c r="DB126" s="724"/>
      <c r="DC126" s="724"/>
      <c r="DD126" s="724"/>
      <c r="DE126" s="724"/>
      <c r="DF126" s="725"/>
      <c r="DG126" s="788" t="s">
        <v>64</v>
      </c>
      <c r="DH126" s="789"/>
      <c r="DI126" s="789"/>
      <c r="DJ126" s="789"/>
      <c r="DK126" s="789"/>
      <c r="DL126" s="789" t="s">
        <v>64</v>
      </c>
      <c r="DM126" s="789"/>
      <c r="DN126" s="789"/>
      <c r="DO126" s="789"/>
      <c r="DP126" s="789"/>
      <c r="DQ126" s="789" t="s">
        <v>64</v>
      </c>
      <c r="DR126" s="789"/>
      <c r="DS126" s="789"/>
      <c r="DT126" s="789"/>
      <c r="DU126" s="789"/>
      <c r="DV126" s="766" t="s">
        <v>64</v>
      </c>
      <c r="DW126" s="766"/>
      <c r="DX126" s="766"/>
      <c r="DY126" s="766"/>
      <c r="DZ126" s="767"/>
    </row>
    <row r="127" spans="1:130" s="90" customFormat="1" ht="26.25" customHeight="1" x14ac:dyDescent="0.2">
      <c r="A127" s="858"/>
      <c r="B127" s="859"/>
      <c r="C127" s="790" t="s">
        <v>414</v>
      </c>
      <c r="D127" s="791"/>
      <c r="E127" s="791"/>
      <c r="F127" s="791"/>
      <c r="G127" s="791"/>
      <c r="H127" s="791"/>
      <c r="I127" s="791"/>
      <c r="J127" s="791"/>
      <c r="K127" s="791"/>
      <c r="L127" s="791"/>
      <c r="M127" s="791"/>
      <c r="N127" s="791"/>
      <c r="O127" s="791"/>
      <c r="P127" s="791"/>
      <c r="Q127" s="791"/>
      <c r="R127" s="791"/>
      <c r="S127" s="791"/>
      <c r="T127" s="791"/>
      <c r="U127" s="791"/>
      <c r="V127" s="791"/>
      <c r="W127" s="791"/>
      <c r="X127" s="791"/>
      <c r="Y127" s="791"/>
      <c r="Z127" s="792"/>
      <c r="AA127" s="751" t="s">
        <v>64</v>
      </c>
      <c r="AB127" s="752"/>
      <c r="AC127" s="752"/>
      <c r="AD127" s="752"/>
      <c r="AE127" s="753"/>
      <c r="AF127" s="754" t="s">
        <v>64</v>
      </c>
      <c r="AG127" s="752"/>
      <c r="AH127" s="752"/>
      <c r="AI127" s="752"/>
      <c r="AJ127" s="753"/>
      <c r="AK127" s="754" t="s">
        <v>64</v>
      </c>
      <c r="AL127" s="752"/>
      <c r="AM127" s="752"/>
      <c r="AN127" s="752"/>
      <c r="AO127" s="753"/>
      <c r="AP127" s="793" t="s">
        <v>64</v>
      </c>
      <c r="AQ127" s="794"/>
      <c r="AR127" s="794"/>
      <c r="AS127" s="794"/>
      <c r="AT127" s="795"/>
      <c r="AU127" s="92"/>
      <c r="AV127" s="92"/>
      <c r="AW127" s="92"/>
      <c r="AX127" s="796" t="s">
        <v>415</v>
      </c>
      <c r="AY127" s="784"/>
      <c r="AZ127" s="784"/>
      <c r="BA127" s="784"/>
      <c r="BB127" s="784"/>
      <c r="BC127" s="784"/>
      <c r="BD127" s="784"/>
      <c r="BE127" s="785"/>
      <c r="BF127" s="783" t="s">
        <v>416</v>
      </c>
      <c r="BG127" s="784"/>
      <c r="BH127" s="784"/>
      <c r="BI127" s="784"/>
      <c r="BJ127" s="784"/>
      <c r="BK127" s="784"/>
      <c r="BL127" s="785"/>
      <c r="BM127" s="783" t="s">
        <v>417</v>
      </c>
      <c r="BN127" s="784"/>
      <c r="BO127" s="784"/>
      <c r="BP127" s="784"/>
      <c r="BQ127" s="784"/>
      <c r="BR127" s="784"/>
      <c r="BS127" s="785"/>
      <c r="BT127" s="783" t="s">
        <v>418</v>
      </c>
      <c r="BU127" s="784"/>
      <c r="BV127" s="784"/>
      <c r="BW127" s="784"/>
      <c r="BX127" s="784"/>
      <c r="BY127" s="784"/>
      <c r="BZ127" s="786"/>
      <c r="CA127" s="92"/>
      <c r="CB127" s="92"/>
      <c r="CC127" s="92"/>
      <c r="CD127" s="115"/>
      <c r="CE127" s="115"/>
      <c r="CF127" s="115"/>
      <c r="CG127" s="92"/>
      <c r="CH127" s="92"/>
      <c r="CI127" s="92"/>
      <c r="CJ127" s="114"/>
      <c r="CK127" s="806"/>
      <c r="CL127" s="807"/>
      <c r="CM127" s="807"/>
      <c r="CN127" s="807"/>
      <c r="CO127" s="808"/>
      <c r="CP127" s="787" t="s">
        <v>419</v>
      </c>
      <c r="CQ127" s="724"/>
      <c r="CR127" s="724"/>
      <c r="CS127" s="724"/>
      <c r="CT127" s="724"/>
      <c r="CU127" s="724"/>
      <c r="CV127" s="724"/>
      <c r="CW127" s="724"/>
      <c r="CX127" s="724"/>
      <c r="CY127" s="724"/>
      <c r="CZ127" s="724"/>
      <c r="DA127" s="724"/>
      <c r="DB127" s="724"/>
      <c r="DC127" s="724"/>
      <c r="DD127" s="724"/>
      <c r="DE127" s="724"/>
      <c r="DF127" s="725"/>
      <c r="DG127" s="788" t="s">
        <v>64</v>
      </c>
      <c r="DH127" s="789"/>
      <c r="DI127" s="789"/>
      <c r="DJ127" s="789"/>
      <c r="DK127" s="789"/>
      <c r="DL127" s="789" t="s">
        <v>64</v>
      </c>
      <c r="DM127" s="789"/>
      <c r="DN127" s="789"/>
      <c r="DO127" s="789"/>
      <c r="DP127" s="789"/>
      <c r="DQ127" s="789" t="s">
        <v>64</v>
      </c>
      <c r="DR127" s="789"/>
      <c r="DS127" s="789"/>
      <c r="DT127" s="789"/>
      <c r="DU127" s="789"/>
      <c r="DV127" s="766" t="s">
        <v>64</v>
      </c>
      <c r="DW127" s="766"/>
      <c r="DX127" s="766"/>
      <c r="DY127" s="766"/>
      <c r="DZ127" s="767"/>
    </row>
    <row r="128" spans="1:130" s="90" customFormat="1" ht="26.25" customHeight="1" thickBot="1" x14ac:dyDescent="0.25">
      <c r="A128" s="768" t="s">
        <v>420</v>
      </c>
      <c r="B128" s="769"/>
      <c r="C128" s="769"/>
      <c r="D128" s="769"/>
      <c r="E128" s="769"/>
      <c r="F128" s="769"/>
      <c r="G128" s="769"/>
      <c r="H128" s="769"/>
      <c r="I128" s="769"/>
      <c r="J128" s="769"/>
      <c r="K128" s="769"/>
      <c r="L128" s="769"/>
      <c r="M128" s="769"/>
      <c r="N128" s="769"/>
      <c r="O128" s="769"/>
      <c r="P128" s="769"/>
      <c r="Q128" s="769"/>
      <c r="R128" s="769"/>
      <c r="S128" s="769"/>
      <c r="T128" s="769"/>
      <c r="U128" s="769"/>
      <c r="V128" s="769"/>
      <c r="W128" s="770" t="s">
        <v>421</v>
      </c>
      <c r="X128" s="770"/>
      <c r="Y128" s="770"/>
      <c r="Z128" s="771"/>
      <c r="AA128" s="772">
        <v>261339</v>
      </c>
      <c r="AB128" s="773"/>
      <c r="AC128" s="773"/>
      <c r="AD128" s="773"/>
      <c r="AE128" s="774"/>
      <c r="AF128" s="775">
        <v>245293</v>
      </c>
      <c r="AG128" s="773"/>
      <c r="AH128" s="773"/>
      <c r="AI128" s="773"/>
      <c r="AJ128" s="774"/>
      <c r="AK128" s="775">
        <v>239861</v>
      </c>
      <c r="AL128" s="773"/>
      <c r="AM128" s="773"/>
      <c r="AN128" s="773"/>
      <c r="AO128" s="774"/>
      <c r="AP128" s="776"/>
      <c r="AQ128" s="777"/>
      <c r="AR128" s="777"/>
      <c r="AS128" s="777"/>
      <c r="AT128" s="778"/>
      <c r="AU128" s="92"/>
      <c r="AV128" s="92"/>
      <c r="AW128" s="92"/>
      <c r="AX128" s="779" t="s">
        <v>422</v>
      </c>
      <c r="AY128" s="780"/>
      <c r="AZ128" s="780"/>
      <c r="BA128" s="780"/>
      <c r="BB128" s="780"/>
      <c r="BC128" s="780"/>
      <c r="BD128" s="780"/>
      <c r="BE128" s="781"/>
      <c r="BF128" s="758" t="s">
        <v>64</v>
      </c>
      <c r="BG128" s="759"/>
      <c r="BH128" s="759"/>
      <c r="BI128" s="759"/>
      <c r="BJ128" s="759"/>
      <c r="BK128" s="759"/>
      <c r="BL128" s="782"/>
      <c r="BM128" s="758">
        <v>13.32</v>
      </c>
      <c r="BN128" s="759"/>
      <c r="BO128" s="759"/>
      <c r="BP128" s="759"/>
      <c r="BQ128" s="759"/>
      <c r="BR128" s="759"/>
      <c r="BS128" s="782"/>
      <c r="BT128" s="758">
        <v>20</v>
      </c>
      <c r="BU128" s="759"/>
      <c r="BV128" s="759"/>
      <c r="BW128" s="759"/>
      <c r="BX128" s="759"/>
      <c r="BY128" s="759"/>
      <c r="BZ128" s="760"/>
      <c r="CA128" s="115"/>
      <c r="CB128" s="115"/>
      <c r="CC128" s="115"/>
      <c r="CD128" s="115"/>
      <c r="CE128" s="115"/>
      <c r="CF128" s="115"/>
      <c r="CG128" s="92"/>
      <c r="CH128" s="92"/>
      <c r="CI128" s="92"/>
      <c r="CJ128" s="114"/>
      <c r="CK128" s="809"/>
      <c r="CL128" s="810"/>
      <c r="CM128" s="810"/>
      <c r="CN128" s="810"/>
      <c r="CO128" s="811"/>
      <c r="CP128" s="761" t="s">
        <v>423</v>
      </c>
      <c r="CQ128" s="702"/>
      <c r="CR128" s="702"/>
      <c r="CS128" s="702"/>
      <c r="CT128" s="702"/>
      <c r="CU128" s="702"/>
      <c r="CV128" s="702"/>
      <c r="CW128" s="702"/>
      <c r="CX128" s="702"/>
      <c r="CY128" s="702"/>
      <c r="CZ128" s="702"/>
      <c r="DA128" s="702"/>
      <c r="DB128" s="702"/>
      <c r="DC128" s="702"/>
      <c r="DD128" s="702"/>
      <c r="DE128" s="702"/>
      <c r="DF128" s="703"/>
      <c r="DG128" s="762" t="s">
        <v>64</v>
      </c>
      <c r="DH128" s="763"/>
      <c r="DI128" s="763"/>
      <c r="DJ128" s="763"/>
      <c r="DK128" s="763"/>
      <c r="DL128" s="763" t="s">
        <v>64</v>
      </c>
      <c r="DM128" s="763"/>
      <c r="DN128" s="763"/>
      <c r="DO128" s="763"/>
      <c r="DP128" s="763"/>
      <c r="DQ128" s="763" t="s">
        <v>64</v>
      </c>
      <c r="DR128" s="763"/>
      <c r="DS128" s="763"/>
      <c r="DT128" s="763"/>
      <c r="DU128" s="763"/>
      <c r="DV128" s="764" t="s">
        <v>64</v>
      </c>
      <c r="DW128" s="764"/>
      <c r="DX128" s="764"/>
      <c r="DY128" s="764"/>
      <c r="DZ128" s="765"/>
    </row>
    <row r="129" spans="1:131" s="90" customFormat="1" ht="26.25" customHeight="1" x14ac:dyDescent="0.2">
      <c r="A129" s="746" t="s">
        <v>45</v>
      </c>
      <c r="B129" s="747"/>
      <c r="C129" s="747"/>
      <c r="D129" s="747"/>
      <c r="E129" s="747"/>
      <c r="F129" s="747"/>
      <c r="G129" s="747"/>
      <c r="H129" s="747"/>
      <c r="I129" s="747"/>
      <c r="J129" s="747"/>
      <c r="K129" s="747"/>
      <c r="L129" s="747"/>
      <c r="M129" s="747"/>
      <c r="N129" s="747"/>
      <c r="O129" s="747"/>
      <c r="P129" s="747"/>
      <c r="Q129" s="747"/>
      <c r="R129" s="747"/>
      <c r="S129" s="747"/>
      <c r="T129" s="747"/>
      <c r="U129" s="747"/>
      <c r="V129" s="747"/>
      <c r="W129" s="748" t="s">
        <v>424</v>
      </c>
      <c r="X129" s="749"/>
      <c r="Y129" s="749"/>
      <c r="Z129" s="750"/>
      <c r="AA129" s="751">
        <v>9449318</v>
      </c>
      <c r="AB129" s="752"/>
      <c r="AC129" s="752"/>
      <c r="AD129" s="752"/>
      <c r="AE129" s="753"/>
      <c r="AF129" s="754">
        <v>9650318</v>
      </c>
      <c r="AG129" s="752"/>
      <c r="AH129" s="752"/>
      <c r="AI129" s="752"/>
      <c r="AJ129" s="753"/>
      <c r="AK129" s="754">
        <v>10091878</v>
      </c>
      <c r="AL129" s="752"/>
      <c r="AM129" s="752"/>
      <c r="AN129" s="752"/>
      <c r="AO129" s="753"/>
      <c r="AP129" s="755"/>
      <c r="AQ129" s="756"/>
      <c r="AR129" s="756"/>
      <c r="AS129" s="756"/>
      <c r="AT129" s="757"/>
      <c r="AU129" s="93"/>
      <c r="AV129" s="93"/>
      <c r="AW129" s="93"/>
      <c r="AX129" s="723" t="s">
        <v>425</v>
      </c>
      <c r="AY129" s="724"/>
      <c r="AZ129" s="724"/>
      <c r="BA129" s="724"/>
      <c r="BB129" s="724"/>
      <c r="BC129" s="724"/>
      <c r="BD129" s="724"/>
      <c r="BE129" s="725"/>
      <c r="BF129" s="742" t="s">
        <v>64</v>
      </c>
      <c r="BG129" s="743"/>
      <c r="BH129" s="743"/>
      <c r="BI129" s="743"/>
      <c r="BJ129" s="743"/>
      <c r="BK129" s="743"/>
      <c r="BL129" s="744"/>
      <c r="BM129" s="742">
        <v>18.32</v>
      </c>
      <c r="BN129" s="743"/>
      <c r="BO129" s="743"/>
      <c r="BP129" s="743"/>
      <c r="BQ129" s="743"/>
      <c r="BR129" s="743"/>
      <c r="BS129" s="744"/>
      <c r="BT129" s="742">
        <v>30</v>
      </c>
      <c r="BU129" s="743"/>
      <c r="BV129" s="743"/>
      <c r="BW129" s="743"/>
      <c r="BX129" s="743"/>
      <c r="BY129" s="743"/>
      <c r="BZ129" s="745"/>
      <c r="CA129" s="116"/>
      <c r="CB129" s="116"/>
      <c r="CC129" s="116"/>
      <c r="CD129" s="116"/>
      <c r="CE129" s="116"/>
      <c r="CF129" s="116"/>
      <c r="CG129" s="116"/>
      <c r="CH129" s="116"/>
      <c r="CI129" s="116"/>
      <c r="CJ129" s="116"/>
      <c r="CK129" s="116"/>
      <c r="CL129" s="116"/>
      <c r="CM129" s="116"/>
      <c r="CN129" s="116"/>
      <c r="CO129" s="116"/>
      <c r="CP129" s="116"/>
      <c r="CQ129" s="116"/>
      <c r="CR129" s="116"/>
      <c r="CS129" s="116"/>
      <c r="CT129" s="116"/>
      <c r="CU129" s="116"/>
      <c r="CV129" s="116"/>
      <c r="CW129" s="116"/>
      <c r="CX129" s="116"/>
      <c r="CY129" s="116"/>
      <c r="CZ129" s="116"/>
      <c r="DA129" s="116"/>
      <c r="DB129" s="116"/>
      <c r="DC129" s="116"/>
      <c r="DD129" s="116"/>
      <c r="DE129" s="116"/>
      <c r="DF129" s="116"/>
      <c r="DG129" s="116"/>
      <c r="DH129" s="116"/>
      <c r="DI129" s="116"/>
      <c r="DJ129" s="116"/>
      <c r="DK129" s="116"/>
      <c r="DL129" s="116"/>
      <c r="DM129" s="116"/>
      <c r="DN129" s="116"/>
      <c r="DO129" s="116"/>
      <c r="DP129" s="93"/>
      <c r="DQ129" s="93"/>
      <c r="DR129" s="93"/>
      <c r="DS129" s="93"/>
      <c r="DT129" s="93"/>
      <c r="DU129" s="93"/>
      <c r="DV129" s="93"/>
      <c r="DW129" s="93"/>
      <c r="DX129" s="93"/>
      <c r="DY129" s="93"/>
      <c r="DZ129" s="93"/>
    </row>
    <row r="130" spans="1:131" s="90" customFormat="1" ht="26.25" customHeight="1" x14ac:dyDescent="0.2">
      <c r="A130" s="746" t="s">
        <v>426</v>
      </c>
      <c r="B130" s="747"/>
      <c r="C130" s="747"/>
      <c r="D130" s="747"/>
      <c r="E130" s="747"/>
      <c r="F130" s="747"/>
      <c r="G130" s="747"/>
      <c r="H130" s="747"/>
      <c r="I130" s="747"/>
      <c r="J130" s="747"/>
      <c r="K130" s="747"/>
      <c r="L130" s="747"/>
      <c r="M130" s="747"/>
      <c r="N130" s="747"/>
      <c r="O130" s="747"/>
      <c r="P130" s="747"/>
      <c r="Q130" s="747"/>
      <c r="R130" s="747"/>
      <c r="S130" s="747"/>
      <c r="T130" s="747"/>
      <c r="U130" s="747"/>
      <c r="V130" s="747"/>
      <c r="W130" s="748" t="s">
        <v>427</v>
      </c>
      <c r="X130" s="749"/>
      <c r="Y130" s="749"/>
      <c r="Z130" s="750"/>
      <c r="AA130" s="751">
        <v>1209375</v>
      </c>
      <c r="AB130" s="752"/>
      <c r="AC130" s="752"/>
      <c r="AD130" s="752"/>
      <c r="AE130" s="753"/>
      <c r="AF130" s="754">
        <v>1218875</v>
      </c>
      <c r="AG130" s="752"/>
      <c r="AH130" s="752"/>
      <c r="AI130" s="752"/>
      <c r="AJ130" s="753"/>
      <c r="AK130" s="754">
        <v>1196348</v>
      </c>
      <c r="AL130" s="752"/>
      <c r="AM130" s="752"/>
      <c r="AN130" s="752"/>
      <c r="AO130" s="753"/>
      <c r="AP130" s="755"/>
      <c r="AQ130" s="756"/>
      <c r="AR130" s="756"/>
      <c r="AS130" s="756"/>
      <c r="AT130" s="757"/>
      <c r="AU130" s="93"/>
      <c r="AV130" s="93"/>
      <c r="AW130" s="93"/>
      <c r="AX130" s="723" t="s">
        <v>428</v>
      </c>
      <c r="AY130" s="724"/>
      <c r="AZ130" s="724"/>
      <c r="BA130" s="724"/>
      <c r="BB130" s="724"/>
      <c r="BC130" s="724"/>
      <c r="BD130" s="724"/>
      <c r="BE130" s="725"/>
      <c r="BF130" s="726">
        <v>7.1</v>
      </c>
      <c r="BG130" s="727"/>
      <c r="BH130" s="727"/>
      <c r="BI130" s="727"/>
      <c r="BJ130" s="727"/>
      <c r="BK130" s="727"/>
      <c r="BL130" s="728"/>
      <c r="BM130" s="726">
        <v>25</v>
      </c>
      <c r="BN130" s="727"/>
      <c r="BO130" s="727"/>
      <c r="BP130" s="727"/>
      <c r="BQ130" s="727"/>
      <c r="BR130" s="727"/>
      <c r="BS130" s="728"/>
      <c r="BT130" s="726">
        <v>35</v>
      </c>
      <c r="BU130" s="727"/>
      <c r="BV130" s="727"/>
      <c r="BW130" s="727"/>
      <c r="BX130" s="727"/>
      <c r="BY130" s="727"/>
      <c r="BZ130" s="729"/>
      <c r="CA130" s="116"/>
      <c r="CB130" s="116"/>
      <c r="CC130" s="116"/>
      <c r="CD130" s="116"/>
      <c r="CE130" s="116"/>
      <c r="CF130" s="116"/>
      <c r="CG130" s="116"/>
      <c r="CH130" s="116"/>
      <c r="CI130" s="116"/>
      <c r="CJ130" s="116"/>
      <c r="CK130" s="116"/>
      <c r="CL130" s="116"/>
      <c r="CM130" s="116"/>
      <c r="CN130" s="116"/>
      <c r="CO130" s="116"/>
      <c r="CP130" s="116"/>
      <c r="CQ130" s="116"/>
      <c r="CR130" s="116"/>
      <c r="CS130" s="116"/>
      <c r="CT130" s="116"/>
      <c r="CU130" s="116"/>
      <c r="CV130" s="116"/>
      <c r="CW130" s="116"/>
      <c r="CX130" s="116"/>
      <c r="CY130" s="116"/>
      <c r="CZ130" s="116"/>
      <c r="DA130" s="116"/>
      <c r="DB130" s="116"/>
      <c r="DC130" s="116"/>
      <c r="DD130" s="116"/>
      <c r="DE130" s="116"/>
      <c r="DF130" s="116"/>
      <c r="DG130" s="116"/>
      <c r="DH130" s="116"/>
      <c r="DI130" s="116"/>
      <c r="DJ130" s="116"/>
      <c r="DK130" s="116"/>
      <c r="DL130" s="116"/>
      <c r="DM130" s="116"/>
      <c r="DN130" s="116"/>
      <c r="DO130" s="116"/>
      <c r="DP130" s="93"/>
      <c r="DQ130" s="93"/>
      <c r="DR130" s="93"/>
      <c r="DS130" s="93"/>
      <c r="DT130" s="93"/>
      <c r="DU130" s="93"/>
      <c r="DV130" s="93"/>
      <c r="DW130" s="93"/>
      <c r="DX130" s="93"/>
      <c r="DY130" s="93"/>
      <c r="DZ130" s="93"/>
    </row>
    <row r="131" spans="1:131" s="90" customFormat="1" ht="26.25" customHeight="1" thickBot="1" x14ac:dyDescent="0.25">
      <c r="A131" s="730"/>
      <c r="B131" s="731"/>
      <c r="C131" s="731"/>
      <c r="D131" s="731"/>
      <c r="E131" s="731"/>
      <c r="F131" s="731"/>
      <c r="G131" s="731"/>
      <c r="H131" s="731"/>
      <c r="I131" s="731"/>
      <c r="J131" s="731"/>
      <c r="K131" s="731"/>
      <c r="L131" s="731"/>
      <c r="M131" s="731"/>
      <c r="N131" s="731"/>
      <c r="O131" s="731"/>
      <c r="P131" s="731"/>
      <c r="Q131" s="731"/>
      <c r="R131" s="731"/>
      <c r="S131" s="731"/>
      <c r="T131" s="731"/>
      <c r="U131" s="731"/>
      <c r="V131" s="731"/>
      <c r="W131" s="732" t="s">
        <v>429</v>
      </c>
      <c r="X131" s="733"/>
      <c r="Y131" s="733"/>
      <c r="Z131" s="734"/>
      <c r="AA131" s="735">
        <v>8239943</v>
      </c>
      <c r="AB131" s="736"/>
      <c r="AC131" s="736"/>
      <c r="AD131" s="736"/>
      <c r="AE131" s="737"/>
      <c r="AF131" s="738">
        <v>8431443</v>
      </c>
      <c r="AG131" s="736"/>
      <c r="AH131" s="736"/>
      <c r="AI131" s="736"/>
      <c r="AJ131" s="737"/>
      <c r="AK131" s="738">
        <v>8895530</v>
      </c>
      <c r="AL131" s="736"/>
      <c r="AM131" s="736"/>
      <c r="AN131" s="736"/>
      <c r="AO131" s="737"/>
      <c r="AP131" s="739"/>
      <c r="AQ131" s="740"/>
      <c r="AR131" s="740"/>
      <c r="AS131" s="740"/>
      <c r="AT131" s="741"/>
      <c r="AU131" s="93"/>
      <c r="AV131" s="93"/>
      <c r="AW131" s="93"/>
      <c r="AX131" s="701" t="s">
        <v>430</v>
      </c>
      <c r="AY131" s="702"/>
      <c r="AZ131" s="702"/>
      <c r="BA131" s="702"/>
      <c r="BB131" s="702"/>
      <c r="BC131" s="702"/>
      <c r="BD131" s="702"/>
      <c r="BE131" s="703"/>
      <c r="BF131" s="704">
        <v>19.3</v>
      </c>
      <c r="BG131" s="705"/>
      <c r="BH131" s="705"/>
      <c r="BI131" s="705"/>
      <c r="BJ131" s="705"/>
      <c r="BK131" s="705"/>
      <c r="BL131" s="706"/>
      <c r="BM131" s="704">
        <v>350</v>
      </c>
      <c r="BN131" s="705"/>
      <c r="BO131" s="705"/>
      <c r="BP131" s="705"/>
      <c r="BQ131" s="705"/>
      <c r="BR131" s="705"/>
      <c r="BS131" s="706"/>
      <c r="BT131" s="707"/>
      <c r="BU131" s="708"/>
      <c r="BV131" s="708"/>
      <c r="BW131" s="708"/>
      <c r="BX131" s="708"/>
      <c r="BY131" s="708"/>
      <c r="BZ131" s="709"/>
      <c r="CA131" s="116"/>
      <c r="CB131" s="116"/>
      <c r="CC131" s="116"/>
      <c r="CD131" s="116"/>
      <c r="CE131" s="116"/>
      <c r="CF131" s="116"/>
      <c r="CG131" s="116"/>
      <c r="CH131" s="116"/>
      <c r="CI131" s="116"/>
      <c r="CJ131" s="116"/>
      <c r="CK131" s="116"/>
      <c r="CL131" s="116"/>
      <c r="CM131" s="116"/>
      <c r="CN131" s="116"/>
      <c r="CO131" s="116"/>
      <c r="CP131" s="116"/>
      <c r="CQ131" s="116"/>
      <c r="CR131" s="116"/>
      <c r="CS131" s="116"/>
      <c r="CT131" s="116"/>
      <c r="CU131" s="116"/>
      <c r="CV131" s="116"/>
      <c r="CW131" s="116"/>
      <c r="CX131" s="116"/>
      <c r="CY131" s="116"/>
      <c r="CZ131" s="116"/>
      <c r="DA131" s="116"/>
      <c r="DB131" s="116"/>
      <c r="DC131" s="116"/>
      <c r="DD131" s="116"/>
      <c r="DE131" s="116"/>
      <c r="DF131" s="116"/>
      <c r="DG131" s="116"/>
      <c r="DH131" s="116"/>
      <c r="DI131" s="116"/>
      <c r="DJ131" s="116"/>
      <c r="DK131" s="116"/>
      <c r="DL131" s="116"/>
      <c r="DM131" s="116"/>
      <c r="DN131" s="116"/>
      <c r="DO131" s="116"/>
      <c r="DP131" s="93"/>
      <c r="DQ131" s="93"/>
      <c r="DR131" s="93"/>
      <c r="DS131" s="93"/>
      <c r="DT131" s="93"/>
      <c r="DU131" s="93"/>
      <c r="DV131" s="93"/>
      <c r="DW131" s="93"/>
      <c r="DX131" s="93"/>
      <c r="DY131" s="93"/>
      <c r="DZ131" s="93"/>
    </row>
    <row r="132" spans="1:131" s="90" customFormat="1" ht="26.25" customHeight="1" x14ac:dyDescent="0.2">
      <c r="A132" s="710" t="s">
        <v>431</v>
      </c>
      <c r="B132" s="711"/>
      <c r="C132" s="711"/>
      <c r="D132" s="711"/>
      <c r="E132" s="711"/>
      <c r="F132" s="711"/>
      <c r="G132" s="711"/>
      <c r="H132" s="711"/>
      <c r="I132" s="711"/>
      <c r="J132" s="711"/>
      <c r="K132" s="711"/>
      <c r="L132" s="711"/>
      <c r="M132" s="711"/>
      <c r="N132" s="711"/>
      <c r="O132" s="711"/>
      <c r="P132" s="711"/>
      <c r="Q132" s="711"/>
      <c r="R132" s="711"/>
      <c r="S132" s="711"/>
      <c r="T132" s="711"/>
      <c r="U132" s="711"/>
      <c r="V132" s="714" t="s">
        <v>432</v>
      </c>
      <c r="W132" s="714"/>
      <c r="X132" s="714"/>
      <c r="Y132" s="714"/>
      <c r="Z132" s="715"/>
      <c r="AA132" s="716">
        <v>7.7969956829999996</v>
      </c>
      <c r="AB132" s="717"/>
      <c r="AC132" s="717"/>
      <c r="AD132" s="717"/>
      <c r="AE132" s="718"/>
      <c r="AF132" s="719">
        <v>7.0882291439999996</v>
      </c>
      <c r="AG132" s="717"/>
      <c r="AH132" s="717"/>
      <c r="AI132" s="717"/>
      <c r="AJ132" s="718"/>
      <c r="AK132" s="719">
        <v>6.5540220759999999</v>
      </c>
      <c r="AL132" s="717"/>
      <c r="AM132" s="717"/>
      <c r="AN132" s="717"/>
      <c r="AO132" s="718"/>
      <c r="AP132" s="720"/>
      <c r="AQ132" s="721"/>
      <c r="AR132" s="721"/>
      <c r="AS132" s="721"/>
      <c r="AT132" s="722"/>
      <c r="AU132" s="117"/>
      <c r="AV132" s="93"/>
      <c r="AW132" s="93"/>
      <c r="AX132" s="93"/>
      <c r="AY132" s="93"/>
      <c r="AZ132" s="93"/>
      <c r="BA132" s="93"/>
      <c r="BB132" s="93"/>
      <c r="BC132" s="93"/>
      <c r="BD132" s="93"/>
      <c r="BE132" s="93"/>
      <c r="BF132" s="93"/>
      <c r="BG132" s="93"/>
      <c r="BH132" s="93"/>
      <c r="BI132" s="93"/>
      <c r="BJ132" s="93"/>
      <c r="BK132" s="93"/>
      <c r="BL132" s="93"/>
      <c r="BM132" s="93"/>
      <c r="BN132" s="93"/>
      <c r="BO132" s="93"/>
      <c r="BP132" s="93"/>
      <c r="BQ132" s="93"/>
      <c r="BR132" s="93"/>
      <c r="BS132" s="94"/>
      <c r="BT132" s="93"/>
      <c r="BU132" s="93"/>
      <c r="BV132" s="93"/>
      <c r="BW132" s="93"/>
      <c r="BX132" s="93"/>
      <c r="BY132" s="93"/>
      <c r="BZ132" s="93"/>
      <c r="CA132" s="116"/>
      <c r="CB132" s="116"/>
      <c r="CC132" s="116"/>
      <c r="CD132" s="116"/>
      <c r="CE132" s="116"/>
      <c r="CF132" s="116"/>
      <c r="CG132" s="116"/>
      <c r="CH132" s="116"/>
      <c r="CI132" s="116"/>
      <c r="CJ132" s="116"/>
      <c r="CK132" s="116"/>
      <c r="CL132" s="116"/>
      <c r="CM132" s="116"/>
      <c r="CN132" s="116"/>
      <c r="CO132" s="116"/>
      <c r="CP132" s="116"/>
      <c r="CQ132" s="116"/>
      <c r="CR132" s="116"/>
      <c r="CS132" s="116"/>
      <c r="CT132" s="116"/>
      <c r="CU132" s="116"/>
      <c r="CV132" s="116"/>
      <c r="CW132" s="116"/>
      <c r="CX132" s="116"/>
      <c r="CY132" s="116"/>
      <c r="CZ132" s="116"/>
      <c r="DA132" s="116"/>
      <c r="DB132" s="116"/>
      <c r="DC132" s="116"/>
      <c r="DD132" s="116"/>
      <c r="DE132" s="116"/>
      <c r="DF132" s="116"/>
      <c r="DG132" s="116"/>
      <c r="DH132" s="116"/>
      <c r="DI132" s="116"/>
      <c r="DJ132" s="116"/>
      <c r="DK132" s="116"/>
      <c r="DL132" s="116"/>
      <c r="DM132" s="116"/>
      <c r="DN132" s="116"/>
      <c r="DO132" s="116"/>
      <c r="DP132" s="93"/>
      <c r="DQ132" s="93"/>
      <c r="DR132" s="93"/>
      <c r="DS132" s="93"/>
      <c r="DT132" s="93"/>
      <c r="DU132" s="93"/>
      <c r="DV132" s="93"/>
      <c r="DW132" s="93"/>
      <c r="DX132" s="93"/>
      <c r="DY132" s="93"/>
      <c r="DZ132" s="93"/>
    </row>
    <row r="133" spans="1:131" s="90" customFormat="1" ht="26.25" customHeight="1" thickBot="1" x14ac:dyDescent="0.25">
      <c r="A133" s="712"/>
      <c r="B133" s="713"/>
      <c r="C133" s="713"/>
      <c r="D133" s="713"/>
      <c r="E133" s="713"/>
      <c r="F133" s="713"/>
      <c r="G133" s="713"/>
      <c r="H133" s="713"/>
      <c r="I133" s="713"/>
      <c r="J133" s="713"/>
      <c r="K133" s="713"/>
      <c r="L133" s="713"/>
      <c r="M133" s="713"/>
      <c r="N133" s="713"/>
      <c r="O133" s="713"/>
      <c r="P133" s="713"/>
      <c r="Q133" s="713"/>
      <c r="R133" s="713"/>
      <c r="S133" s="713"/>
      <c r="T133" s="713"/>
      <c r="U133" s="713"/>
      <c r="V133" s="693" t="s">
        <v>433</v>
      </c>
      <c r="W133" s="693"/>
      <c r="X133" s="693"/>
      <c r="Y133" s="693"/>
      <c r="Z133" s="694"/>
      <c r="AA133" s="695">
        <v>8</v>
      </c>
      <c r="AB133" s="696"/>
      <c r="AC133" s="696"/>
      <c r="AD133" s="696"/>
      <c r="AE133" s="697"/>
      <c r="AF133" s="695">
        <v>7.2</v>
      </c>
      <c r="AG133" s="696"/>
      <c r="AH133" s="696"/>
      <c r="AI133" s="696"/>
      <c r="AJ133" s="697"/>
      <c r="AK133" s="695">
        <v>7.1</v>
      </c>
      <c r="AL133" s="696"/>
      <c r="AM133" s="696"/>
      <c r="AN133" s="696"/>
      <c r="AO133" s="697"/>
      <c r="AP133" s="698"/>
      <c r="AQ133" s="699"/>
      <c r="AR133" s="699"/>
      <c r="AS133" s="699"/>
      <c r="AT133" s="700"/>
      <c r="AU133" s="93"/>
      <c r="AV133" s="93"/>
      <c r="AW133" s="93"/>
      <c r="AX133" s="93"/>
      <c r="AY133" s="93"/>
      <c r="AZ133" s="93"/>
      <c r="BA133" s="93"/>
      <c r="BB133" s="93"/>
      <c r="BC133" s="93"/>
      <c r="BD133" s="93"/>
      <c r="BE133" s="93"/>
      <c r="BF133" s="93"/>
      <c r="BG133" s="93"/>
      <c r="BH133" s="93"/>
      <c r="BI133" s="93"/>
      <c r="BJ133" s="93"/>
      <c r="BK133" s="93"/>
      <c r="BL133" s="93"/>
      <c r="BM133" s="93"/>
      <c r="BN133" s="116"/>
      <c r="BO133" s="116"/>
      <c r="BP133" s="116"/>
      <c r="BQ133" s="116"/>
      <c r="BR133" s="116"/>
      <c r="BS133" s="116"/>
      <c r="BT133" s="116"/>
      <c r="BU133" s="116"/>
      <c r="BV133" s="116"/>
      <c r="BW133" s="116"/>
      <c r="BX133" s="116"/>
      <c r="BY133" s="116"/>
      <c r="BZ133" s="116"/>
      <c r="CA133" s="116"/>
      <c r="CB133" s="116"/>
      <c r="CC133" s="116"/>
      <c r="CD133" s="116"/>
      <c r="CE133" s="116"/>
      <c r="CF133" s="116"/>
      <c r="CG133" s="116"/>
      <c r="CH133" s="116"/>
      <c r="CI133" s="116"/>
      <c r="CJ133" s="116"/>
      <c r="CK133" s="116"/>
      <c r="CL133" s="116"/>
      <c r="CM133" s="116"/>
      <c r="CN133" s="116"/>
      <c r="CO133" s="116"/>
      <c r="CP133" s="116"/>
      <c r="CQ133" s="116"/>
      <c r="CR133" s="116"/>
      <c r="CS133" s="116"/>
      <c r="CT133" s="116"/>
      <c r="CU133" s="116"/>
      <c r="CV133" s="116"/>
      <c r="CW133" s="116"/>
      <c r="CX133" s="116"/>
      <c r="CY133" s="116"/>
      <c r="CZ133" s="116"/>
      <c r="DA133" s="116"/>
      <c r="DB133" s="116"/>
      <c r="DC133" s="116"/>
      <c r="DD133" s="116"/>
      <c r="DE133" s="116"/>
      <c r="DF133" s="116"/>
      <c r="DG133" s="116"/>
      <c r="DH133" s="116"/>
      <c r="DI133" s="116"/>
      <c r="DJ133" s="116"/>
      <c r="DK133" s="116"/>
      <c r="DL133" s="116"/>
      <c r="DM133" s="116"/>
      <c r="DN133" s="116"/>
      <c r="DO133" s="116"/>
      <c r="DP133" s="93"/>
      <c r="DQ133" s="93"/>
      <c r="DR133" s="93"/>
      <c r="DS133" s="93"/>
      <c r="DT133" s="93"/>
      <c r="DU133" s="93"/>
      <c r="DV133" s="93"/>
      <c r="DW133" s="93"/>
      <c r="DX133" s="93"/>
      <c r="DY133" s="93"/>
      <c r="DZ133" s="93"/>
    </row>
    <row r="134" spans="1:131" ht="11.25" customHeight="1" x14ac:dyDescent="0.2">
      <c r="A134" s="118"/>
      <c r="B134" s="118"/>
      <c r="C134" s="118"/>
      <c r="D134" s="118"/>
      <c r="E134" s="118"/>
      <c r="F134" s="118"/>
      <c r="G134" s="118"/>
      <c r="H134" s="118"/>
      <c r="I134" s="118"/>
      <c r="J134" s="118"/>
      <c r="K134" s="118"/>
      <c r="L134" s="118"/>
      <c r="M134" s="118"/>
      <c r="N134" s="118"/>
      <c r="O134" s="118"/>
      <c r="P134" s="118"/>
      <c r="Q134" s="118"/>
      <c r="R134" s="118"/>
      <c r="S134" s="118"/>
      <c r="T134" s="118"/>
      <c r="U134" s="118"/>
      <c r="V134" s="118"/>
      <c r="W134" s="118"/>
      <c r="X134" s="118"/>
      <c r="Y134" s="118"/>
      <c r="Z134" s="118"/>
      <c r="AA134" s="118"/>
      <c r="AB134" s="118"/>
      <c r="AC134" s="118"/>
      <c r="AD134" s="118"/>
      <c r="AE134" s="118"/>
      <c r="AF134" s="118"/>
      <c r="AG134" s="118"/>
      <c r="AH134" s="118"/>
      <c r="AI134" s="118"/>
      <c r="AJ134" s="118"/>
      <c r="AK134" s="118"/>
      <c r="AL134" s="118"/>
      <c r="AM134" s="118"/>
      <c r="AN134" s="118"/>
      <c r="AO134" s="118"/>
      <c r="AP134" s="118"/>
      <c r="AQ134" s="118"/>
      <c r="AR134" s="118"/>
      <c r="AS134" s="118"/>
      <c r="AT134" s="118"/>
      <c r="AU134" s="93"/>
      <c r="AV134" s="93"/>
      <c r="AW134" s="93"/>
      <c r="AX134" s="93"/>
      <c r="AY134" s="93"/>
      <c r="AZ134" s="93"/>
      <c r="BA134" s="93"/>
      <c r="BB134" s="93"/>
      <c r="BC134" s="93"/>
      <c r="BD134" s="93"/>
      <c r="BE134" s="93"/>
      <c r="BF134" s="93"/>
      <c r="BG134" s="93"/>
      <c r="BH134" s="93"/>
      <c r="BI134" s="93"/>
      <c r="BJ134" s="93"/>
      <c r="BK134" s="93"/>
      <c r="BL134" s="93"/>
      <c r="BM134" s="93"/>
      <c r="BN134" s="116"/>
      <c r="BO134" s="116"/>
      <c r="BP134" s="116"/>
      <c r="BQ134" s="116"/>
      <c r="BR134" s="116"/>
      <c r="BS134" s="116"/>
      <c r="BT134" s="116"/>
      <c r="BU134" s="116"/>
      <c r="BV134" s="116"/>
      <c r="BW134" s="116"/>
      <c r="BX134" s="116"/>
      <c r="BY134" s="116"/>
      <c r="BZ134" s="116"/>
      <c r="CA134" s="116"/>
      <c r="CB134" s="116"/>
      <c r="CC134" s="116"/>
      <c r="CD134" s="116"/>
      <c r="CE134" s="116"/>
      <c r="CF134" s="116"/>
      <c r="CG134" s="116"/>
      <c r="CH134" s="116"/>
      <c r="CI134" s="116"/>
      <c r="CJ134" s="116"/>
      <c r="CK134" s="116"/>
      <c r="CL134" s="116"/>
      <c r="CM134" s="116"/>
      <c r="CN134" s="116"/>
      <c r="CO134" s="116"/>
      <c r="CP134" s="116"/>
      <c r="CQ134" s="116"/>
      <c r="CR134" s="116"/>
      <c r="CS134" s="116"/>
      <c r="CT134" s="116"/>
      <c r="CU134" s="116"/>
      <c r="CV134" s="116"/>
      <c r="CW134" s="116"/>
      <c r="CX134" s="116"/>
      <c r="CY134" s="116"/>
      <c r="CZ134" s="116"/>
      <c r="DA134" s="116"/>
      <c r="DB134" s="116"/>
      <c r="DC134" s="116"/>
      <c r="DD134" s="116"/>
      <c r="DE134" s="116"/>
      <c r="DF134" s="116"/>
      <c r="DG134" s="116"/>
      <c r="DH134" s="116"/>
      <c r="DI134" s="116"/>
      <c r="DJ134" s="116"/>
      <c r="DK134" s="116"/>
      <c r="DL134" s="116"/>
      <c r="DM134" s="116"/>
      <c r="DN134" s="116"/>
      <c r="DO134" s="116"/>
      <c r="DP134" s="93"/>
      <c r="DQ134" s="93"/>
      <c r="DR134" s="93"/>
      <c r="DS134" s="93"/>
      <c r="DT134" s="93"/>
      <c r="DU134" s="93"/>
      <c r="DV134" s="93"/>
      <c r="DW134" s="93"/>
      <c r="DX134" s="93"/>
      <c r="DY134" s="93"/>
      <c r="DZ134" s="93"/>
      <c r="EA134" s="90"/>
    </row>
    <row r="135" spans="1:131" ht="14.4" hidden="1" x14ac:dyDescent="0.2">
      <c r="AU135" s="118"/>
      <c r="AV135" s="118"/>
      <c r="AW135" s="118"/>
      <c r="AX135" s="118"/>
      <c r="AY135" s="118"/>
      <c r="AZ135" s="118"/>
      <c r="BA135" s="118"/>
      <c r="BB135" s="118"/>
      <c r="BC135" s="118"/>
      <c r="BD135" s="118"/>
      <c r="BE135" s="118"/>
      <c r="BF135" s="118"/>
      <c r="BG135" s="118"/>
      <c r="BH135" s="118"/>
      <c r="BI135" s="118"/>
      <c r="BJ135" s="118"/>
      <c r="BK135" s="118"/>
      <c r="BL135" s="118"/>
      <c r="BM135" s="118"/>
      <c r="BN135" s="118"/>
      <c r="BO135" s="118"/>
      <c r="BP135" s="118"/>
      <c r="BQ135" s="118"/>
      <c r="BR135" s="118"/>
      <c r="BS135" s="118"/>
      <c r="BT135" s="118"/>
      <c r="BU135" s="118"/>
      <c r="BV135" s="118"/>
      <c r="BW135" s="118"/>
      <c r="BX135" s="118"/>
      <c r="BY135" s="118"/>
      <c r="BZ135" s="118"/>
      <c r="CA135" s="118"/>
      <c r="CB135" s="118"/>
      <c r="CC135" s="118"/>
      <c r="CD135" s="118"/>
      <c r="CE135" s="118"/>
      <c r="CF135" s="118"/>
      <c r="CG135" s="118"/>
      <c r="CH135" s="118"/>
      <c r="CI135" s="118"/>
      <c r="CJ135" s="118"/>
      <c r="CK135" s="118"/>
      <c r="CL135" s="118"/>
      <c r="CM135" s="118"/>
      <c r="CN135" s="118"/>
      <c r="CO135" s="118"/>
      <c r="CP135" s="118"/>
      <c r="CQ135" s="118"/>
      <c r="CR135" s="118"/>
      <c r="CS135" s="118"/>
      <c r="CT135" s="118"/>
      <c r="CU135" s="118"/>
      <c r="CV135" s="118"/>
      <c r="CW135" s="118"/>
      <c r="CX135" s="118"/>
      <c r="CY135" s="118"/>
      <c r="CZ135" s="118"/>
      <c r="DA135" s="118"/>
      <c r="DB135" s="118"/>
      <c r="DC135" s="118"/>
      <c r="DD135" s="118"/>
      <c r="DE135" s="118"/>
      <c r="DF135" s="118"/>
      <c r="DG135" s="118"/>
      <c r="DH135" s="118"/>
      <c r="DI135" s="118"/>
      <c r="DJ135" s="118"/>
      <c r="DK135" s="118"/>
      <c r="DL135" s="118"/>
      <c r="DM135" s="118"/>
      <c r="DN135" s="118"/>
      <c r="DO135" s="118"/>
      <c r="DP135" s="118"/>
      <c r="DQ135" s="118"/>
      <c r="DR135" s="118"/>
      <c r="DS135" s="118"/>
      <c r="DT135" s="118"/>
      <c r="DU135" s="118"/>
      <c r="DV135" s="118"/>
      <c r="DW135" s="118"/>
      <c r="DX135" s="118"/>
      <c r="DY135" s="118"/>
      <c r="DZ135" s="118"/>
    </row>
  </sheetData>
  <sheetProtection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38" customWidth="1"/>
    <col min="121" max="121" width="0" style="5" hidden="1" customWidth="1"/>
    <col min="122" max="16384" width="9" style="5" hidden="1"/>
  </cols>
  <sheetData>
    <row r="1" spans="1:120" ht="13.2"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5"/>
    </row>
    <row r="17" spans="119:120" ht="13.2" x14ac:dyDescent="0.2">
      <c r="DP17" s="5"/>
    </row>
    <row r="18" spans="119:120" ht="13.2" x14ac:dyDescent="0.2"/>
    <row r="19" spans="119:120" ht="13.2" x14ac:dyDescent="0.2"/>
    <row r="20" spans="119:120" ht="13.2" x14ac:dyDescent="0.2">
      <c r="DO20" s="5"/>
      <c r="DP20" s="5"/>
    </row>
    <row r="21" spans="119:120" ht="13.2" x14ac:dyDescent="0.2">
      <c r="DP21" s="5"/>
    </row>
    <row r="22" spans="119:120" ht="13.2" x14ac:dyDescent="0.2"/>
    <row r="23" spans="119:120" ht="13.2" x14ac:dyDescent="0.2">
      <c r="DO23" s="5"/>
      <c r="DP23" s="5"/>
    </row>
    <row r="24" spans="119:120" ht="13.2" x14ac:dyDescent="0.2">
      <c r="DP24" s="5"/>
    </row>
    <row r="25" spans="119:120" ht="13.2" x14ac:dyDescent="0.2">
      <c r="DP25" s="5"/>
    </row>
    <row r="26" spans="119:120" ht="13.2" x14ac:dyDescent="0.2">
      <c r="DO26" s="5"/>
      <c r="DP26" s="5"/>
    </row>
    <row r="27" spans="119:120" ht="13.2" x14ac:dyDescent="0.2"/>
    <row r="28" spans="119:120" ht="13.2" x14ac:dyDescent="0.2">
      <c r="DO28" s="5"/>
      <c r="DP28" s="5"/>
    </row>
    <row r="29" spans="119:120" ht="13.2" x14ac:dyDescent="0.2">
      <c r="DP29" s="5"/>
    </row>
    <row r="30" spans="119:120" ht="13.2" x14ac:dyDescent="0.2"/>
    <row r="31" spans="119:120" ht="13.2" x14ac:dyDescent="0.2">
      <c r="DO31" s="5"/>
      <c r="DP31" s="5"/>
    </row>
    <row r="32" spans="119:120" ht="13.2" x14ac:dyDescent="0.2"/>
    <row r="33" spans="98:120" ht="13.2" x14ac:dyDescent="0.2">
      <c r="DO33" s="5"/>
      <c r="DP33" s="5"/>
    </row>
    <row r="34" spans="98:120" ht="13.2" x14ac:dyDescent="0.2">
      <c r="DM34" s="5"/>
    </row>
    <row r="35" spans="98:120" ht="13.2" x14ac:dyDescent="0.2">
      <c r="CT35" s="5"/>
      <c r="CU35" s="5"/>
      <c r="CV35" s="5"/>
      <c r="CY35" s="5"/>
      <c r="CZ35" s="5"/>
      <c r="DA35" s="5"/>
      <c r="DD35" s="5"/>
      <c r="DE35" s="5"/>
      <c r="DF35" s="5"/>
      <c r="DI35" s="5"/>
      <c r="DJ35" s="5"/>
      <c r="DK35" s="5"/>
      <c r="DM35" s="5"/>
      <c r="DN35" s="5"/>
      <c r="DO35" s="5"/>
      <c r="DP35" s="5"/>
    </row>
    <row r="36" spans="98:120" ht="13.2" x14ac:dyDescent="0.2"/>
    <row r="37" spans="98:120" ht="13.2" x14ac:dyDescent="0.2">
      <c r="CW37" s="5"/>
      <c r="DB37" s="5"/>
      <c r="DG37" s="5"/>
      <c r="DL37" s="5"/>
      <c r="DP37" s="5"/>
    </row>
    <row r="38" spans="98:120" ht="13.2" x14ac:dyDescent="0.2">
      <c r="CT38" s="5"/>
      <c r="CU38" s="5"/>
      <c r="CV38" s="5"/>
      <c r="CW38" s="5"/>
      <c r="CY38" s="5"/>
      <c r="CZ38" s="5"/>
      <c r="DA38" s="5"/>
      <c r="DB38" s="5"/>
      <c r="DD38" s="5"/>
      <c r="DE38" s="5"/>
      <c r="DF38" s="5"/>
      <c r="DG38" s="5"/>
      <c r="DI38" s="5"/>
      <c r="DJ38" s="5"/>
      <c r="DK38" s="5"/>
      <c r="DL38" s="5"/>
      <c r="DN38" s="5"/>
      <c r="DO38" s="5"/>
      <c r="DP38" s="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5"/>
      <c r="DO49" s="5"/>
      <c r="DP49" s="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5"/>
      <c r="CS63" s="5"/>
      <c r="CX63" s="5"/>
      <c r="DC63" s="5"/>
      <c r="DH63" s="5"/>
    </row>
    <row r="64" spans="22:120" ht="13.2" x14ac:dyDescent="0.2">
      <c r="V64" s="5"/>
    </row>
    <row r="65" spans="15:120" ht="13.2" x14ac:dyDescent="0.2">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ht="13.2" x14ac:dyDescent="0.2">
      <c r="Q66" s="5"/>
      <c r="S66" s="5"/>
      <c r="U66" s="5"/>
      <c r="DM66" s="5"/>
    </row>
    <row r="67" spans="15:120" ht="13.2" x14ac:dyDescent="0.2">
      <c r="O67" s="5"/>
      <c r="P67" s="5"/>
      <c r="R67" s="5"/>
      <c r="T67" s="5"/>
      <c r="Y67" s="5"/>
      <c r="CT67" s="5"/>
      <c r="CV67" s="5"/>
      <c r="CW67" s="5"/>
      <c r="CY67" s="5"/>
      <c r="DA67" s="5"/>
      <c r="DB67" s="5"/>
      <c r="DD67" s="5"/>
      <c r="DF67" s="5"/>
      <c r="DG67" s="5"/>
      <c r="DI67" s="5"/>
      <c r="DK67" s="5"/>
      <c r="DL67" s="5"/>
      <c r="DN67" s="5"/>
      <c r="DO67" s="5"/>
      <c r="DP67" s="5"/>
    </row>
    <row r="68" spans="15:120" ht="13.2" x14ac:dyDescent="0.2"/>
    <row r="69" spans="15:120" ht="13.2" x14ac:dyDescent="0.2"/>
    <row r="70" spans="15:120" ht="13.2" x14ac:dyDescent="0.2"/>
    <row r="71" spans="15:120" ht="13.2" x14ac:dyDescent="0.2"/>
    <row r="72" spans="15:120" ht="13.2" x14ac:dyDescent="0.2">
      <c r="DP72" s="5"/>
    </row>
    <row r="73" spans="15:120" ht="13.2" x14ac:dyDescent="0.2">
      <c r="DP73" s="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5"/>
      <c r="CX96" s="5"/>
      <c r="DC96" s="5"/>
      <c r="DH96" s="5"/>
    </row>
    <row r="97" spans="24:120" ht="13.2" x14ac:dyDescent="0.2">
      <c r="CS97" s="5"/>
      <c r="CX97" s="5"/>
      <c r="DC97" s="5"/>
      <c r="DH97" s="5"/>
      <c r="DP97" s="38" t="s">
        <v>14</v>
      </c>
    </row>
    <row r="98" spans="24:120" ht="13.2" hidden="1" x14ac:dyDescent="0.2">
      <c r="CS98" s="5"/>
      <c r="CX98" s="5"/>
      <c r="DC98" s="5"/>
      <c r="DH98" s="5"/>
    </row>
    <row r="99" spans="24:120" ht="13.2" hidden="1" x14ac:dyDescent="0.2">
      <c r="CS99" s="5"/>
      <c r="CX99" s="5"/>
      <c r="DC99" s="5"/>
      <c r="DH99" s="5"/>
    </row>
    <row r="101" spans="24:120" ht="12" hidden="1" customHeight="1" x14ac:dyDescent="0.2">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2">
      <c r="CU102" s="5"/>
      <c r="CZ102" s="5"/>
      <c r="DE102" s="5"/>
      <c r="DJ102" s="5"/>
      <c r="DM102" s="5"/>
    </row>
    <row r="103" spans="24:120" ht="13.2" hidden="1" x14ac:dyDescent="0.2">
      <c r="CT103" s="5"/>
      <c r="CV103" s="5"/>
      <c r="CW103" s="5"/>
      <c r="CY103" s="5"/>
      <c r="DA103" s="5"/>
      <c r="DB103" s="5"/>
      <c r="DD103" s="5"/>
      <c r="DF103" s="5"/>
      <c r="DG103" s="5"/>
      <c r="DI103" s="5"/>
      <c r="DK103" s="5"/>
      <c r="DL103" s="5"/>
      <c r="DM103" s="5"/>
      <c r="DN103" s="5"/>
      <c r="DO103" s="5"/>
      <c r="DP103" s="5"/>
    </row>
    <row r="104" spans="24:120" ht="13.2" hidden="1" x14ac:dyDescent="0.2">
      <c r="CV104" s="5"/>
      <c r="CW104" s="5"/>
      <c r="DA104" s="5"/>
      <c r="DB104" s="5"/>
      <c r="DF104" s="5"/>
      <c r="DG104" s="5"/>
      <c r="DK104" s="5"/>
      <c r="DL104" s="5"/>
      <c r="DN104" s="5"/>
      <c r="DO104" s="5"/>
      <c r="DP104" s="5"/>
    </row>
    <row r="105" spans="24:120" ht="12.75" hidden="1" customHeight="1" x14ac:dyDescent="0.2"/>
  </sheetData>
  <sheetProtection algorithmName="SHA-512" hashValue="Sd20ag/rLLoOS1rWA6zniZIOPoDjmKX/PhFdZCdtTwT7NkDmPW833QUaQ+bLaJTlRLpBHzTYxCy1oOZprNwtaQ==" saltValue="i4yLjhNbg1dOMTgCT/W4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38" customWidth="1"/>
    <col min="117" max="16384" width="9" style="5" hidden="1"/>
  </cols>
  <sheetData>
    <row r="1" spans="2:116" ht="13.2"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ht="13.2" x14ac:dyDescent="0.2"/>
    <row r="3" spans="2:116" ht="13.2" x14ac:dyDescent="0.2"/>
    <row r="4" spans="2:116" ht="13.2" x14ac:dyDescent="0.2">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ht="13.2" x14ac:dyDescent="0.2">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ht="13.2" x14ac:dyDescent="0.2"/>
    <row r="20" spans="9:116" ht="13.2" x14ac:dyDescent="0.2"/>
    <row r="21" spans="9:116" ht="13.2" x14ac:dyDescent="0.2">
      <c r="DL21" s="5"/>
    </row>
    <row r="22" spans="9:116" ht="13.2" x14ac:dyDescent="0.2">
      <c r="DI22" s="5"/>
      <c r="DJ22" s="5"/>
      <c r="DK22" s="5"/>
      <c r="DL22" s="5"/>
    </row>
    <row r="23" spans="9:116" ht="13.2" x14ac:dyDescent="0.2">
      <c r="CY23" s="5"/>
      <c r="CZ23" s="5"/>
      <c r="DA23" s="5"/>
      <c r="DB23" s="5"/>
      <c r="DC23" s="5"/>
      <c r="DD23" s="5"/>
      <c r="DE23" s="5"/>
      <c r="DF23" s="5"/>
      <c r="DG23" s="5"/>
      <c r="DH23" s="5"/>
      <c r="DI23" s="5"/>
      <c r="DJ23" s="5"/>
      <c r="DK23" s="5"/>
      <c r="DL23" s="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5"/>
      <c r="DA35" s="5"/>
      <c r="DB35" s="5"/>
      <c r="DC35" s="5"/>
      <c r="DD35" s="5"/>
      <c r="DE35" s="5"/>
      <c r="DF35" s="5"/>
      <c r="DG35" s="5"/>
      <c r="DH35" s="5"/>
      <c r="DI35" s="5"/>
      <c r="DJ35" s="5"/>
      <c r="DK35" s="5"/>
      <c r="DL35" s="5"/>
    </row>
    <row r="36" spans="15:116" ht="13.2" x14ac:dyDescent="0.2"/>
    <row r="37" spans="15:116" ht="13.2" x14ac:dyDescent="0.2">
      <c r="DL37" s="5"/>
    </row>
    <row r="38" spans="15:116" ht="13.2" x14ac:dyDescent="0.2">
      <c r="DI38" s="5"/>
      <c r="DJ38" s="5"/>
      <c r="DK38" s="5"/>
      <c r="DL38" s="5"/>
    </row>
    <row r="39" spans="15:116" ht="13.2" x14ac:dyDescent="0.2"/>
    <row r="40" spans="15:116" ht="13.2" x14ac:dyDescent="0.2"/>
    <row r="41" spans="15:116" ht="13.2" x14ac:dyDescent="0.2"/>
    <row r="42" spans="15:116" ht="13.2" x14ac:dyDescent="0.2"/>
    <row r="43" spans="15:116" ht="13.2" x14ac:dyDescent="0.2">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ht="13.2" x14ac:dyDescent="0.2">
      <c r="DL44" s="5"/>
    </row>
    <row r="45" spans="15:116" ht="13.2" x14ac:dyDescent="0.2"/>
    <row r="46" spans="15:116" ht="13.2" x14ac:dyDescent="0.2">
      <c r="DA46" s="5"/>
      <c r="DB46" s="5"/>
      <c r="DC46" s="5"/>
      <c r="DD46" s="5"/>
      <c r="DE46" s="5"/>
      <c r="DF46" s="5"/>
      <c r="DG46" s="5"/>
      <c r="DH46" s="5"/>
      <c r="DI46" s="5"/>
      <c r="DJ46" s="5"/>
      <c r="DK46" s="5"/>
      <c r="DL46" s="5"/>
    </row>
    <row r="47" spans="15:116" ht="13.2" x14ac:dyDescent="0.2"/>
    <row r="48" spans="15:116" ht="13.2" x14ac:dyDescent="0.2"/>
    <row r="49" spans="104:116" ht="13.2" x14ac:dyDescent="0.2"/>
    <row r="50" spans="104:116" ht="13.2" x14ac:dyDescent="0.2">
      <c r="CZ50" s="5"/>
      <c r="DA50" s="5"/>
      <c r="DB50" s="5"/>
      <c r="DC50" s="5"/>
      <c r="DD50" s="5"/>
      <c r="DE50" s="5"/>
      <c r="DF50" s="5"/>
      <c r="DG50" s="5"/>
      <c r="DH50" s="5"/>
      <c r="DI50" s="5"/>
      <c r="DJ50" s="5"/>
      <c r="DK50" s="5"/>
      <c r="DL50" s="5"/>
    </row>
    <row r="51" spans="104:116" ht="13.2" x14ac:dyDescent="0.2"/>
    <row r="52" spans="104:116" ht="13.2" x14ac:dyDescent="0.2"/>
    <row r="53" spans="104:116" ht="13.2" x14ac:dyDescent="0.2">
      <c r="DL53" s="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5"/>
      <c r="DD67" s="5"/>
      <c r="DE67" s="5"/>
      <c r="DF67" s="5"/>
      <c r="DG67" s="5"/>
      <c r="DH67" s="5"/>
      <c r="DI67" s="5"/>
      <c r="DJ67" s="5"/>
      <c r="DK67" s="5"/>
      <c r="DL67" s="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9Pq7Vul1BOOvGUXQv+D+nR0H568gM8BC9X/Td1cBFOWErAC76mksaZn3N9gSJWwIZ6Ysf1qNK00jIi5OC2D3w==" saltValue="phE4FaR0UjsplfQckFqsT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3" customWidth="1"/>
    <col min="37" max="44" width="17" style="3" customWidth="1"/>
    <col min="45" max="45" width="6.109375" style="11" customWidth="1"/>
    <col min="46" max="46" width="3" style="10" customWidth="1"/>
    <col min="47" max="47" width="19.109375" style="3" hidden="1" customWidth="1"/>
    <col min="48" max="52" width="12.6640625" style="3" hidden="1" customWidth="1"/>
    <col min="53" max="16384" width="8.6640625" style="3" hidden="1"/>
  </cols>
  <sheetData>
    <row r="1" spans="1:46" ht="13.2" x14ac:dyDescent="0.2">
      <c r="AS1" s="3"/>
      <c r="AT1" s="3"/>
    </row>
    <row r="2" spans="1:46" ht="13.2" x14ac:dyDescent="0.2">
      <c r="AS2" s="3"/>
      <c r="AT2" s="3"/>
    </row>
    <row r="3" spans="1:46" ht="13.2" x14ac:dyDescent="0.2">
      <c r="AS3" s="3"/>
      <c r="AT3" s="3"/>
    </row>
    <row r="4" spans="1:46" ht="13.2" x14ac:dyDescent="0.2">
      <c r="AS4" s="3"/>
      <c r="AT4" s="3"/>
    </row>
    <row r="5" spans="1:46" ht="16.2" x14ac:dyDescent="0.2">
      <c r="A5" s="16" t="s">
        <v>434</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9"/>
    </row>
    <row r="6" spans="1:46" ht="13.2" x14ac:dyDescent="0.2">
      <c r="A6" s="10"/>
      <c r="AK6" s="119" t="s">
        <v>435</v>
      </c>
      <c r="AL6" s="119"/>
      <c r="AM6" s="119"/>
      <c r="AN6" s="119"/>
    </row>
    <row r="7" spans="1:46" ht="13.5" customHeight="1" x14ac:dyDescent="0.2">
      <c r="A7" s="10"/>
      <c r="AK7" s="120"/>
      <c r="AL7" s="121"/>
      <c r="AM7" s="121"/>
      <c r="AN7" s="122"/>
      <c r="AO7" s="1099" t="s">
        <v>436</v>
      </c>
      <c r="AP7" s="123"/>
      <c r="AQ7" s="124" t="s">
        <v>437</v>
      </c>
      <c r="AR7" s="125"/>
    </row>
    <row r="8" spans="1:46" ht="13.2" x14ac:dyDescent="0.2">
      <c r="A8" s="10"/>
      <c r="AK8" s="126"/>
      <c r="AL8" s="127"/>
      <c r="AM8" s="127"/>
      <c r="AN8" s="128"/>
      <c r="AO8" s="1100"/>
      <c r="AP8" s="129" t="s">
        <v>438</v>
      </c>
      <c r="AQ8" s="130" t="s">
        <v>439</v>
      </c>
      <c r="AR8" s="131" t="s">
        <v>440</v>
      </c>
    </row>
    <row r="9" spans="1:46" ht="13.2" x14ac:dyDescent="0.2">
      <c r="A9" s="10"/>
      <c r="AK9" s="1101" t="s">
        <v>441</v>
      </c>
      <c r="AL9" s="1102"/>
      <c r="AM9" s="1102"/>
      <c r="AN9" s="1103"/>
      <c r="AO9" s="132">
        <v>2425715</v>
      </c>
      <c r="AP9" s="132">
        <v>71079</v>
      </c>
      <c r="AQ9" s="133">
        <v>104625</v>
      </c>
      <c r="AR9" s="134">
        <v>-32.1</v>
      </c>
    </row>
    <row r="10" spans="1:46" ht="13.5" customHeight="1" x14ac:dyDescent="0.2">
      <c r="A10" s="10"/>
      <c r="AK10" s="1101" t="s">
        <v>442</v>
      </c>
      <c r="AL10" s="1102"/>
      <c r="AM10" s="1102"/>
      <c r="AN10" s="1103"/>
      <c r="AO10" s="135">
        <v>412193</v>
      </c>
      <c r="AP10" s="135">
        <v>12078</v>
      </c>
      <c r="AQ10" s="136">
        <v>9752</v>
      </c>
      <c r="AR10" s="137">
        <v>23.9</v>
      </c>
    </row>
    <row r="11" spans="1:46" ht="13.5" customHeight="1" x14ac:dyDescent="0.2">
      <c r="A11" s="10"/>
      <c r="AK11" s="1101" t="s">
        <v>443</v>
      </c>
      <c r="AL11" s="1102"/>
      <c r="AM11" s="1102"/>
      <c r="AN11" s="1103"/>
      <c r="AO11" s="135" t="s">
        <v>325</v>
      </c>
      <c r="AP11" s="135" t="s">
        <v>325</v>
      </c>
      <c r="AQ11" s="136">
        <v>1608</v>
      </c>
      <c r="AR11" s="137" t="s">
        <v>325</v>
      </c>
    </row>
    <row r="12" spans="1:46" ht="13.5" customHeight="1" x14ac:dyDescent="0.2">
      <c r="A12" s="10"/>
      <c r="AK12" s="1101" t="s">
        <v>444</v>
      </c>
      <c r="AL12" s="1102"/>
      <c r="AM12" s="1102"/>
      <c r="AN12" s="1103"/>
      <c r="AO12" s="135" t="s">
        <v>325</v>
      </c>
      <c r="AP12" s="135" t="s">
        <v>325</v>
      </c>
      <c r="AQ12" s="136">
        <v>4</v>
      </c>
      <c r="AR12" s="137" t="s">
        <v>325</v>
      </c>
    </row>
    <row r="13" spans="1:46" ht="13.5" customHeight="1" x14ac:dyDescent="0.2">
      <c r="A13" s="10"/>
      <c r="AK13" s="1101" t="s">
        <v>445</v>
      </c>
      <c r="AL13" s="1102"/>
      <c r="AM13" s="1102"/>
      <c r="AN13" s="1103"/>
      <c r="AO13" s="135">
        <v>106928</v>
      </c>
      <c r="AP13" s="135">
        <v>3133</v>
      </c>
      <c r="AQ13" s="136">
        <v>4175</v>
      </c>
      <c r="AR13" s="137">
        <v>-25</v>
      </c>
    </row>
    <row r="14" spans="1:46" ht="13.5" customHeight="1" x14ac:dyDescent="0.2">
      <c r="A14" s="10"/>
      <c r="AK14" s="1101" t="s">
        <v>446</v>
      </c>
      <c r="AL14" s="1102"/>
      <c r="AM14" s="1102"/>
      <c r="AN14" s="1103"/>
      <c r="AO14" s="135">
        <v>48307</v>
      </c>
      <c r="AP14" s="135">
        <v>1416</v>
      </c>
      <c r="AQ14" s="136">
        <v>2340</v>
      </c>
      <c r="AR14" s="137">
        <v>-39.5</v>
      </c>
    </row>
    <row r="15" spans="1:46" ht="13.5" customHeight="1" x14ac:dyDescent="0.2">
      <c r="A15" s="10"/>
      <c r="AK15" s="1104" t="s">
        <v>447</v>
      </c>
      <c r="AL15" s="1105"/>
      <c r="AM15" s="1105"/>
      <c r="AN15" s="1106"/>
      <c r="AO15" s="135">
        <v>-197569</v>
      </c>
      <c r="AP15" s="135">
        <v>-5789</v>
      </c>
      <c r="AQ15" s="136">
        <v>-8060</v>
      </c>
      <c r="AR15" s="137">
        <v>-28.2</v>
      </c>
    </row>
    <row r="16" spans="1:46" ht="13.2" x14ac:dyDescent="0.2">
      <c r="A16" s="10"/>
      <c r="AK16" s="1104" t="s">
        <v>121</v>
      </c>
      <c r="AL16" s="1105"/>
      <c r="AM16" s="1105"/>
      <c r="AN16" s="1106"/>
      <c r="AO16" s="135">
        <v>2795574</v>
      </c>
      <c r="AP16" s="135">
        <v>81917</v>
      </c>
      <c r="AQ16" s="136">
        <v>114444</v>
      </c>
      <c r="AR16" s="137">
        <v>-28.4</v>
      </c>
    </row>
    <row r="17" spans="1:46" ht="13.2" x14ac:dyDescent="0.2">
      <c r="A17" s="10"/>
    </row>
    <row r="18" spans="1:46" ht="13.2" x14ac:dyDescent="0.2">
      <c r="A18" s="10"/>
      <c r="AQ18" s="138"/>
      <c r="AR18" s="138"/>
    </row>
    <row r="19" spans="1:46" ht="13.2" x14ac:dyDescent="0.2">
      <c r="A19" s="10"/>
      <c r="AK19" s="3" t="s">
        <v>448</v>
      </c>
    </row>
    <row r="20" spans="1:46" ht="13.2" x14ac:dyDescent="0.2">
      <c r="A20" s="10"/>
      <c r="AK20" s="139"/>
      <c r="AL20" s="140"/>
      <c r="AM20" s="140"/>
      <c r="AN20" s="141"/>
      <c r="AO20" s="142" t="s">
        <v>449</v>
      </c>
      <c r="AP20" s="143" t="s">
        <v>450</v>
      </c>
      <c r="AQ20" s="144" t="s">
        <v>451</v>
      </c>
      <c r="AR20" s="145"/>
    </row>
    <row r="21" spans="1:46" s="119" customFormat="1" ht="13.2" x14ac:dyDescent="0.2">
      <c r="A21" s="146"/>
      <c r="AK21" s="1107" t="s">
        <v>452</v>
      </c>
      <c r="AL21" s="1108"/>
      <c r="AM21" s="1108"/>
      <c r="AN21" s="1109"/>
      <c r="AO21" s="147">
        <v>7.03</v>
      </c>
      <c r="AP21" s="148">
        <v>10.6</v>
      </c>
      <c r="AQ21" s="149">
        <v>-3.57</v>
      </c>
      <c r="AS21" s="150"/>
      <c r="AT21" s="146"/>
    </row>
    <row r="22" spans="1:46" s="119" customFormat="1" ht="13.2" x14ac:dyDescent="0.2">
      <c r="A22" s="146"/>
      <c r="AK22" s="1107" t="s">
        <v>453</v>
      </c>
      <c r="AL22" s="1108"/>
      <c r="AM22" s="1108"/>
      <c r="AN22" s="1109"/>
      <c r="AO22" s="151">
        <v>99.3</v>
      </c>
      <c r="AP22" s="152">
        <v>97.5</v>
      </c>
      <c r="AQ22" s="153">
        <v>1.8</v>
      </c>
      <c r="AR22" s="138"/>
      <c r="AS22" s="150"/>
      <c r="AT22" s="146"/>
    </row>
    <row r="23" spans="1:46" s="119" customFormat="1" ht="13.2" x14ac:dyDescent="0.2">
      <c r="A23" s="146"/>
      <c r="AP23" s="138"/>
      <c r="AQ23" s="138"/>
      <c r="AR23" s="138"/>
      <c r="AS23" s="150"/>
      <c r="AT23" s="146"/>
    </row>
    <row r="24" spans="1:46" s="119" customFormat="1" ht="13.2" x14ac:dyDescent="0.2">
      <c r="A24" s="146"/>
      <c r="AP24" s="138"/>
      <c r="AQ24" s="138"/>
      <c r="AR24" s="138"/>
      <c r="AS24" s="150"/>
      <c r="AT24" s="146"/>
    </row>
    <row r="25" spans="1:46" s="119" customFormat="1" ht="13.2" x14ac:dyDescent="0.2">
      <c r="A25" s="154"/>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6"/>
      <c r="AQ25" s="156"/>
      <c r="AR25" s="156"/>
      <c r="AS25" s="157"/>
      <c r="AT25" s="146"/>
    </row>
    <row r="26" spans="1:46" s="119" customFormat="1" ht="13.2" x14ac:dyDescent="0.2">
      <c r="A26" s="1110" t="s">
        <v>454</v>
      </c>
      <c r="B26" s="1110"/>
      <c r="C26" s="1110"/>
      <c r="D26" s="1110"/>
      <c r="E26" s="1110"/>
      <c r="F26" s="1110"/>
      <c r="G26" s="1110"/>
      <c r="H26" s="1110"/>
      <c r="I26" s="1110"/>
      <c r="J26" s="1110"/>
      <c r="K26" s="1110"/>
      <c r="L26" s="1110"/>
      <c r="M26" s="1110"/>
      <c r="N26" s="1110"/>
      <c r="O26" s="1110"/>
      <c r="P26" s="1110"/>
      <c r="Q26" s="1110"/>
      <c r="R26" s="1110"/>
      <c r="S26" s="1110"/>
      <c r="T26" s="1110"/>
      <c r="U26" s="1110"/>
      <c r="V26" s="1110"/>
      <c r="W26" s="1110"/>
      <c r="X26" s="1110"/>
      <c r="Y26" s="1110"/>
      <c r="Z26" s="1110"/>
      <c r="AA26" s="1110"/>
      <c r="AB26" s="1110"/>
      <c r="AC26" s="1110"/>
      <c r="AD26" s="1110"/>
      <c r="AE26" s="1110"/>
      <c r="AF26" s="1110"/>
      <c r="AG26" s="1110"/>
      <c r="AH26" s="1110"/>
      <c r="AI26" s="1110"/>
      <c r="AJ26" s="1110"/>
      <c r="AK26" s="1110"/>
      <c r="AL26" s="1110"/>
      <c r="AM26" s="1110"/>
      <c r="AN26" s="1110"/>
      <c r="AO26" s="1110"/>
      <c r="AP26" s="1110"/>
      <c r="AQ26" s="1110"/>
      <c r="AR26" s="1110"/>
      <c r="AS26" s="1110"/>
    </row>
    <row r="27" spans="1:46" ht="13.2" x14ac:dyDescent="0.2">
      <c r="A27" s="158"/>
      <c r="AS27" s="3"/>
      <c r="AT27" s="3"/>
    </row>
    <row r="28" spans="1:46" ht="16.2" x14ac:dyDescent="0.2">
      <c r="A28" s="16" t="s">
        <v>455</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159"/>
    </row>
    <row r="29" spans="1:46" ht="13.2" x14ac:dyDescent="0.2">
      <c r="A29" s="10"/>
      <c r="AK29" s="119" t="s">
        <v>456</v>
      </c>
      <c r="AL29" s="119"/>
      <c r="AM29" s="119"/>
      <c r="AN29" s="119"/>
      <c r="AS29" s="160"/>
    </row>
    <row r="30" spans="1:46" ht="13.5" customHeight="1" x14ac:dyDescent="0.2">
      <c r="A30" s="10"/>
      <c r="AK30" s="120"/>
      <c r="AL30" s="121"/>
      <c r="AM30" s="121"/>
      <c r="AN30" s="122"/>
      <c r="AO30" s="1099" t="s">
        <v>436</v>
      </c>
      <c r="AP30" s="123"/>
      <c r="AQ30" s="124" t="s">
        <v>437</v>
      </c>
      <c r="AR30" s="125"/>
    </row>
    <row r="31" spans="1:46" ht="13.2" x14ac:dyDescent="0.2">
      <c r="A31" s="10"/>
      <c r="AK31" s="126"/>
      <c r="AL31" s="127"/>
      <c r="AM31" s="127"/>
      <c r="AN31" s="128"/>
      <c r="AO31" s="1100"/>
      <c r="AP31" s="129" t="s">
        <v>438</v>
      </c>
      <c r="AQ31" s="130" t="s">
        <v>439</v>
      </c>
      <c r="AR31" s="131" t="s">
        <v>440</v>
      </c>
    </row>
    <row r="32" spans="1:46" ht="27" customHeight="1" x14ac:dyDescent="0.2">
      <c r="A32" s="10"/>
      <c r="AK32" s="1085" t="s">
        <v>457</v>
      </c>
      <c r="AL32" s="1086"/>
      <c r="AM32" s="1086"/>
      <c r="AN32" s="1087"/>
      <c r="AO32" s="161">
        <v>1456485</v>
      </c>
      <c r="AP32" s="161">
        <v>42678</v>
      </c>
      <c r="AQ32" s="162">
        <v>72468</v>
      </c>
      <c r="AR32" s="163">
        <v>-41.1</v>
      </c>
    </row>
    <row r="33" spans="1:46" ht="13.5" customHeight="1" x14ac:dyDescent="0.2">
      <c r="A33" s="10"/>
      <c r="AK33" s="1085" t="s">
        <v>458</v>
      </c>
      <c r="AL33" s="1086"/>
      <c r="AM33" s="1086"/>
      <c r="AN33" s="1087"/>
      <c r="AO33" s="161" t="s">
        <v>325</v>
      </c>
      <c r="AP33" s="161" t="s">
        <v>325</v>
      </c>
      <c r="AQ33" s="162" t="s">
        <v>325</v>
      </c>
      <c r="AR33" s="163" t="s">
        <v>325</v>
      </c>
    </row>
    <row r="34" spans="1:46" ht="27" customHeight="1" x14ac:dyDescent="0.2">
      <c r="A34" s="10"/>
      <c r="AK34" s="1085" t="s">
        <v>459</v>
      </c>
      <c r="AL34" s="1086"/>
      <c r="AM34" s="1086"/>
      <c r="AN34" s="1087"/>
      <c r="AO34" s="161" t="s">
        <v>325</v>
      </c>
      <c r="AP34" s="161" t="s">
        <v>325</v>
      </c>
      <c r="AQ34" s="162">
        <v>1</v>
      </c>
      <c r="AR34" s="163" t="s">
        <v>325</v>
      </c>
    </row>
    <row r="35" spans="1:46" ht="27" customHeight="1" x14ac:dyDescent="0.2">
      <c r="A35" s="10"/>
      <c r="AK35" s="1085" t="s">
        <v>460</v>
      </c>
      <c r="AL35" s="1086"/>
      <c r="AM35" s="1086"/>
      <c r="AN35" s="1087"/>
      <c r="AO35" s="161">
        <v>424629</v>
      </c>
      <c r="AP35" s="161">
        <v>12443</v>
      </c>
      <c r="AQ35" s="162">
        <v>17710</v>
      </c>
      <c r="AR35" s="163">
        <v>-29.7</v>
      </c>
    </row>
    <row r="36" spans="1:46" ht="27" customHeight="1" x14ac:dyDescent="0.2">
      <c r="A36" s="10"/>
      <c r="AK36" s="1085" t="s">
        <v>461</v>
      </c>
      <c r="AL36" s="1086"/>
      <c r="AM36" s="1086"/>
      <c r="AN36" s="1087"/>
      <c r="AO36" s="161">
        <v>112139</v>
      </c>
      <c r="AP36" s="161">
        <v>3286</v>
      </c>
      <c r="AQ36" s="162">
        <v>2475</v>
      </c>
      <c r="AR36" s="163">
        <v>32.799999999999997</v>
      </c>
    </row>
    <row r="37" spans="1:46" ht="13.5" customHeight="1" x14ac:dyDescent="0.2">
      <c r="A37" s="10"/>
      <c r="AK37" s="1085" t="s">
        <v>462</v>
      </c>
      <c r="AL37" s="1086"/>
      <c r="AM37" s="1086"/>
      <c r="AN37" s="1087"/>
      <c r="AO37" s="161">
        <v>25971</v>
      </c>
      <c r="AP37" s="161">
        <v>761</v>
      </c>
      <c r="AQ37" s="162">
        <v>637</v>
      </c>
      <c r="AR37" s="163">
        <v>19.5</v>
      </c>
    </row>
    <row r="38" spans="1:46" ht="27" customHeight="1" x14ac:dyDescent="0.2">
      <c r="A38" s="10"/>
      <c r="AK38" s="1088" t="s">
        <v>463</v>
      </c>
      <c r="AL38" s="1089"/>
      <c r="AM38" s="1089"/>
      <c r="AN38" s="1090"/>
      <c r="AO38" s="164" t="s">
        <v>325</v>
      </c>
      <c r="AP38" s="164" t="s">
        <v>325</v>
      </c>
      <c r="AQ38" s="165">
        <v>2</v>
      </c>
      <c r="AR38" s="153" t="s">
        <v>325</v>
      </c>
      <c r="AS38" s="160"/>
    </row>
    <row r="39" spans="1:46" ht="13.2" x14ac:dyDescent="0.2">
      <c r="A39" s="10"/>
      <c r="AK39" s="1088" t="s">
        <v>464</v>
      </c>
      <c r="AL39" s="1089"/>
      <c r="AM39" s="1089"/>
      <c r="AN39" s="1090"/>
      <c r="AO39" s="161">
        <v>-239861</v>
      </c>
      <c r="AP39" s="161">
        <v>-7028</v>
      </c>
      <c r="AQ39" s="162">
        <v>-3769</v>
      </c>
      <c r="AR39" s="163">
        <v>86.5</v>
      </c>
      <c r="AS39" s="160"/>
    </row>
    <row r="40" spans="1:46" ht="27" customHeight="1" x14ac:dyDescent="0.2">
      <c r="A40" s="10"/>
      <c r="AK40" s="1085" t="s">
        <v>465</v>
      </c>
      <c r="AL40" s="1086"/>
      <c r="AM40" s="1086"/>
      <c r="AN40" s="1087"/>
      <c r="AO40" s="161">
        <v>-1196348</v>
      </c>
      <c r="AP40" s="161">
        <v>-35056</v>
      </c>
      <c r="AQ40" s="162">
        <v>-62733</v>
      </c>
      <c r="AR40" s="163">
        <v>-44.1</v>
      </c>
      <c r="AS40" s="160"/>
    </row>
    <row r="41" spans="1:46" ht="13.2" x14ac:dyDescent="0.2">
      <c r="A41" s="10"/>
      <c r="AK41" s="1091" t="s">
        <v>232</v>
      </c>
      <c r="AL41" s="1092"/>
      <c r="AM41" s="1092"/>
      <c r="AN41" s="1093"/>
      <c r="AO41" s="161">
        <v>583015</v>
      </c>
      <c r="AP41" s="161">
        <v>17084</v>
      </c>
      <c r="AQ41" s="162">
        <v>26792</v>
      </c>
      <c r="AR41" s="163">
        <v>-36.200000000000003</v>
      </c>
      <c r="AS41" s="160"/>
    </row>
    <row r="42" spans="1:46" ht="13.2" x14ac:dyDescent="0.2">
      <c r="A42" s="10"/>
      <c r="AK42" s="166" t="s">
        <v>466</v>
      </c>
      <c r="AQ42" s="138"/>
      <c r="AR42" s="138"/>
      <c r="AS42" s="160"/>
    </row>
    <row r="43" spans="1:46" ht="13.2" x14ac:dyDescent="0.2">
      <c r="A43" s="10"/>
      <c r="AP43" s="167"/>
      <c r="AQ43" s="138"/>
      <c r="AS43" s="160"/>
    </row>
    <row r="44" spans="1:46" ht="13.2" x14ac:dyDescent="0.2">
      <c r="A44" s="10"/>
      <c r="AQ44" s="138"/>
    </row>
    <row r="45" spans="1:46" ht="13.2" x14ac:dyDescent="0.2">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168"/>
      <c r="AR45" s="7"/>
      <c r="AS45" s="7"/>
      <c r="AT45" s="3"/>
    </row>
    <row r="46" spans="1:46" ht="13.2" x14ac:dyDescent="0.2">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3"/>
    </row>
    <row r="47" spans="1:46" ht="17.25" customHeight="1" x14ac:dyDescent="0.2">
      <c r="A47" s="29" t="s">
        <v>467</v>
      </c>
    </row>
    <row r="48" spans="1:46" ht="13.2" x14ac:dyDescent="0.2">
      <c r="A48" s="10"/>
      <c r="AK48" s="169" t="s">
        <v>468</v>
      </c>
      <c r="AL48" s="169"/>
      <c r="AM48" s="169"/>
      <c r="AN48" s="169"/>
      <c r="AO48" s="169"/>
      <c r="AP48" s="169"/>
      <c r="AQ48" s="170"/>
      <c r="AR48" s="169"/>
    </row>
    <row r="49" spans="1:44" ht="13.5" customHeight="1" x14ac:dyDescent="0.2">
      <c r="A49" s="10"/>
      <c r="AK49" s="171"/>
      <c r="AL49" s="172"/>
      <c r="AM49" s="1094" t="s">
        <v>436</v>
      </c>
      <c r="AN49" s="1096" t="s">
        <v>469</v>
      </c>
      <c r="AO49" s="1097"/>
      <c r="AP49" s="1097"/>
      <c r="AQ49" s="1097"/>
      <c r="AR49" s="1098"/>
    </row>
    <row r="50" spans="1:44" ht="13.2" x14ac:dyDescent="0.2">
      <c r="A50" s="10"/>
      <c r="AK50" s="173"/>
      <c r="AL50" s="174"/>
      <c r="AM50" s="1095"/>
      <c r="AN50" s="175" t="s">
        <v>470</v>
      </c>
      <c r="AO50" s="176" t="s">
        <v>471</v>
      </c>
      <c r="AP50" s="177" t="s">
        <v>472</v>
      </c>
      <c r="AQ50" s="178" t="s">
        <v>473</v>
      </c>
      <c r="AR50" s="179" t="s">
        <v>474</v>
      </c>
    </row>
    <row r="51" spans="1:44" ht="13.2" x14ac:dyDescent="0.2">
      <c r="A51" s="10"/>
      <c r="AK51" s="171" t="s">
        <v>475</v>
      </c>
      <c r="AL51" s="172"/>
      <c r="AM51" s="180">
        <v>1587417</v>
      </c>
      <c r="AN51" s="181">
        <v>43674</v>
      </c>
      <c r="AO51" s="182">
        <v>-19.5</v>
      </c>
      <c r="AP51" s="183">
        <v>88968</v>
      </c>
      <c r="AQ51" s="184">
        <v>6.8</v>
      </c>
      <c r="AR51" s="185">
        <v>-26.3</v>
      </c>
    </row>
    <row r="52" spans="1:44" ht="13.2" x14ac:dyDescent="0.2">
      <c r="A52" s="10"/>
      <c r="AK52" s="186"/>
      <c r="AL52" s="187" t="s">
        <v>476</v>
      </c>
      <c r="AM52" s="188">
        <v>770662</v>
      </c>
      <c r="AN52" s="189">
        <v>21203</v>
      </c>
      <c r="AO52" s="190">
        <v>-54.6</v>
      </c>
      <c r="AP52" s="191">
        <v>45482</v>
      </c>
      <c r="AQ52" s="192">
        <v>5.5</v>
      </c>
      <c r="AR52" s="193">
        <v>-60.1</v>
      </c>
    </row>
    <row r="53" spans="1:44" ht="13.2" x14ac:dyDescent="0.2">
      <c r="A53" s="10"/>
      <c r="AK53" s="171" t="s">
        <v>477</v>
      </c>
      <c r="AL53" s="172"/>
      <c r="AM53" s="180">
        <v>1305010</v>
      </c>
      <c r="AN53" s="181">
        <v>36403</v>
      </c>
      <c r="AO53" s="182">
        <v>-16.600000000000001</v>
      </c>
      <c r="AP53" s="183">
        <v>85173</v>
      </c>
      <c r="AQ53" s="184">
        <v>-4.3</v>
      </c>
      <c r="AR53" s="185">
        <v>-12.3</v>
      </c>
    </row>
    <row r="54" spans="1:44" ht="13.2" x14ac:dyDescent="0.2">
      <c r="A54" s="10"/>
      <c r="AK54" s="186"/>
      <c r="AL54" s="187" t="s">
        <v>476</v>
      </c>
      <c r="AM54" s="188">
        <v>659747</v>
      </c>
      <c r="AN54" s="189">
        <v>18403</v>
      </c>
      <c r="AO54" s="190">
        <v>-13.2</v>
      </c>
      <c r="AP54" s="191">
        <v>43913</v>
      </c>
      <c r="AQ54" s="192">
        <v>-3.4</v>
      </c>
      <c r="AR54" s="193">
        <v>-9.8000000000000007</v>
      </c>
    </row>
    <row r="55" spans="1:44" ht="13.2" x14ac:dyDescent="0.2">
      <c r="A55" s="10"/>
      <c r="AK55" s="171" t="s">
        <v>478</v>
      </c>
      <c r="AL55" s="172"/>
      <c r="AM55" s="180">
        <v>2860487</v>
      </c>
      <c r="AN55" s="181">
        <v>80917</v>
      </c>
      <c r="AO55" s="182">
        <v>122.3</v>
      </c>
      <c r="AP55" s="183">
        <v>94081</v>
      </c>
      <c r="AQ55" s="184">
        <v>10.5</v>
      </c>
      <c r="AR55" s="185">
        <v>111.8</v>
      </c>
    </row>
    <row r="56" spans="1:44" ht="13.2" x14ac:dyDescent="0.2">
      <c r="A56" s="10"/>
      <c r="AK56" s="186"/>
      <c r="AL56" s="187" t="s">
        <v>476</v>
      </c>
      <c r="AM56" s="188">
        <v>1357239</v>
      </c>
      <c r="AN56" s="189">
        <v>38393</v>
      </c>
      <c r="AO56" s="190">
        <v>108.6</v>
      </c>
      <c r="AP56" s="191">
        <v>48949</v>
      </c>
      <c r="AQ56" s="192">
        <v>11.5</v>
      </c>
      <c r="AR56" s="193">
        <v>97.1</v>
      </c>
    </row>
    <row r="57" spans="1:44" ht="13.2" x14ac:dyDescent="0.2">
      <c r="A57" s="10"/>
      <c r="AK57" s="171" t="s">
        <v>479</v>
      </c>
      <c r="AL57" s="172"/>
      <c r="AM57" s="180">
        <v>2479670</v>
      </c>
      <c r="AN57" s="181">
        <v>71282</v>
      </c>
      <c r="AO57" s="182">
        <v>-11.9</v>
      </c>
      <c r="AP57" s="183">
        <v>92632</v>
      </c>
      <c r="AQ57" s="184">
        <v>-1.5</v>
      </c>
      <c r="AR57" s="185">
        <v>-10.4</v>
      </c>
    </row>
    <row r="58" spans="1:44" ht="13.2" x14ac:dyDescent="0.2">
      <c r="A58" s="10"/>
      <c r="AK58" s="186"/>
      <c r="AL58" s="187" t="s">
        <v>476</v>
      </c>
      <c r="AM58" s="188">
        <v>983646</v>
      </c>
      <c r="AN58" s="189">
        <v>28276</v>
      </c>
      <c r="AO58" s="190">
        <v>-26.4</v>
      </c>
      <c r="AP58" s="191">
        <v>47978</v>
      </c>
      <c r="AQ58" s="192">
        <v>-2</v>
      </c>
      <c r="AR58" s="193">
        <v>-24.4</v>
      </c>
    </row>
    <row r="59" spans="1:44" ht="13.2" x14ac:dyDescent="0.2">
      <c r="A59" s="10"/>
      <c r="AK59" s="171" t="s">
        <v>480</v>
      </c>
      <c r="AL59" s="172"/>
      <c r="AM59" s="180">
        <v>4106411</v>
      </c>
      <c r="AN59" s="181">
        <v>120327</v>
      </c>
      <c r="AO59" s="182">
        <v>68.8</v>
      </c>
      <c r="AP59" s="183">
        <v>96469</v>
      </c>
      <c r="AQ59" s="184">
        <v>4.0999999999999996</v>
      </c>
      <c r="AR59" s="185">
        <v>64.7</v>
      </c>
    </row>
    <row r="60" spans="1:44" ht="13.2" x14ac:dyDescent="0.2">
      <c r="A60" s="10"/>
      <c r="AK60" s="186"/>
      <c r="AL60" s="187" t="s">
        <v>476</v>
      </c>
      <c r="AM60" s="188">
        <v>2402379</v>
      </c>
      <c r="AN60" s="189">
        <v>70395</v>
      </c>
      <c r="AO60" s="190">
        <v>149</v>
      </c>
      <c r="AP60" s="191">
        <v>49775</v>
      </c>
      <c r="AQ60" s="192">
        <v>3.7</v>
      </c>
      <c r="AR60" s="193">
        <v>145.30000000000001</v>
      </c>
    </row>
    <row r="61" spans="1:44" ht="13.2" x14ac:dyDescent="0.2">
      <c r="A61" s="10"/>
      <c r="AK61" s="171" t="s">
        <v>481</v>
      </c>
      <c r="AL61" s="194"/>
      <c r="AM61" s="180">
        <v>2467799</v>
      </c>
      <c r="AN61" s="181">
        <v>70521</v>
      </c>
      <c r="AO61" s="182">
        <v>28.6</v>
      </c>
      <c r="AP61" s="183">
        <v>91465</v>
      </c>
      <c r="AQ61" s="195">
        <v>3.1</v>
      </c>
      <c r="AR61" s="185">
        <v>25.5</v>
      </c>
    </row>
    <row r="62" spans="1:44" ht="13.2" x14ac:dyDescent="0.2">
      <c r="A62" s="10"/>
      <c r="AK62" s="186"/>
      <c r="AL62" s="187" t="s">
        <v>476</v>
      </c>
      <c r="AM62" s="188">
        <v>1234735</v>
      </c>
      <c r="AN62" s="189">
        <v>35334</v>
      </c>
      <c r="AO62" s="190">
        <v>32.700000000000003</v>
      </c>
      <c r="AP62" s="191">
        <v>47219</v>
      </c>
      <c r="AQ62" s="192">
        <v>3.1</v>
      </c>
      <c r="AR62" s="193">
        <v>29.6</v>
      </c>
    </row>
    <row r="63" spans="1:44" ht="13.2" x14ac:dyDescent="0.2">
      <c r="A63" s="10"/>
    </row>
    <row r="64" spans="1:44" ht="13.2" x14ac:dyDescent="0.2">
      <c r="A64" s="10"/>
    </row>
    <row r="65" spans="1:46" ht="13.2" x14ac:dyDescent="0.2">
      <c r="A65" s="10"/>
    </row>
    <row r="66" spans="1:46" ht="13.2" x14ac:dyDescent="0.2">
      <c r="A66" s="12"/>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4"/>
    </row>
    <row r="67" spans="1:46" ht="13.5" hidden="1" customHeight="1" x14ac:dyDescent="0.2">
      <c r="AS67" s="3"/>
      <c r="AT67" s="3"/>
    </row>
    <row r="70" spans="1:46" ht="13.2" hidden="1" x14ac:dyDescent="0.2"/>
    <row r="71" spans="1:46" ht="13.2" hidden="1" x14ac:dyDescent="0.2"/>
    <row r="72" spans="1:46" ht="13.2" hidden="1" x14ac:dyDescent="0.2"/>
    <row r="73" spans="1:46" ht="13.2" hidden="1" x14ac:dyDescent="0.2"/>
  </sheetData>
  <sheetProtection algorithmName="SHA-512" hashValue="Vxs6FgZQmA7d95i4wzHug/7KcWdXsFdMahPZPqt5OeDk7kFzL51yK8nLcZ+wn5nAimvX7pgnoDQZcaV/1MCE6g==" saltValue="GV+2jkmWDeSCWclsD+BTv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38" customWidth="1"/>
    <col min="126" max="16384" width="9" style="5" hidden="1"/>
  </cols>
  <sheetData>
    <row r="1" spans="2:125"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ht="13.2" x14ac:dyDescent="0.2">
      <c r="B2" s="5"/>
      <c r="DG2" s="5"/>
    </row>
    <row r="3" spans="2:125" ht="13.2" x14ac:dyDescent="0.2">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ht="13.2" x14ac:dyDescent="0.2"/>
    <row r="5" spans="2:125" ht="13.2" x14ac:dyDescent="0.2"/>
    <row r="6" spans="2:125" ht="13.2" x14ac:dyDescent="0.2"/>
    <row r="7" spans="2:125" ht="13.2" x14ac:dyDescent="0.2"/>
    <row r="8" spans="2:125" ht="13.2" x14ac:dyDescent="0.2"/>
    <row r="9" spans="2:125" ht="13.2" x14ac:dyDescent="0.2">
      <c r="DU9" s="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5"/>
    </row>
    <row r="18" spans="125:125" ht="13.2" x14ac:dyDescent="0.2"/>
    <row r="19" spans="125:125" ht="13.2" x14ac:dyDescent="0.2"/>
    <row r="20" spans="125:125" ht="13.2" x14ac:dyDescent="0.2">
      <c r="DU20" s="5"/>
    </row>
    <row r="21" spans="125:125" ht="13.2" x14ac:dyDescent="0.2">
      <c r="DU21" s="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5"/>
    </row>
    <row r="29" spans="125:125" ht="13.2" x14ac:dyDescent="0.2"/>
    <row r="30" spans="125:125" ht="13.2" x14ac:dyDescent="0.2"/>
    <row r="31" spans="125:125" ht="13.2" x14ac:dyDescent="0.2"/>
    <row r="32" spans="125:125" ht="13.2" x14ac:dyDescent="0.2"/>
    <row r="33" spans="2:125" ht="13.2" x14ac:dyDescent="0.2">
      <c r="B33" s="5"/>
      <c r="G33" s="5"/>
      <c r="I33" s="5"/>
    </row>
    <row r="34" spans="2:125" ht="13.2" x14ac:dyDescent="0.2">
      <c r="C34" s="5"/>
      <c r="P34" s="5"/>
      <c r="DE34" s="5"/>
      <c r="DH34" s="5"/>
    </row>
    <row r="35" spans="2:125" ht="13.2" x14ac:dyDescent="0.2">
      <c r="D35" s="5"/>
      <c r="E35" s="5"/>
      <c r="DG35" s="5"/>
      <c r="DJ35" s="5"/>
      <c r="DP35" s="5"/>
      <c r="DQ35" s="5"/>
      <c r="DR35" s="5"/>
      <c r="DS35" s="5"/>
      <c r="DT35" s="5"/>
      <c r="DU35" s="5"/>
    </row>
    <row r="36" spans="2:125" ht="13.2" x14ac:dyDescent="0.2">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ht="13.2" x14ac:dyDescent="0.2">
      <c r="DU37" s="5"/>
    </row>
    <row r="38" spans="2:125" ht="13.2" x14ac:dyDescent="0.2">
      <c r="DT38" s="5"/>
      <c r="DU38" s="5"/>
    </row>
    <row r="39" spans="2:125" ht="13.2" x14ac:dyDescent="0.2"/>
    <row r="40" spans="2:125" ht="13.2" x14ac:dyDescent="0.2">
      <c r="DH40" s="5"/>
    </row>
    <row r="41" spans="2:125" ht="13.2" x14ac:dyDescent="0.2">
      <c r="DE41" s="5"/>
    </row>
    <row r="42" spans="2:125" ht="13.2" x14ac:dyDescent="0.2">
      <c r="DG42" s="5"/>
      <c r="DJ42" s="5"/>
    </row>
    <row r="43" spans="2:125" ht="13.2" x14ac:dyDescent="0.2">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ht="13.2" x14ac:dyDescent="0.2">
      <c r="DU44" s="5"/>
    </row>
    <row r="45" spans="2:125" ht="13.2" x14ac:dyDescent="0.2"/>
    <row r="46" spans="2:125" ht="13.2" x14ac:dyDescent="0.2"/>
    <row r="47" spans="2:125" ht="13.2" x14ac:dyDescent="0.2"/>
    <row r="48" spans="2:125" ht="13.2" x14ac:dyDescent="0.2">
      <c r="DT48" s="5"/>
      <c r="DU48" s="5"/>
    </row>
    <row r="49" spans="120:125" ht="13.2" x14ac:dyDescent="0.2">
      <c r="DU49" s="5"/>
    </row>
    <row r="50" spans="120:125" ht="13.2" x14ac:dyDescent="0.2">
      <c r="DU50" s="5"/>
    </row>
    <row r="51" spans="120:125" ht="13.2" x14ac:dyDescent="0.2">
      <c r="DP51" s="5"/>
      <c r="DQ51" s="5"/>
      <c r="DR51" s="5"/>
      <c r="DS51" s="5"/>
      <c r="DT51" s="5"/>
      <c r="DU51" s="5"/>
    </row>
    <row r="52" spans="120:125" ht="13.2" x14ac:dyDescent="0.2"/>
    <row r="53" spans="120:125" ht="13.2" x14ac:dyDescent="0.2"/>
    <row r="54" spans="120:125" ht="13.2" x14ac:dyDescent="0.2">
      <c r="DU54" s="5"/>
    </row>
    <row r="55" spans="120:125" ht="13.2" x14ac:dyDescent="0.2"/>
    <row r="56" spans="120:125" ht="13.2" x14ac:dyDescent="0.2"/>
    <row r="57" spans="120:125" ht="13.2" x14ac:dyDescent="0.2"/>
    <row r="58" spans="120:125" ht="13.2" x14ac:dyDescent="0.2">
      <c r="DU58" s="5"/>
    </row>
    <row r="59" spans="120:125" ht="13.2" x14ac:dyDescent="0.2"/>
    <row r="60" spans="120:125" ht="13.2" x14ac:dyDescent="0.2"/>
    <row r="61" spans="120:125" ht="13.2" x14ac:dyDescent="0.2"/>
    <row r="62" spans="120:125" ht="13.2" x14ac:dyDescent="0.2"/>
    <row r="63" spans="120:125" ht="13.2" x14ac:dyDescent="0.2">
      <c r="DU63" s="5"/>
    </row>
    <row r="64" spans="120:125" ht="13.2" x14ac:dyDescent="0.2">
      <c r="DT64" s="5"/>
      <c r="DU64" s="5"/>
    </row>
    <row r="65" spans="123:125" ht="13.2" x14ac:dyDescent="0.2"/>
    <row r="66" spans="123:125" ht="13.2" x14ac:dyDescent="0.2"/>
    <row r="67" spans="123:125" ht="13.2" x14ac:dyDescent="0.2"/>
    <row r="68" spans="123:125" ht="13.2" x14ac:dyDescent="0.2"/>
    <row r="69" spans="123:125" ht="13.2" x14ac:dyDescent="0.2">
      <c r="DS69" s="5"/>
      <c r="DT69" s="5"/>
      <c r="DU69" s="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5"/>
    </row>
    <row r="83" spans="116:125" ht="13.2" x14ac:dyDescent="0.2">
      <c r="DM83" s="5"/>
      <c r="DN83" s="5"/>
      <c r="DO83" s="5"/>
      <c r="DP83" s="5"/>
      <c r="DQ83" s="5"/>
      <c r="DR83" s="5"/>
      <c r="DS83" s="5"/>
      <c r="DT83" s="5"/>
      <c r="DU83" s="5"/>
    </row>
    <row r="84" spans="116:125" ht="13.2" x14ac:dyDescent="0.2"/>
    <row r="85" spans="116:125" ht="13.2" x14ac:dyDescent="0.2"/>
    <row r="86" spans="116:125" ht="13.2" x14ac:dyDescent="0.2"/>
    <row r="87" spans="116:125" ht="13.2" x14ac:dyDescent="0.2"/>
    <row r="88" spans="116:125" ht="13.2" x14ac:dyDescent="0.2">
      <c r="DU88" s="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5"/>
      <c r="DT94" s="5"/>
      <c r="DU94" s="5"/>
    </row>
    <row r="95" spans="116:125" ht="13.5" customHeight="1" x14ac:dyDescent="0.2">
      <c r="DU95" s="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5"/>
    </row>
    <row r="102" spans="124:125" ht="13.5" customHeight="1" x14ac:dyDescent="0.2"/>
    <row r="103" spans="124:125" ht="13.5" customHeight="1" x14ac:dyDescent="0.2"/>
    <row r="104" spans="124:125" ht="13.5" customHeight="1" x14ac:dyDescent="0.2">
      <c r="DT104" s="5"/>
      <c r="DU104" s="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14</v>
      </c>
    </row>
    <row r="121" spans="125:125" ht="13.5" hidden="1" customHeight="1" x14ac:dyDescent="0.2">
      <c r="DU121" s="5"/>
    </row>
  </sheetData>
  <sheetProtection algorithmName="SHA-512" hashValue="NadPI6f3eKCEqmP5WvjL/2BzlwT9Sbq43/Ud7hEGIUiAl/Yxd6twzdIzkA18nfBTnyQiA4Ie81fsVgegtxuRAQ==" saltValue="hNkr+03me4u9x3BZ8CkN1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38" customWidth="1"/>
    <col min="126" max="142" width="0" style="5" hidden="1" customWidth="1"/>
    <col min="143" max="16384" width="9" style="5" hidden="1"/>
  </cols>
  <sheetData>
    <row r="1" spans="1:125"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ht="13.2" x14ac:dyDescent="0.2">
      <c r="B2" s="5"/>
      <c r="T2" s="5"/>
    </row>
    <row r="3" spans="1:125" ht="13.2"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5"/>
      <c r="G33" s="5"/>
      <c r="I33" s="5"/>
    </row>
    <row r="34" spans="2:125" ht="13.2" x14ac:dyDescent="0.2">
      <c r="C34" s="5"/>
      <c r="P34" s="5"/>
      <c r="R34" s="5"/>
      <c r="U34" s="5"/>
    </row>
    <row r="35" spans="2:125" ht="13.2" x14ac:dyDescent="0.2">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ht="13.2" x14ac:dyDescent="0.2">
      <c r="F36" s="5"/>
      <c r="H36" s="5"/>
      <c r="J36" s="5"/>
      <c r="K36" s="5"/>
      <c r="L36" s="5"/>
      <c r="M36" s="5"/>
      <c r="N36" s="5"/>
      <c r="O36" s="5"/>
      <c r="Q36" s="5"/>
      <c r="S36" s="5"/>
      <c r="V36" s="5"/>
    </row>
    <row r="37" spans="2:125" ht="13.2" x14ac:dyDescent="0.2"/>
    <row r="38" spans="2:125" ht="13.2" x14ac:dyDescent="0.2"/>
    <row r="39" spans="2:125" ht="13.2" x14ac:dyDescent="0.2"/>
    <row r="40" spans="2:125" ht="13.2" x14ac:dyDescent="0.2">
      <c r="U40" s="5"/>
    </row>
    <row r="41" spans="2:125" ht="13.2" x14ac:dyDescent="0.2">
      <c r="R41" s="5"/>
    </row>
    <row r="42" spans="2:125" ht="13.2" x14ac:dyDescent="0.2">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ht="13.2" x14ac:dyDescent="0.2">
      <c r="Q43" s="5"/>
      <c r="S43" s="5"/>
      <c r="V43" s="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38" t="s">
        <v>14</v>
      </c>
    </row>
  </sheetData>
  <sheetProtection algorithmName="SHA-512" hashValue="guim8ZMwMqjz+tQU+0XJX1tWlyI4qsVFwm9v0u9Ep6tRdFQC67Wd7aS00RvyHhxo+lssNQofw/j4oLL9TpzvSQ==" saltValue="ILWK1p7E7lKyU9j0al2+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96" customWidth="1"/>
    <col min="2" max="16" width="14.6640625" style="196" customWidth="1"/>
    <col min="17" max="16384" width="0" style="19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197"/>
      <c r="C45" s="197"/>
      <c r="D45" s="197"/>
      <c r="E45" s="197"/>
      <c r="F45" s="197"/>
      <c r="G45" s="197"/>
      <c r="H45" s="197"/>
      <c r="I45" s="197"/>
      <c r="J45" s="198" t="s">
        <v>482</v>
      </c>
    </row>
    <row r="46" spans="2:10" ht="29.25" customHeight="1" thickBot="1" x14ac:dyDescent="0.25">
      <c r="B46" s="199" t="s">
        <v>25</v>
      </c>
      <c r="C46" s="200"/>
      <c r="D46" s="200"/>
      <c r="E46" s="201" t="s">
        <v>483</v>
      </c>
      <c r="F46" s="202" t="s">
        <v>3</v>
      </c>
      <c r="G46" s="203" t="s">
        <v>4</v>
      </c>
      <c r="H46" s="203" t="s">
        <v>5</v>
      </c>
      <c r="I46" s="203" t="s">
        <v>6</v>
      </c>
      <c r="J46" s="204" t="s">
        <v>7</v>
      </c>
    </row>
    <row r="47" spans="2:10" ht="57.75" customHeight="1" x14ac:dyDescent="0.2">
      <c r="B47" s="205"/>
      <c r="C47" s="1111" t="s">
        <v>484</v>
      </c>
      <c r="D47" s="1111"/>
      <c r="E47" s="1112"/>
      <c r="F47" s="206">
        <v>21.84</v>
      </c>
      <c r="G47" s="207">
        <v>22.22</v>
      </c>
      <c r="H47" s="207">
        <v>22.64</v>
      </c>
      <c r="I47" s="207">
        <v>9.75</v>
      </c>
      <c r="J47" s="208">
        <v>15.53</v>
      </c>
    </row>
    <row r="48" spans="2:10" ht="57.75" customHeight="1" x14ac:dyDescent="0.2">
      <c r="B48" s="209"/>
      <c r="C48" s="1113" t="s">
        <v>485</v>
      </c>
      <c r="D48" s="1113"/>
      <c r="E48" s="1114"/>
      <c r="F48" s="210">
        <v>7.27</v>
      </c>
      <c r="G48" s="211">
        <v>9.83</v>
      </c>
      <c r="H48" s="211">
        <v>7.89</v>
      </c>
      <c r="I48" s="211">
        <v>13.92</v>
      </c>
      <c r="J48" s="212">
        <v>12.1</v>
      </c>
    </row>
    <row r="49" spans="2:10" ht="57.75" customHeight="1" thickBot="1" x14ac:dyDescent="0.25">
      <c r="B49" s="213"/>
      <c r="C49" s="1115" t="s">
        <v>486</v>
      </c>
      <c r="D49" s="1115"/>
      <c r="E49" s="1116"/>
      <c r="F49" s="214">
        <v>1.86</v>
      </c>
      <c r="G49" s="215">
        <v>2.94</v>
      </c>
      <c r="H49" s="215" t="s">
        <v>487</v>
      </c>
      <c r="I49" s="215" t="s">
        <v>488</v>
      </c>
      <c r="J49" s="216" t="s">
        <v>489</v>
      </c>
    </row>
    <row r="50" spans="2:10" ht="13.2" x14ac:dyDescent="0.2"/>
  </sheetData>
  <sheetProtection algorithmName="SHA-512" hashValue="ILnTi6ZnpBEvxTmTR+iP4U1wOsZM+JGDAijSuDw4of1XGd5T17Mx61XggzeBCB2DAWjzjs9Wd4Ngo/PSE4hZ2g==" saltValue="ir6c/EYoY8zPU+rfUy6j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dcterms:created xsi:type="dcterms:W3CDTF">2023-09-20T23:35:06Z</dcterms:created>
  <dcterms:modified xsi:type="dcterms:W3CDTF">2023-10-02T08:02:31Z</dcterms:modified>
  <cp:category/>
</cp:coreProperties>
</file>