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G010615\新Common\新common\企画調整担当\令和３年度\皆本主事用\2 学校名鑑\1029 R3原稿\"/>
    </mc:Choice>
  </mc:AlternateContent>
  <bookViews>
    <workbookView xWindow="0" yWindow="0" windowWidth="20490" windowHeight="7770" firstSheet="1" activeTab="2"/>
  </bookViews>
  <sheets>
    <sheet name="NAV000" sheetId="1" state="hidden" r:id="rId1"/>
    <sheet name="概要" sheetId="3" r:id="rId2"/>
    <sheet name="１　総括表" sheetId="2" r:id="rId3"/>
  </sheets>
  <definedNames>
    <definedName name="_xlnm.Print_Area" localSheetId="2">'１　総括表'!$A$1:$L$51</definedName>
    <definedName name="_xlnm.Print_Area" localSheetId="1">概要!$A$1:$P$132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1" i="2" l="1"/>
  <c r="J123" i="3" l="1"/>
  <c r="J90" i="3"/>
  <c r="G86" i="3"/>
  <c r="H17" i="2" l="1"/>
  <c r="B12" i="2"/>
  <c r="B8" i="2"/>
  <c r="G5" i="2"/>
  <c r="H29" i="2" l="1"/>
  <c r="H20" i="2" l="1"/>
  <c r="I10" i="2" l="1"/>
  <c r="J5" i="2"/>
  <c r="I5" i="2"/>
  <c r="H5" i="2" l="1"/>
  <c r="H6" i="3"/>
  <c r="H6" i="2" l="1"/>
  <c r="H7" i="2"/>
  <c r="H8" i="2"/>
  <c r="B7" i="2" l="1"/>
  <c r="K31" i="2" l="1"/>
  <c r="K26" i="2" s="1"/>
  <c r="B27" i="2"/>
  <c r="J31" i="2"/>
  <c r="D31" i="2" l="1"/>
  <c r="B31" i="2" s="1"/>
  <c r="H11" i="2"/>
  <c r="H27" i="2" l="1"/>
  <c r="J105" i="3"/>
  <c r="H30" i="2"/>
  <c r="H16" i="2"/>
  <c r="D37" i="2"/>
  <c r="F37" i="2"/>
  <c r="B39" i="2"/>
  <c r="B37" i="2" s="1"/>
  <c r="I23" i="3"/>
  <c r="G23" i="3"/>
  <c r="I6" i="3"/>
  <c r="G6" i="3"/>
  <c r="H38" i="2"/>
  <c r="H39" i="2"/>
  <c r="H33" i="2"/>
  <c r="H34" i="2"/>
  <c r="H35" i="2"/>
  <c r="H32" i="2"/>
  <c r="H28" i="2"/>
  <c r="H49" i="2"/>
  <c r="H50" i="2"/>
  <c r="H48" i="2"/>
  <c r="I47" i="2"/>
  <c r="J47" i="2"/>
  <c r="K47" i="2"/>
  <c r="L47" i="2"/>
  <c r="H45" i="2"/>
  <c r="H44" i="2"/>
  <c r="I43" i="2"/>
  <c r="J43" i="2"/>
  <c r="K43" i="2"/>
  <c r="L43" i="2"/>
  <c r="I37" i="2"/>
  <c r="J37" i="2"/>
  <c r="K37" i="2"/>
  <c r="L37" i="2"/>
  <c r="I26" i="2"/>
  <c r="J26" i="2"/>
  <c r="L31" i="2"/>
  <c r="L26" i="2" s="1"/>
  <c r="G37" i="2"/>
  <c r="G31" i="2"/>
  <c r="G26" i="2" s="1"/>
  <c r="H21" i="2"/>
  <c r="I19" i="2"/>
  <c r="J19" i="2"/>
  <c r="K19" i="2"/>
  <c r="L19" i="2"/>
  <c r="G19" i="2"/>
  <c r="G15" i="2"/>
  <c r="I15" i="2"/>
  <c r="J15" i="2"/>
  <c r="K15" i="2"/>
  <c r="L15" i="2"/>
  <c r="K10" i="2"/>
  <c r="L10" i="2"/>
  <c r="J10" i="2"/>
  <c r="H10" i="2" s="1"/>
  <c r="H12" i="2"/>
  <c r="G10" i="2"/>
  <c r="L5" i="2"/>
  <c r="K5" i="2"/>
  <c r="H24" i="2"/>
  <c r="F19" i="2"/>
  <c r="D19" i="2"/>
  <c r="F15" i="2"/>
  <c r="D15" i="2"/>
  <c r="D5" i="2"/>
  <c r="F5" i="2"/>
  <c r="F10" i="2"/>
  <c r="D10" i="2"/>
  <c r="B29" i="2"/>
  <c r="B28" i="2"/>
  <c r="B26" i="2"/>
  <c r="B20" i="2"/>
  <c r="B21" i="2"/>
  <c r="B16" i="2"/>
  <c r="B17" i="2"/>
  <c r="B11" i="2"/>
  <c r="B6" i="2"/>
  <c r="G131" i="3"/>
  <c r="J131" i="3" s="1"/>
  <c r="G126" i="3"/>
  <c r="J126" i="3" s="1"/>
  <c r="G121" i="3"/>
  <c r="J121" i="3" s="1"/>
  <c r="G119" i="3"/>
  <c r="J119" i="3" s="1"/>
  <c r="G115" i="3"/>
  <c r="J115" i="3" s="1"/>
  <c r="G109" i="3"/>
  <c r="J109" i="3" s="1"/>
  <c r="G103" i="3"/>
  <c r="J103" i="3" s="1"/>
  <c r="G101" i="3"/>
  <c r="J101" i="3" s="1"/>
  <c r="G96" i="3"/>
  <c r="J96" i="3" s="1"/>
  <c r="G92" i="3"/>
  <c r="J92" i="3" s="1"/>
  <c r="G88" i="3"/>
  <c r="J88" i="3" s="1"/>
  <c r="J86" i="3"/>
  <c r="F75" i="3"/>
  <c r="F64" i="3"/>
  <c r="I50" i="3"/>
  <c r="G49" i="3"/>
  <c r="H23" i="3"/>
  <c r="F23" i="3"/>
  <c r="F6" i="3"/>
  <c r="B5" i="2" l="1"/>
  <c r="B19" i="2"/>
  <c r="B10" i="2"/>
  <c r="B15" i="2"/>
  <c r="H47" i="2"/>
  <c r="H43" i="2"/>
  <c r="H37" i="2"/>
  <c r="H31" i="2"/>
  <c r="H26" i="2" s="1"/>
  <c r="H19" i="2"/>
  <c r="H15" i="2"/>
</calcChain>
</file>

<file path=xl/comments1.xml><?xml version="1.0" encoding="utf-8"?>
<comments xmlns="http://schemas.openxmlformats.org/spreadsheetml/2006/main">
  <authors>
    <author>佐藤大介</author>
  </authors>
  <commentList>
    <comment ref="H8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去年の数字はもう一度確認。</t>
        </r>
      </text>
    </comment>
  </commentList>
</comments>
</file>

<file path=xl/sharedStrings.xml><?xml version="1.0" encoding="utf-8"?>
<sst xmlns="http://schemas.openxmlformats.org/spreadsheetml/2006/main" count="198" uniqueCount="132">
  <si>
    <t>　学　校　種　別</t>
  </si>
  <si>
    <t xml:space="preserve"> 学級数</t>
  </si>
  <si>
    <t xml:space="preserve"> 職員数</t>
  </si>
  <si>
    <t xml:space="preserve"> 本校</t>
  </si>
  <si>
    <t xml:space="preserve"> 分校</t>
  </si>
  <si>
    <t>　　男</t>
  </si>
  <si>
    <t>　　女</t>
  </si>
  <si>
    <t xml:space="preserve"> 国立高等専門学校</t>
  </si>
  <si>
    <t xml:space="preserve"> 学</t>
  </si>
  <si>
    <t>（　　）は前年度の数</t>
  </si>
  <si>
    <t>１　学　校　数</t>
  </si>
  <si>
    <t>　①　小　学　校</t>
  </si>
  <si>
    <t>国立</t>
  </si>
  <si>
    <t>本校</t>
  </si>
  <si>
    <t>公立</t>
  </si>
  <si>
    <t>分校</t>
  </si>
  <si>
    <t>前年に比較して</t>
  </si>
  <si>
    <t>　②　中　学　校</t>
  </si>
  <si>
    <t>私立　　</t>
  </si>
  <si>
    <t>県立</t>
  </si>
  <si>
    <t>本校　全日制独立校</t>
  </si>
  <si>
    <t>本校　全定併置校</t>
  </si>
  <si>
    <t>本校　定時制独立校</t>
  </si>
  <si>
    <t>市立</t>
  </si>
  <si>
    <t>小学校</t>
  </si>
  <si>
    <t>中学校</t>
  </si>
  <si>
    <t>私立</t>
  </si>
  <si>
    <t>高等学校</t>
  </si>
  <si>
    <t>全日制</t>
  </si>
  <si>
    <t>定時制</t>
  </si>
  <si>
    <t>３　児童・生徒数</t>
  </si>
  <si>
    <t>県立全日制</t>
  </si>
  <si>
    <t>本科</t>
  </si>
  <si>
    <t>専攻科</t>
  </si>
  <si>
    <t>県立定時制</t>
  </si>
  <si>
    <t>県立通信制</t>
  </si>
  <si>
    <t>市立全日制</t>
  </si>
  <si>
    <t>私立全日制</t>
  </si>
  <si>
    <t>　　学 　校 　数</t>
  </si>
  <si>
    <t>１　総 括 表</t>
    <phoneticPr fontId="5"/>
  </si>
  <si>
    <t>　　　園児・児童・生徒・学生数</t>
    <rPh sb="3" eb="4">
      <t>エン</t>
    </rPh>
    <phoneticPr fontId="5"/>
  </si>
  <si>
    <t>私立通信制</t>
    <rPh sb="0" eb="2">
      <t>シリツ</t>
    </rPh>
    <rPh sb="2" eb="5">
      <t>ツウシンセイ</t>
    </rPh>
    <phoneticPr fontId="5"/>
  </si>
  <si>
    <t>専攻科</t>
    <rPh sb="0" eb="3">
      <t>センコウカ</t>
    </rPh>
    <phoneticPr fontId="5"/>
  </si>
  <si>
    <t>私立全日制</t>
    <rPh sb="0" eb="2">
      <t>シリツ</t>
    </rPh>
    <rPh sb="2" eb="5">
      <t>ゼンニチセイ</t>
    </rPh>
    <phoneticPr fontId="5"/>
  </si>
  <si>
    <t>本校　全日制独立校</t>
    <rPh sb="3" eb="4">
      <t>ゼン</t>
    </rPh>
    <rPh sb="4" eb="5">
      <t>ニチ</t>
    </rPh>
    <rPh sb="5" eb="6">
      <t>セイ</t>
    </rPh>
    <phoneticPr fontId="5"/>
  </si>
  <si>
    <t>　　　高等学校（通信制）</t>
    <rPh sb="3" eb="5">
      <t>コウトウ</t>
    </rPh>
    <rPh sb="5" eb="7">
      <t>ガッコウ</t>
    </rPh>
    <rPh sb="8" eb="11">
      <t>ツウシンセイ</t>
    </rPh>
    <phoneticPr fontId="5"/>
  </si>
  <si>
    <t>県立</t>
    <rPh sb="0" eb="2">
      <t>ケンリツ</t>
    </rPh>
    <phoneticPr fontId="5"/>
  </si>
  <si>
    <t>併置校</t>
    <rPh sb="0" eb="2">
      <t>ヘイチ</t>
    </rPh>
    <rPh sb="2" eb="3">
      <t>コウ</t>
    </rPh>
    <phoneticPr fontId="5"/>
  </si>
  <si>
    <t>独立校</t>
    <rPh sb="0" eb="2">
      <t>ドクリツ</t>
    </rPh>
    <rPh sb="2" eb="3">
      <t>コウ</t>
    </rPh>
    <phoneticPr fontId="5"/>
  </si>
  <si>
    <t>前年に比較して</t>
    <rPh sb="0" eb="2">
      <t>ゼンネン</t>
    </rPh>
    <rPh sb="3" eb="5">
      <t>ヒカク</t>
    </rPh>
    <phoneticPr fontId="5"/>
  </si>
  <si>
    <t>本務教員数</t>
    <phoneticPr fontId="5"/>
  </si>
  <si>
    <t>特別支援</t>
    <rPh sb="0" eb="2">
      <t>トクベツ</t>
    </rPh>
    <rPh sb="2" eb="4">
      <t>シエン</t>
    </rPh>
    <phoneticPr fontId="5"/>
  </si>
  <si>
    <t>学校</t>
    <rPh sb="0" eb="2">
      <t>ガッコウ</t>
    </rPh>
    <phoneticPr fontId="5"/>
  </si>
  <si>
    <t>国立</t>
    <rPh sb="0" eb="2">
      <t>コクリツ</t>
    </rPh>
    <phoneticPr fontId="5"/>
  </si>
  <si>
    <t>分校</t>
    <rPh sb="0" eb="2">
      <t>ブンコウ</t>
    </rPh>
    <phoneticPr fontId="5"/>
  </si>
  <si>
    <t>県立</t>
    <phoneticPr fontId="5"/>
  </si>
  <si>
    <t>４　教　員　数</t>
    <phoneticPr fontId="5"/>
  </si>
  <si>
    <t>（注）高等学校の(　)内は併置校で外数である。</t>
    <phoneticPr fontId="5"/>
  </si>
  <si>
    <t xml:space="preserve">    　　　国　　　　立</t>
    <phoneticPr fontId="5"/>
  </si>
  <si>
    <t xml:space="preserve"> 期　　　公　　　　立</t>
    <phoneticPr fontId="5"/>
  </si>
  <si>
    <t xml:space="preserve"> 大　　　私　　　　立</t>
    <phoneticPr fontId="5"/>
  </si>
  <si>
    <t xml:space="preserve"> 大　　　国　　　　立</t>
    <phoneticPr fontId="5"/>
  </si>
  <si>
    <t>　　　　　公　　　　立</t>
    <phoneticPr fontId="5"/>
  </si>
  <si>
    <t xml:space="preserve"> 学　　　私　　　　立</t>
    <phoneticPr fontId="5"/>
  </si>
  <si>
    <r>
      <t xml:space="preserve"> 短</t>
    </r>
    <r>
      <rPr>
        <sz val="11"/>
        <color indexed="8"/>
        <rFont val="ＭＳ Ｐゴシック"/>
        <family val="3"/>
        <charset val="128"/>
      </rPr>
      <t>　　　　　  計</t>
    </r>
    <phoneticPr fontId="5"/>
  </si>
  <si>
    <t xml:space="preserve"> 　　　　　　　　計</t>
    <phoneticPr fontId="5"/>
  </si>
  <si>
    <t xml:space="preserve"> 幼　　　国　　　　立</t>
    <phoneticPr fontId="5"/>
  </si>
  <si>
    <t xml:space="preserve"> 稚　　　公　　　　立</t>
    <phoneticPr fontId="5"/>
  </si>
  <si>
    <t xml:space="preserve"> 園　　　私　　　　立</t>
    <phoneticPr fontId="5"/>
  </si>
  <si>
    <t xml:space="preserve"> 学　　　国　　　　立</t>
    <phoneticPr fontId="5"/>
  </si>
  <si>
    <t xml:space="preserve"> 校　　　公　　　　立</t>
    <phoneticPr fontId="5"/>
  </si>
  <si>
    <r>
      <t xml:space="preserve"> 小　　　　　　 </t>
    </r>
    <r>
      <rPr>
        <sz val="11"/>
        <color indexed="8"/>
        <rFont val="ＭＳ Ｐゴシック"/>
        <family val="3"/>
        <charset val="128"/>
      </rPr>
      <t>計</t>
    </r>
    <phoneticPr fontId="5"/>
  </si>
  <si>
    <t xml:space="preserve"> 　　　　　　　　計</t>
    <phoneticPr fontId="5"/>
  </si>
  <si>
    <t xml:space="preserve"> 　　　　　　 　計</t>
    <phoneticPr fontId="5"/>
  </si>
  <si>
    <t xml:space="preserve"> 　　　　　　　 計</t>
    <phoneticPr fontId="5"/>
  </si>
  <si>
    <t xml:space="preserve">    　　　県　　　　立</t>
    <rPh sb="7" eb="8">
      <t>ケン</t>
    </rPh>
    <phoneticPr fontId="5"/>
  </si>
  <si>
    <t>＜新設校＞</t>
    <phoneticPr fontId="5"/>
  </si>
  <si>
    <t>私立　　</t>
    <phoneticPr fontId="5"/>
  </si>
  <si>
    <t>＜廃校＞　 　なし</t>
    <phoneticPr fontId="5"/>
  </si>
  <si>
    <t>＜新設校＞　なし</t>
    <phoneticPr fontId="5"/>
  </si>
  <si>
    <t>＜休校＞   　なし</t>
    <phoneticPr fontId="5"/>
  </si>
  <si>
    <t>＜廃校＞　 　なし</t>
    <phoneticPr fontId="5"/>
  </si>
  <si>
    <t>＜休校＞   　なし</t>
    <phoneticPr fontId="5"/>
  </si>
  <si>
    <t>分校　全日制独立校</t>
    <rPh sb="0" eb="1">
      <t>ブン</t>
    </rPh>
    <rPh sb="3" eb="4">
      <t>ゼン</t>
    </rPh>
    <rPh sb="4" eb="5">
      <t>ニチ</t>
    </rPh>
    <phoneticPr fontId="5"/>
  </si>
  <si>
    <t xml:space="preserve"> 　　　　公　　　　立</t>
    <phoneticPr fontId="5"/>
  </si>
  <si>
    <t xml:space="preserve"> 　　　　私　　　　立</t>
    <phoneticPr fontId="5"/>
  </si>
  <si>
    <t>　③　義務教育学校</t>
    <rPh sb="3" eb="5">
      <t>ギム</t>
    </rPh>
    <rPh sb="5" eb="7">
      <t>キョウイク</t>
    </rPh>
    <phoneticPr fontId="5"/>
  </si>
  <si>
    <t>　④　高等学校（全日制・定時制）</t>
    <rPh sb="8" eb="11">
      <t>ゼンニチセイ</t>
    </rPh>
    <rPh sb="12" eb="15">
      <t>テイジセイ</t>
    </rPh>
    <phoneticPr fontId="5"/>
  </si>
  <si>
    <t>　⑤　特別支援学校　</t>
    <rPh sb="3" eb="5">
      <t>トクベツ</t>
    </rPh>
    <rPh sb="5" eb="7">
      <t>シエン</t>
    </rPh>
    <rPh sb="7" eb="9">
      <t>ガッコウ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</si>
  <si>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</si>
  <si>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公立</t>
    <rPh sb="0" eb="2">
      <t>コウリツ</t>
    </rPh>
    <phoneticPr fontId="5"/>
  </si>
  <si>
    <t>義務教育学校　公立</t>
    <rPh sb="0" eb="2">
      <t>ギム</t>
    </rPh>
    <rPh sb="2" eb="4">
      <t>キョウイク</t>
    </rPh>
    <rPh sb="4" eb="6">
      <t>ガッコウ</t>
    </rPh>
    <rPh sb="7" eb="9">
      <t>コウリツ</t>
    </rPh>
    <phoneticPr fontId="5"/>
  </si>
  <si>
    <t xml:space="preserve"> 学　　　国　　　　立</t>
    <rPh sb="1" eb="2">
      <t>ガク</t>
    </rPh>
    <phoneticPr fontId="5"/>
  </si>
  <si>
    <t xml:space="preserve"> 校　　　公　　　　立</t>
    <rPh sb="1" eb="2">
      <t>コウ</t>
    </rPh>
    <phoneticPr fontId="5"/>
  </si>
  <si>
    <r>
      <rPr>
        <sz val="11"/>
        <color indexed="8"/>
        <rFont val="ＭＳ Ｐ明朝"/>
        <family val="1"/>
        <charset val="128"/>
      </rPr>
      <t xml:space="preserve"> 中</t>
    </r>
    <r>
      <rPr>
        <sz val="11"/>
        <color indexed="8"/>
        <rFont val="ＭＳ Ｐゴシック"/>
        <family val="3"/>
        <charset val="128"/>
      </rPr>
      <t>　　　　　　計</t>
    </r>
    <rPh sb="1" eb="2">
      <t>ナカ</t>
    </rPh>
    <phoneticPr fontId="5"/>
  </si>
  <si>
    <t>＜廃校＞　</t>
    <phoneticPr fontId="5"/>
  </si>
  <si>
    <t xml:space="preserve">＜休校＞ 　 </t>
    <phoneticPr fontId="5"/>
  </si>
  <si>
    <t>＜廃校＞　       　</t>
    <phoneticPr fontId="5"/>
  </si>
  <si>
    <t>なし</t>
    <phoneticPr fontId="5"/>
  </si>
  <si>
    <t>＜新設校＞　    　</t>
    <phoneticPr fontId="5"/>
  </si>
  <si>
    <t>＜休校＞　　</t>
    <phoneticPr fontId="5"/>
  </si>
  <si>
    <t>＜廃校＞　 　　　　</t>
    <phoneticPr fontId="5"/>
  </si>
  <si>
    <t>なし</t>
    <phoneticPr fontId="5"/>
  </si>
  <si>
    <t>＜新設校＞　</t>
    <phoneticPr fontId="5"/>
  </si>
  <si>
    <t>＜休校＞   　　　　</t>
    <phoneticPr fontId="5"/>
  </si>
  <si>
    <t>＜休校＞   　なし</t>
    <phoneticPr fontId="5"/>
  </si>
  <si>
    <t>なし</t>
    <phoneticPr fontId="5"/>
  </si>
  <si>
    <t xml:space="preserve"> </t>
    <phoneticPr fontId="5"/>
  </si>
  <si>
    <t>＜廃校＞　 　なし</t>
    <phoneticPr fontId="5"/>
  </si>
  <si>
    <t>＜新設校＞　なし</t>
    <phoneticPr fontId="5"/>
  </si>
  <si>
    <t xml:space="preserve"> 酒田市立飛島中学校</t>
    <rPh sb="1" eb="5">
      <t>サカタシリツ</t>
    </rPh>
    <rPh sb="5" eb="7">
      <t>トビシマ</t>
    </rPh>
    <rPh sb="7" eb="10">
      <t>チュウガッコウ</t>
    </rPh>
    <phoneticPr fontId="5"/>
  </si>
  <si>
    <t>１校（本校１校）</t>
    <rPh sb="1" eb="2">
      <t>コウ</t>
    </rPh>
    <rPh sb="3" eb="5">
      <t>ホンコウ</t>
    </rPh>
    <rPh sb="6" eb="7">
      <t>コウ</t>
    </rPh>
    <phoneticPr fontId="5"/>
  </si>
  <si>
    <t>２　学　級　数</t>
    <phoneticPr fontId="5"/>
  </si>
  <si>
    <t xml:space="preserve"> 等　　　　　　  　 私　立</t>
    <phoneticPr fontId="5"/>
  </si>
  <si>
    <t xml:space="preserve"> 学　定時制　    県　立</t>
    <phoneticPr fontId="5"/>
  </si>
  <si>
    <t xml:space="preserve"> 校　     小　 　　計</t>
    <phoneticPr fontId="5"/>
  </si>
  <si>
    <t>　　　専攻科　  　県　立</t>
    <phoneticPr fontId="5"/>
  </si>
  <si>
    <t xml:space="preserve"> 　　　　　　　  　　私　立</t>
    <phoneticPr fontId="5"/>
  </si>
  <si>
    <t>　　　通信制  　  県　立</t>
    <phoneticPr fontId="5"/>
  </si>
  <si>
    <t>　　　　　　　　  　 私　立</t>
    <rPh sb="12" eb="13">
      <t>ワタシ</t>
    </rPh>
    <phoneticPr fontId="5"/>
  </si>
  <si>
    <r>
      <t xml:space="preserve"> 　　 全日制</t>
    </r>
    <r>
      <rPr>
        <sz val="8"/>
        <color indexed="8"/>
        <rFont val="ＭＳ Ｐ明朝"/>
        <family val="1"/>
        <charset val="128"/>
      </rPr>
      <t>(本科)</t>
    </r>
    <r>
      <rPr>
        <sz val="11"/>
        <color indexed="8"/>
        <rFont val="ＭＳ Ｐ明朝"/>
        <family val="1"/>
        <charset val="128"/>
      </rPr>
      <t>県　立</t>
    </r>
    <phoneticPr fontId="5"/>
  </si>
  <si>
    <t xml:space="preserve"> 高　　　　　　  　 市　立</t>
    <rPh sb="1" eb="2">
      <t>コウ</t>
    </rPh>
    <rPh sb="12" eb="13">
      <t>イチ</t>
    </rPh>
    <phoneticPr fontId="5"/>
  </si>
  <si>
    <t>令和３年度学校数・学級数・児童生徒数並びに教員数の概要</t>
    <rPh sb="0" eb="1">
      <t>レイ</t>
    </rPh>
    <rPh sb="1" eb="2">
      <t>ワ</t>
    </rPh>
    <rPh sb="3" eb="4">
      <t>ネン</t>
    </rPh>
    <phoneticPr fontId="5"/>
  </si>
  <si>
    <t>10校（本校7校　分校3校）</t>
    <rPh sb="9" eb="11">
      <t>ブンコウ</t>
    </rPh>
    <rPh sb="12" eb="13">
      <t>コウ</t>
    </rPh>
    <phoneticPr fontId="5"/>
  </si>
  <si>
    <t>山辺町立作谷沢小学校　寒河江市立幸生小学校　新庄市立沼田小学校　新庄市立北辰小学校　戸沢村立戸沢小学校　米沢市立関根小学校　米沢市立関小学校</t>
    <rPh sb="0" eb="2">
      <t>ヤマノベ</t>
    </rPh>
    <rPh sb="2" eb="4">
      <t>チョウリツ</t>
    </rPh>
    <rPh sb="4" eb="5">
      <t>サク</t>
    </rPh>
    <rPh sb="5" eb="7">
      <t>ヤザワ</t>
    </rPh>
    <rPh sb="7" eb="10">
      <t>ショウガッコウ</t>
    </rPh>
    <rPh sb="11" eb="14">
      <t>サガエ</t>
    </rPh>
    <rPh sb="14" eb="15">
      <t>シ</t>
    </rPh>
    <rPh sb="15" eb="16">
      <t>リツ</t>
    </rPh>
    <rPh sb="16" eb="18">
      <t>サチウ</t>
    </rPh>
    <rPh sb="18" eb="21">
      <t>ショウガッコウ</t>
    </rPh>
    <rPh sb="22" eb="24">
      <t>シンジョウ</t>
    </rPh>
    <rPh sb="24" eb="25">
      <t>シ</t>
    </rPh>
    <rPh sb="25" eb="26">
      <t>リツ</t>
    </rPh>
    <rPh sb="26" eb="28">
      <t>ヌマタ</t>
    </rPh>
    <rPh sb="28" eb="31">
      <t>ショウガッコウ</t>
    </rPh>
    <rPh sb="32" eb="35">
      <t>シンジョウシ</t>
    </rPh>
    <rPh sb="35" eb="36">
      <t>リツ</t>
    </rPh>
    <rPh sb="36" eb="38">
      <t>ホクシン</t>
    </rPh>
    <rPh sb="38" eb="41">
      <t>ショウガッコウ</t>
    </rPh>
    <rPh sb="42" eb="44">
      <t>トザワ</t>
    </rPh>
    <rPh sb="44" eb="46">
      <t>ソンリツ</t>
    </rPh>
    <rPh sb="46" eb="48">
      <t>トザワ</t>
    </rPh>
    <rPh sb="48" eb="51">
      <t>ショウガッコウ</t>
    </rPh>
    <rPh sb="52" eb="54">
      <t>ヨネザワ</t>
    </rPh>
    <rPh sb="54" eb="55">
      <t>シ</t>
    </rPh>
    <rPh sb="55" eb="56">
      <t>リツ</t>
    </rPh>
    <rPh sb="56" eb="58">
      <t>セキネ</t>
    </rPh>
    <rPh sb="58" eb="61">
      <t>ショウガッコウ</t>
    </rPh>
    <rPh sb="62" eb="65">
      <t>ヨネザワシ</t>
    </rPh>
    <rPh sb="65" eb="66">
      <t>リツ</t>
    </rPh>
    <rPh sb="66" eb="67">
      <t>セキ</t>
    </rPh>
    <rPh sb="67" eb="70">
      <t>ショウガッコウ</t>
    </rPh>
    <phoneticPr fontId="5"/>
  </si>
  <si>
    <t>米沢市立関根小学校赤崩分校　米沢市立関小学校綱木分校　米沢市立関小学校高湯分校</t>
    <rPh sb="0" eb="2">
      <t>ヨネザワ</t>
    </rPh>
    <rPh sb="2" eb="3">
      <t>シ</t>
    </rPh>
    <rPh sb="3" eb="4">
      <t>リツ</t>
    </rPh>
    <rPh sb="4" eb="6">
      <t>セキネ</t>
    </rPh>
    <rPh sb="6" eb="9">
      <t>ショウガッコウ</t>
    </rPh>
    <rPh sb="9" eb="10">
      <t>アカ</t>
    </rPh>
    <rPh sb="10" eb="11">
      <t>ホウ</t>
    </rPh>
    <rPh sb="11" eb="13">
      <t>ブンコウ</t>
    </rPh>
    <rPh sb="14" eb="17">
      <t>ヨネザワシ</t>
    </rPh>
    <rPh sb="17" eb="18">
      <t>リツ</t>
    </rPh>
    <rPh sb="18" eb="19">
      <t>セキ</t>
    </rPh>
    <rPh sb="19" eb="22">
      <t>ショウガッコウ</t>
    </rPh>
    <rPh sb="22" eb="23">
      <t>ツナ</t>
    </rPh>
    <rPh sb="23" eb="24">
      <t>キ</t>
    </rPh>
    <rPh sb="24" eb="26">
      <t>ブンコウ</t>
    </rPh>
    <rPh sb="27" eb="29">
      <t>ヨネザワ</t>
    </rPh>
    <rPh sb="29" eb="30">
      <t>シ</t>
    </rPh>
    <rPh sb="30" eb="31">
      <t>リツ</t>
    </rPh>
    <rPh sb="31" eb="32">
      <t>セキ</t>
    </rPh>
    <rPh sb="32" eb="33">
      <t>ショウ</t>
    </rPh>
    <rPh sb="33" eb="35">
      <t>ガッコウ</t>
    </rPh>
    <rPh sb="35" eb="37">
      <t>タカユ</t>
    </rPh>
    <rPh sb="37" eb="39">
      <t>ブンコウ</t>
    </rPh>
    <phoneticPr fontId="5"/>
  </si>
  <si>
    <t>3校（本校1校　分校2校）</t>
    <phoneticPr fontId="5"/>
  </si>
  <si>
    <t>酒田市立飛島小学校　　米沢市立南原小学校李山分校　米沢市立三沢東部小学校山梨沢分校</t>
    <phoneticPr fontId="5"/>
  </si>
  <si>
    <t>3校（本校3校）</t>
    <rPh sb="1" eb="2">
      <t>コウ</t>
    </rPh>
    <rPh sb="3" eb="5">
      <t>ホンコウ</t>
    </rPh>
    <rPh sb="6" eb="7">
      <t>コウ</t>
    </rPh>
    <phoneticPr fontId="5"/>
  </si>
  <si>
    <t>山辺町立作谷沢中学校　新庄市立明倫中学校　戸沢村立戸沢中学校</t>
    <rPh sb="0" eb="2">
      <t>ヤマノベ</t>
    </rPh>
    <rPh sb="2" eb="4">
      <t>チョウリツ</t>
    </rPh>
    <rPh sb="4" eb="5">
      <t>サク</t>
    </rPh>
    <rPh sb="5" eb="7">
      <t>ヤザワ</t>
    </rPh>
    <rPh sb="7" eb="10">
      <t>チュウガッコウ</t>
    </rPh>
    <rPh sb="11" eb="13">
      <t>シンジョウ</t>
    </rPh>
    <rPh sb="13" eb="14">
      <t>シ</t>
    </rPh>
    <rPh sb="14" eb="15">
      <t>リツ</t>
    </rPh>
    <rPh sb="15" eb="17">
      <t>メイリン</t>
    </rPh>
    <rPh sb="17" eb="20">
      <t>チュウガッコウ</t>
    </rPh>
    <rPh sb="21" eb="23">
      <t>トザワ</t>
    </rPh>
    <rPh sb="23" eb="25">
      <t>ソンリツ</t>
    </rPh>
    <rPh sb="25" eb="27">
      <t>トザワ</t>
    </rPh>
    <rPh sb="27" eb="30">
      <t>チュウガッコウ</t>
    </rPh>
    <phoneticPr fontId="5"/>
  </si>
  <si>
    <t>2校(本校2校)</t>
    <rPh sb="1" eb="2">
      <t>コウ</t>
    </rPh>
    <rPh sb="3" eb="5">
      <t>ホンコウ</t>
    </rPh>
    <rPh sb="6" eb="7">
      <t>コウ</t>
    </rPh>
    <phoneticPr fontId="5"/>
  </si>
  <si>
    <t>新庄市立明倫学園　戸沢村立戸沢学園</t>
    <rPh sb="0" eb="2">
      <t>シンジョウ</t>
    </rPh>
    <rPh sb="2" eb="3">
      <t>シ</t>
    </rPh>
    <rPh sb="3" eb="4">
      <t>リツ</t>
    </rPh>
    <rPh sb="4" eb="6">
      <t>メイリン</t>
    </rPh>
    <rPh sb="6" eb="8">
      <t>ガクエン</t>
    </rPh>
    <rPh sb="9" eb="11">
      <t>トザワ</t>
    </rPh>
    <rPh sb="11" eb="13">
      <t>ソンリツ</t>
    </rPh>
    <rPh sb="13" eb="15">
      <t>トザワ</t>
    </rPh>
    <rPh sb="15" eb="17">
      <t>ガクエン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</si>
</sst>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176" formatCode="\(#,##0\);\(#,##0\)"/>
    <numFmt numFmtId="177" formatCode="\(#,##0\);\(\-#,##0\)"/>
    <numFmt numFmtId="178" formatCode="#,##0&quot;学&quot;&quot;級&quot;&quot;の&quot;&quot;増&quot;;#,##0&quot;学&quot;&quot;級&quot;&quot;の&quot;&quot;減&quot;"/>
    <numFmt numFmtId="179" formatCode="#,##0;\-#,##0;&quot;-&quot;"/>
    <numFmt numFmtId="180" formatCode="#,##0&quot;人&quot;&quot;の&quot;&quot;増&quot;;#,##0&quot;人&quot;&quot;の&quot;&quot;減&quot;"/>
    <numFmt numFmtId="181" formatCode="#,##0_);\(#,##0\)"/>
    <numFmt numFmtId="182" formatCode="#,##0_);[Red]\(#,##0\)"/>
    <numFmt numFmtId="183" formatCode="#,##0\ ;[Red]\(#,##0\)"/>
    <numFmt numFmtId="184" formatCode="0_);\(0\)"/>
    <numFmt numFmtId="185" formatCode="0_);[Red]\(0\)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79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6" fillId="2" borderId="0" xfId="0" applyFont="1" applyFill="1"/>
    <xf numFmtId="182" fontId="6" fillId="2" borderId="0" xfId="0" applyNumberFormat="1" applyFont="1" applyFill="1"/>
    <xf numFmtId="185" fontId="6" fillId="2" borderId="0" xfId="0" applyNumberFormat="1" applyFont="1" applyFill="1"/>
    <xf numFmtId="176" fontId="6" fillId="2" borderId="0" xfId="0" applyNumberFormat="1" applyFont="1" applyFill="1"/>
    <xf numFmtId="0" fontId="7" fillId="2" borderId="0" xfId="0" applyFont="1" applyFill="1"/>
    <xf numFmtId="177" fontId="6" fillId="2" borderId="0" xfId="5" applyNumberFormat="1" applyFont="1" applyFill="1"/>
    <xf numFmtId="178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1" fontId="6" fillId="2" borderId="0" xfId="0" applyNumberFormat="1" applyFont="1" applyFill="1"/>
    <xf numFmtId="41" fontId="6" fillId="2" borderId="14" xfId="0" applyNumberFormat="1" applyFont="1" applyFill="1" applyBorder="1"/>
    <xf numFmtId="41" fontId="6" fillId="2" borderId="15" xfId="0" applyNumberFormat="1" applyFont="1" applyFill="1" applyBorder="1"/>
    <xf numFmtId="0" fontId="8" fillId="2" borderId="0" xfId="0" applyFont="1" applyFill="1"/>
    <xf numFmtId="3" fontId="6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176" fontId="6" fillId="2" borderId="0" xfId="0" applyNumberFormat="1" applyFont="1" applyFill="1" applyAlignment="1">
      <alignment horizontal="right"/>
    </xf>
    <xf numFmtId="0" fontId="11" fillId="2" borderId="0" xfId="0" applyFont="1" applyFill="1"/>
    <xf numFmtId="184" fontId="11" fillId="2" borderId="0" xfId="0" applyNumberFormat="1" applyFont="1" applyFill="1"/>
    <xf numFmtId="176" fontId="11" fillId="2" borderId="0" xfId="0" applyNumberFormat="1" applyFont="1" applyFill="1"/>
    <xf numFmtId="185" fontId="11" fillId="2" borderId="0" xfId="0" applyNumberFormat="1" applyFont="1" applyFill="1"/>
    <xf numFmtId="183" fontId="11" fillId="2" borderId="0" xfId="0" applyNumberFormat="1" applyFont="1" applyFill="1"/>
    <xf numFmtId="0" fontId="11" fillId="2" borderId="0" xfId="0" applyFont="1" applyFill="1" applyAlignment="1"/>
    <xf numFmtId="183" fontId="6" fillId="2" borderId="0" xfId="0" applyNumberFormat="1" applyFont="1" applyFill="1"/>
    <xf numFmtId="0" fontId="6" fillId="2" borderId="0" xfId="0" applyFont="1" applyFill="1" applyAlignment="1"/>
    <xf numFmtId="0" fontId="0" fillId="2" borderId="0" xfId="0" applyFill="1" applyAlignment="1"/>
    <xf numFmtId="0" fontId="6" fillId="2" borderId="0" xfId="0" applyNumberFormat="1" applyFont="1" applyFill="1"/>
    <xf numFmtId="177" fontId="6" fillId="2" borderId="0" xfId="0" applyNumberFormat="1" applyFont="1" applyFill="1"/>
    <xf numFmtId="177" fontId="6" fillId="2" borderId="0" xfId="0" applyNumberFormat="1" applyFont="1" applyFill="1" applyAlignment="1">
      <alignment horizontal="center"/>
    </xf>
    <xf numFmtId="176" fontId="6" fillId="2" borderId="0" xfId="5" applyNumberFormat="1" applyFont="1" applyFill="1"/>
    <xf numFmtId="0" fontId="6" fillId="2" borderId="0" xfId="5" applyNumberFormat="1" applyFont="1" applyFill="1"/>
    <xf numFmtId="41" fontId="11" fillId="2" borderId="0" xfId="0" applyNumberFormat="1" applyFont="1" applyFill="1" applyBorder="1"/>
    <xf numFmtId="182" fontId="6" fillId="2" borderId="0" xfId="0" applyNumberFormat="1" applyFont="1" applyFill="1" applyBorder="1"/>
    <xf numFmtId="180" fontId="6" fillId="2" borderId="0" xfId="0" applyNumberFormat="1" applyFont="1" applyFill="1" applyAlignment="1">
      <alignment horizontal="center"/>
    </xf>
    <xf numFmtId="182" fontId="11" fillId="2" borderId="0" xfId="0" applyNumberFormat="1" applyFont="1" applyFill="1"/>
    <xf numFmtId="182" fontId="11" fillId="2" borderId="0" xfId="0" applyNumberFormat="1" applyFont="1" applyFill="1" applyBorder="1" applyAlignment="1">
      <alignment horizontal="right"/>
    </xf>
    <xf numFmtId="176" fontId="6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6" fillId="2" borderId="0" xfId="0" applyFont="1" applyFill="1" applyBorder="1"/>
    <xf numFmtId="0" fontId="9" fillId="2" borderId="0" xfId="0" applyFont="1" applyFill="1"/>
    <xf numFmtId="0" fontId="7" fillId="2" borderId="3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2" xfId="0" applyFont="1" applyFill="1" applyBorder="1"/>
    <xf numFmtId="0" fontId="6" fillId="2" borderId="7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41" fontId="7" fillId="2" borderId="14" xfId="0" applyNumberFormat="1" applyFont="1" applyFill="1" applyBorder="1"/>
    <xf numFmtId="41" fontId="7" fillId="2" borderId="15" xfId="0" applyNumberFormat="1" applyFont="1" applyFill="1" applyBorder="1"/>
    <xf numFmtId="0" fontId="6" fillId="2" borderId="15" xfId="0" applyFont="1" applyFill="1" applyBorder="1"/>
    <xf numFmtId="41" fontId="6" fillId="2" borderId="16" xfId="0" applyNumberFormat="1" applyFont="1" applyFill="1" applyBorder="1"/>
    <xf numFmtId="0" fontId="7" fillId="2" borderId="15" xfId="0" applyFont="1" applyFill="1" applyBorder="1"/>
    <xf numFmtId="41" fontId="7" fillId="2" borderId="16" xfId="0" applyNumberFormat="1" applyFont="1" applyFill="1" applyBorder="1"/>
    <xf numFmtId="41" fontId="11" fillId="2" borderId="15" xfId="0" applyNumberFormat="1" applyFont="1" applyFill="1" applyBorder="1"/>
    <xf numFmtId="41" fontId="11" fillId="2" borderId="14" xfId="0" applyNumberFormat="1" applyFont="1" applyFill="1" applyBorder="1"/>
    <xf numFmtId="41" fontId="6" fillId="2" borderId="0" xfId="0" applyNumberFormat="1" applyFont="1" applyFill="1" applyBorder="1"/>
    <xf numFmtId="181" fontId="7" fillId="2" borderId="0" xfId="0" applyNumberFormat="1" applyFont="1" applyFill="1" applyAlignment="1">
      <alignment horizontal="right"/>
    </xf>
    <xf numFmtId="181" fontId="7" fillId="2" borderId="14" xfId="0" applyNumberFormat="1" applyFont="1" applyFill="1" applyBorder="1" applyAlignment="1">
      <alignment horizontal="right"/>
    </xf>
    <xf numFmtId="181" fontId="7" fillId="2" borderId="15" xfId="0" applyNumberFormat="1" applyFont="1" applyFill="1" applyBorder="1" applyAlignment="1">
      <alignment horizontal="right"/>
    </xf>
    <xf numFmtId="41" fontId="9" fillId="2" borderId="0" xfId="0" applyNumberFormat="1" applyFont="1" applyFill="1"/>
    <xf numFmtId="41" fontId="6" fillId="2" borderId="14" xfId="0" applyNumberFormat="1" applyFont="1" applyFill="1" applyBorder="1" applyAlignment="1">
      <alignment horizontal="right"/>
    </xf>
    <xf numFmtId="41" fontId="6" fillId="2" borderId="15" xfId="0" applyNumberFormat="1" applyFont="1" applyFill="1" applyBorder="1" applyAlignment="1">
      <alignment horizontal="right"/>
    </xf>
    <xf numFmtId="41" fontId="7" fillId="2" borderId="14" xfId="0" applyNumberFormat="1" applyFont="1" applyFill="1" applyBorder="1" applyAlignment="1">
      <alignment horizontal="right"/>
    </xf>
    <xf numFmtId="41" fontId="7" fillId="2" borderId="15" xfId="0" applyNumberFormat="1" applyFont="1" applyFill="1" applyBorder="1" applyAlignment="1">
      <alignment horizontal="right"/>
    </xf>
    <xf numFmtId="0" fontId="10" fillId="2" borderId="6" xfId="0" applyFont="1" applyFill="1" applyBorder="1"/>
    <xf numFmtId="41" fontId="11" fillId="0" borderId="0" xfId="0" applyNumberFormat="1" applyFont="1" applyFill="1" applyBorder="1"/>
    <xf numFmtId="0" fontId="7" fillId="2" borderId="4" xfId="0" applyFont="1" applyFill="1" applyBorder="1"/>
    <xf numFmtId="41" fontId="7" fillId="2" borderId="5" xfId="0" applyNumberFormat="1" applyFont="1" applyFill="1" applyBorder="1"/>
    <xf numFmtId="41" fontId="7" fillId="2" borderId="13" xfId="0" applyNumberFormat="1" applyFont="1" applyFill="1" applyBorder="1"/>
    <xf numFmtId="41" fontId="7" fillId="2" borderId="6" xfId="0" applyNumberFormat="1" applyFont="1" applyFill="1" applyBorder="1"/>
    <xf numFmtId="41" fontId="7" fillId="2" borderId="4" xfId="0" applyNumberFormat="1" applyFont="1" applyFill="1" applyBorder="1"/>
    <xf numFmtId="41" fontId="12" fillId="2" borderId="13" xfId="0" applyNumberFormat="1" applyFont="1" applyFill="1" applyBorder="1"/>
    <xf numFmtId="41" fontId="11" fillId="2" borderId="16" xfId="0" applyNumberFormat="1" applyFont="1" applyFill="1" applyBorder="1"/>
    <xf numFmtId="41" fontId="7" fillId="2" borderId="0" xfId="0" applyNumberFormat="1" applyFont="1" applyFill="1"/>
    <xf numFmtId="41" fontId="12" fillId="2" borderId="15" xfId="0" applyNumberFormat="1" applyFont="1" applyFill="1" applyBorder="1"/>
    <xf numFmtId="41" fontId="11" fillId="2" borderId="15" xfId="0" applyNumberFormat="1" applyFont="1" applyFill="1" applyBorder="1" applyAlignment="1">
      <alignment horizontal="right"/>
    </xf>
    <xf numFmtId="0" fontId="6" fillId="2" borderId="16" xfId="0" applyFont="1" applyFill="1" applyBorder="1"/>
    <xf numFmtId="41" fontId="13" fillId="2" borderId="16" xfId="0" applyNumberFormat="1" applyFont="1" applyFill="1" applyBorder="1"/>
    <xf numFmtId="181" fontId="6" fillId="2" borderId="14" xfId="0" applyNumberFormat="1" applyFont="1" applyFill="1" applyBorder="1" applyAlignment="1">
      <alignment horizontal="right"/>
    </xf>
    <xf numFmtId="181" fontId="6" fillId="2" borderId="0" xfId="0" applyNumberFormat="1" applyFont="1" applyFill="1" applyAlignment="1">
      <alignment horizontal="right"/>
    </xf>
    <xf numFmtId="181" fontId="6" fillId="2" borderId="16" xfId="0" applyNumberFormat="1" applyFont="1" applyFill="1" applyBorder="1"/>
    <xf numFmtId="181" fontId="6" fillId="2" borderId="14" xfId="0" applyNumberFormat="1" applyFont="1" applyFill="1" applyBorder="1"/>
    <xf numFmtId="181" fontId="6" fillId="2" borderId="0" xfId="0" applyNumberFormat="1" applyFont="1" applyFill="1"/>
    <xf numFmtId="41" fontId="6" fillId="2" borderId="16" xfId="0" applyNumberFormat="1" applyFont="1" applyFill="1" applyBorder="1" applyAlignment="1">
      <alignment horizontal="right"/>
    </xf>
    <xf numFmtId="41" fontId="6" fillId="2" borderId="10" xfId="0" applyNumberFormat="1" applyFont="1" applyFill="1" applyBorder="1"/>
    <xf numFmtId="41" fontId="6" fillId="2" borderId="10" xfId="0" applyNumberFormat="1" applyFont="1" applyFill="1" applyBorder="1" applyAlignment="1">
      <alignment horizontal="right"/>
    </xf>
    <xf numFmtId="41" fontId="6" fillId="2" borderId="8" xfId="0" applyNumberFormat="1" applyFont="1" applyFill="1" applyBorder="1" applyAlignment="1">
      <alignment horizontal="right"/>
    </xf>
    <xf numFmtId="41" fontId="6" fillId="2" borderId="8" xfId="5" applyNumberFormat="1" applyFont="1" applyFill="1" applyBorder="1"/>
    <xf numFmtId="41" fontId="6" fillId="2" borderId="10" xfId="5" applyNumberFormat="1" applyFont="1" applyFill="1" applyBorder="1"/>
    <xf numFmtId="41" fontId="6" fillId="2" borderId="9" xfId="0" applyNumberFormat="1" applyFont="1" applyFill="1" applyBorder="1"/>
    <xf numFmtId="41" fontId="6" fillId="2" borderId="8" xfId="0" applyNumberFormat="1" applyFont="1" applyFill="1" applyBorder="1"/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85</xdr:row>
      <xdr:rowOff>9525</xdr:rowOff>
    </xdr:from>
    <xdr:to>
      <xdr:col>6</xdr:col>
      <xdr:colOff>133350</xdr:colOff>
      <xdr:row>87</xdr:row>
      <xdr:rowOff>0</xdr:rowOff>
    </xdr:to>
    <xdr:sp macro="" textlink="">
      <xdr:nvSpPr>
        <xdr:cNvPr id="8522" name="AutoShape 185">
          <a:extLst>
            <a:ext uri="{FF2B5EF4-FFF2-40B4-BE49-F238E27FC236}">
              <a16:creationId xmlns:a16="http://schemas.microsoft.com/office/drawing/2014/main" xmlns="" id="{F1560A3F-FA1A-4107-9B97-732CA812315C}"/>
            </a:ext>
          </a:extLst>
        </xdr:cNvPr>
        <xdr:cNvSpPr>
          <a:spLocks/>
        </xdr:cNvSpPr>
      </xdr:nvSpPr>
      <xdr:spPr bwMode="auto">
        <a:xfrm>
          <a:off x="4724400" y="18211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100</xdr:row>
      <xdr:rowOff>9525</xdr:rowOff>
    </xdr:from>
    <xdr:to>
      <xdr:col>6</xdr:col>
      <xdr:colOff>133350</xdr:colOff>
      <xdr:row>102</xdr:row>
      <xdr:rowOff>0</xdr:rowOff>
    </xdr:to>
    <xdr:sp macro="" textlink="">
      <xdr:nvSpPr>
        <xdr:cNvPr id="8523" name="AutoShape 186">
          <a:extLst>
            <a:ext uri="{FF2B5EF4-FFF2-40B4-BE49-F238E27FC236}">
              <a16:creationId xmlns:a16="http://schemas.microsoft.com/office/drawing/2014/main" xmlns="" id="{F6D5A267-175C-41E7-BC03-6088DD70FA57}"/>
            </a:ext>
          </a:extLst>
        </xdr:cNvPr>
        <xdr:cNvSpPr>
          <a:spLocks/>
        </xdr:cNvSpPr>
      </xdr:nvSpPr>
      <xdr:spPr bwMode="auto">
        <a:xfrm>
          <a:off x="4724400" y="21640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118</xdr:row>
      <xdr:rowOff>9525</xdr:rowOff>
    </xdr:from>
    <xdr:to>
      <xdr:col>6</xdr:col>
      <xdr:colOff>133350</xdr:colOff>
      <xdr:row>120</xdr:row>
      <xdr:rowOff>0</xdr:rowOff>
    </xdr:to>
    <xdr:sp macro="" textlink="">
      <xdr:nvSpPr>
        <xdr:cNvPr id="8524" name="AutoShape 187">
          <a:extLst>
            <a:ext uri="{FF2B5EF4-FFF2-40B4-BE49-F238E27FC236}">
              <a16:creationId xmlns:a16="http://schemas.microsoft.com/office/drawing/2014/main" xmlns="" id="{AA7708F7-CEA1-41A4-8842-CAEB8A35028A}"/>
            </a:ext>
          </a:extLst>
        </xdr:cNvPr>
        <xdr:cNvSpPr>
          <a:spLocks/>
        </xdr:cNvSpPr>
      </xdr:nvSpPr>
      <xdr:spPr bwMode="auto">
        <a:xfrm>
          <a:off x="4724400" y="257556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94</xdr:row>
      <xdr:rowOff>9525</xdr:rowOff>
    </xdr:from>
    <xdr:to>
      <xdr:col>6</xdr:col>
      <xdr:colOff>142875</xdr:colOff>
      <xdr:row>96</xdr:row>
      <xdr:rowOff>38100</xdr:rowOff>
    </xdr:to>
    <xdr:sp macro="" textlink="">
      <xdr:nvSpPr>
        <xdr:cNvPr id="8525" name="AutoShape 191">
          <a:extLst>
            <a:ext uri="{FF2B5EF4-FFF2-40B4-BE49-F238E27FC236}">
              <a16:creationId xmlns:a16="http://schemas.microsoft.com/office/drawing/2014/main" xmlns="" id="{D066B565-48F4-4D51-A85A-893DF2A33244}"/>
            </a:ext>
          </a:extLst>
        </xdr:cNvPr>
        <xdr:cNvSpPr>
          <a:spLocks/>
        </xdr:cNvSpPr>
      </xdr:nvSpPr>
      <xdr:spPr bwMode="auto">
        <a:xfrm>
          <a:off x="4714875" y="20269200"/>
          <a:ext cx="104775" cy="485775"/>
        </a:xfrm>
        <a:prstGeom prst="rightBrace">
          <a:avLst>
            <a:gd name="adj1" fmla="val 38636"/>
            <a:gd name="adj2" fmla="val 72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90</xdr:row>
      <xdr:rowOff>9525</xdr:rowOff>
    </xdr:from>
    <xdr:to>
      <xdr:col>6</xdr:col>
      <xdr:colOff>142875</xdr:colOff>
      <xdr:row>94</xdr:row>
      <xdr:rowOff>0</xdr:rowOff>
    </xdr:to>
    <xdr:sp macro="" textlink="">
      <xdr:nvSpPr>
        <xdr:cNvPr id="8526" name="AutoShape 192">
          <a:extLst>
            <a:ext uri="{FF2B5EF4-FFF2-40B4-BE49-F238E27FC236}">
              <a16:creationId xmlns:a16="http://schemas.microsoft.com/office/drawing/2014/main" xmlns="" id="{C8960A50-4D2C-42C5-B816-3EB94D52CCEC}"/>
            </a:ext>
          </a:extLst>
        </xdr:cNvPr>
        <xdr:cNvSpPr>
          <a:spLocks/>
        </xdr:cNvSpPr>
      </xdr:nvSpPr>
      <xdr:spPr bwMode="auto">
        <a:xfrm>
          <a:off x="4724400" y="19354800"/>
          <a:ext cx="95250" cy="904875"/>
        </a:xfrm>
        <a:prstGeom prst="rightBrace">
          <a:avLst>
            <a:gd name="adj1" fmla="val 79167"/>
            <a:gd name="adj2" fmla="val 4084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113</xdr:row>
      <xdr:rowOff>9525</xdr:rowOff>
    </xdr:from>
    <xdr:to>
      <xdr:col>6</xdr:col>
      <xdr:colOff>142875</xdr:colOff>
      <xdr:row>115</xdr:row>
      <xdr:rowOff>0</xdr:rowOff>
    </xdr:to>
    <xdr:sp macro="" textlink="">
      <xdr:nvSpPr>
        <xdr:cNvPr id="8527" name="AutoShape 193">
          <a:extLst>
            <a:ext uri="{FF2B5EF4-FFF2-40B4-BE49-F238E27FC236}">
              <a16:creationId xmlns:a16="http://schemas.microsoft.com/office/drawing/2014/main" xmlns="" id="{9D8EF1DC-9BA6-40A9-B88C-4C70C7DE38E9}"/>
            </a:ext>
          </a:extLst>
        </xdr:cNvPr>
        <xdr:cNvSpPr>
          <a:spLocks/>
        </xdr:cNvSpPr>
      </xdr:nvSpPr>
      <xdr:spPr bwMode="auto">
        <a:xfrm>
          <a:off x="4724400" y="246126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129</xdr:row>
      <xdr:rowOff>9525</xdr:rowOff>
    </xdr:from>
    <xdr:to>
      <xdr:col>6</xdr:col>
      <xdr:colOff>142875</xdr:colOff>
      <xdr:row>131</xdr:row>
      <xdr:rowOff>0</xdr:rowOff>
    </xdr:to>
    <xdr:sp macro="" textlink="">
      <xdr:nvSpPr>
        <xdr:cNvPr id="8528" name="AutoShape 194">
          <a:extLst>
            <a:ext uri="{FF2B5EF4-FFF2-40B4-BE49-F238E27FC236}">
              <a16:creationId xmlns:a16="http://schemas.microsoft.com/office/drawing/2014/main" xmlns="" id="{C07EB735-FCDE-422D-A80E-A9F545A32CAB}"/>
            </a:ext>
          </a:extLst>
        </xdr:cNvPr>
        <xdr:cNvSpPr>
          <a:spLocks/>
        </xdr:cNvSpPr>
      </xdr:nvSpPr>
      <xdr:spPr bwMode="auto">
        <a:xfrm>
          <a:off x="4724400" y="282702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123</xdr:row>
      <xdr:rowOff>9525</xdr:rowOff>
    </xdr:from>
    <xdr:to>
      <xdr:col>6</xdr:col>
      <xdr:colOff>209550</xdr:colOff>
      <xdr:row>128</xdr:row>
      <xdr:rowOff>219075</xdr:rowOff>
    </xdr:to>
    <xdr:sp macro="" textlink="">
      <xdr:nvSpPr>
        <xdr:cNvPr id="8529" name="AutoShape 195">
          <a:extLst>
            <a:ext uri="{FF2B5EF4-FFF2-40B4-BE49-F238E27FC236}">
              <a16:creationId xmlns:a16="http://schemas.microsoft.com/office/drawing/2014/main" xmlns="" id="{7D4879EC-7E39-4447-AE7A-B6B372904500}"/>
            </a:ext>
          </a:extLst>
        </xdr:cNvPr>
        <xdr:cNvSpPr>
          <a:spLocks/>
        </xdr:cNvSpPr>
      </xdr:nvSpPr>
      <xdr:spPr bwMode="auto">
        <a:xfrm>
          <a:off x="4724400" y="26898600"/>
          <a:ext cx="161925" cy="1352550"/>
        </a:xfrm>
        <a:prstGeom prst="rightBrace">
          <a:avLst>
            <a:gd name="adj1" fmla="val 69608"/>
            <a:gd name="adj2" fmla="val 4577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105</xdr:row>
      <xdr:rowOff>0</xdr:rowOff>
    </xdr:from>
    <xdr:to>
      <xdr:col>6</xdr:col>
      <xdr:colOff>152400</xdr:colOff>
      <xdr:row>112</xdr:row>
      <xdr:rowOff>219075</xdr:rowOff>
    </xdr:to>
    <xdr:sp macro="" textlink="">
      <xdr:nvSpPr>
        <xdr:cNvPr id="8530" name="AutoShape 196">
          <a:extLst>
            <a:ext uri="{FF2B5EF4-FFF2-40B4-BE49-F238E27FC236}">
              <a16:creationId xmlns:a16="http://schemas.microsoft.com/office/drawing/2014/main" xmlns="" id="{3E12CDCE-4F64-456E-8857-3BF48CBFFEA2}"/>
            </a:ext>
          </a:extLst>
        </xdr:cNvPr>
        <xdr:cNvSpPr>
          <a:spLocks/>
        </xdr:cNvSpPr>
      </xdr:nvSpPr>
      <xdr:spPr bwMode="auto">
        <a:xfrm>
          <a:off x="4724400" y="22774275"/>
          <a:ext cx="104775" cy="1819275"/>
        </a:xfrm>
        <a:prstGeom prst="rightBrace">
          <a:avLst>
            <a:gd name="adj1" fmla="val 144697"/>
            <a:gd name="adj2" fmla="val 45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85</xdr:row>
      <xdr:rowOff>9525</xdr:rowOff>
    </xdr:from>
    <xdr:to>
      <xdr:col>6</xdr:col>
      <xdr:colOff>133350</xdr:colOff>
      <xdr:row>87</xdr:row>
      <xdr:rowOff>0</xdr:rowOff>
    </xdr:to>
    <xdr:sp macro="" textlink="">
      <xdr:nvSpPr>
        <xdr:cNvPr id="8531" name="AutoShape 228">
          <a:extLst>
            <a:ext uri="{FF2B5EF4-FFF2-40B4-BE49-F238E27FC236}">
              <a16:creationId xmlns:a16="http://schemas.microsoft.com/office/drawing/2014/main" xmlns="" id="{E01ACDF4-AA6F-4B6D-95E7-204AB6B676F4}"/>
            </a:ext>
          </a:extLst>
        </xdr:cNvPr>
        <xdr:cNvSpPr>
          <a:spLocks/>
        </xdr:cNvSpPr>
      </xdr:nvSpPr>
      <xdr:spPr bwMode="auto">
        <a:xfrm>
          <a:off x="4724400" y="18211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100</xdr:row>
      <xdr:rowOff>9525</xdr:rowOff>
    </xdr:from>
    <xdr:to>
      <xdr:col>6</xdr:col>
      <xdr:colOff>133350</xdr:colOff>
      <xdr:row>102</xdr:row>
      <xdr:rowOff>0</xdr:rowOff>
    </xdr:to>
    <xdr:sp macro="" textlink="">
      <xdr:nvSpPr>
        <xdr:cNvPr id="8532" name="AutoShape 229">
          <a:extLst>
            <a:ext uri="{FF2B5EF4-FFF2-40B4-BE49-F238E27FC236}">
              <a16:creationId xmlns:a16="http://schemas.microsoft.com/office/drawing/2014/main" xmlns="" id="{5469CEF4-48F6-4D43-8E9B-2AA5CF6489E8}"/>
            </a:ext>
          </a:extLst>
        </xdr:cNvPr>
        <xdr:cNvSpPr>
          <a:spLocks/>
        </xdr:cNvSpPr>
      </xdr:nvSpPr>
      <xdr:spPr bwMode="auto">
        <a:xfrm>
          <a:off x="4724400" y="21640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118</xdr:row>
      <xdr:rowOff>9525</xdr:rowOff>
    </xdr:from>
    <xdr:to>
      <xdr:col>6</xdr:col>
      <xdr:colOff>133350</xdr:colOff>
      <xdr:row>120</xdr:row>
      <xdr:rowOff>0</xdr:rowOff>
    </xdr:to>
    <xdr:sp macro="" textlink="">
      <xdr:nvSpPr>
        <xdr:cNvPr id="8533" name="AutoShape 230">
          <a:extLst>
            <a:ext uri="{FF2B5EF4-FFF2-40B4-BE49-F238E27FC236}">
              <a16:creationId xmlns:a16="http://schemas.microsoft.com/office/drawing/2014/main" xmlns="" id="{E21E6716-206E-440B-B20E-A075A061E194}"/>
            </a:ext>
          </a:extLst>
        </xdr:cNvPr>
        <xdr:cNvSpPr>
          <a:spLocks/>
        </xdr:cNvSpPr>
      </xdr:nvSpPr>
      <xdr:spPr bwMode="auto">
        <a:xfrm>
          <a:off x="4724400" y="257556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94</xdr:row>
      <xdr:rowOff>9525</xdr:rowOff>
    </xdr:from>
    <xdr:to>
      <xdr:col>6</xdr:col>
      <xdr:colOff>142875</xdr:colOff>
      <xdr:row>96</xdr:row>
      <xdr:rowOff>38100</xdr:rowOff>
    </xdr:to>
    <xdr:sp macro="" textlink="">
      <xdr:nvSpPr>
        <xdr:cNvPr id="8534" name="AutoShape 234">
          <a:extLst>
            <a:ext uri="{FF2B5EF4-FFF2-40B4-BE49-F238E27FC236}">
              <a16:creationId xmlns:a16="http://schemas.microsoft.com/office/drawing/2014/main" xmlns="" id="{09F0D85C-33D4-456A-BC71-5048E6F0CA1A}"/>
            </a:ext>
          </a:extLst>
        </xdr:cNvPr>
        <xdr:cNvSpPr>
          <a:spLocks/>
        </xdr:cNvSpPr>
      </xdr:nvSpPr>
      <xdr:spPr bwMode="auto">
        <a:xfrm>
          <a:off x="4714875" y="20269200"/>
          <a:ext cx="104775" cy="485775"/>
        </a:xfrm>
        <a:prstGeom prst="rightBrace">
          <a:avLst>
            <a:gd name="adj1" fmla="val 38636"/>
            <a:gd name="adj2" fmla="val 72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90</xdr:row>
      <xdr:rowOff>9525</xdr:rowOff>
    </xdr:from>
    <xdr:to>
      <xdr:col>6</xdr:col>
      <xdr:colOff>142875</xdr:colOff>
      <xdr:row>94</xdr:row>
      <xdr:rowOff>0</xdr:rowOff>
    </xdr:to>
    <xdr:sp macro="" textlink="">
      <xdr:nvSpPr>
        <xdr:cNvPr id="8535" name="AutoShape 235">
          <a:extLst>
            <a:ext uri="{FF2B5EF4-FFF2-40B4-BE49-F238E27FC236}">
              <a16:creationId xmlns:a16="http://schemas.microsoft.com/office/drawing/2014/main" xmlns="" id="{EEB9880F-23B6-4EEA-8190-EABA97090D46}"/>
            </a:ext>
          </a:extLst>
        </xdr:cNvPr>
        <xdr:cNvSpPr>
          <a:spLocks/>
        </xdr:cNvSpPr>
      </xdr:nvSpPr>
      <xdr:spPr bwMode="auto">
        <a:xfrm>
          <a:off x="4724400" y="19354800"/>
          <a:ext cx="95250" cy="904875"/>
        </a:xfrm>
        <a:prstGeom prst="rightBrace">
          <a:avLst>
            <a:gd name="adj1" fmla="val 79167"/>
            <a:gd name="adj2" fmla="val 4084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113</xdr:row>
      <xdr:rowOff>9525</xdr:rowOff>
    </xdr:from>
    <xdr:to>
      <xdr:col>6</xdr:col>
      <xdr:colOff>142875</xdr:colOff>
      <xdr:row>115</xdr:row>
      <xdr:rowOff>0</xdr:rowOff>
    </xdr:to>
    <xdr:sp macro="" textlink="">
      <xdr:nvSpPr>
        <xdr:cNvPr id="8536" name="AutoShape 236">
          <a:extLst>
            <a:ext uri="{FF2B5EF4-FFF2-40B4-BE49-F238E27FC236}">
              <a16:creationId xmlns:a16="http://schemas.microsoft.com/office/drawing/2014/main" xmlns="" id="{0C850E06-A0CF-45C1-A4F3-F1EA1BB15B58}"/>
            </a:ext>
          </a:extLst>
        </xdr:cNvPr>
        <xdr:cNvSpPr>
          <a:spLocks/>
        </xdr:cNvSpPr>
      </xdr:nvSpPr>
      <xdr:spPr bwMode="auto">
        <a:xfrm>
          <a:off x="4724400" y="246126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129</xdr:row>
      <xdr:rowOff>9525</xdr:rowOff>
    </xdr:from>
    <xdr:to>
      <xdr:col>6</xdr:col>
      <xdr:colOff>142875</xdr:colOff>
      <xdr:row>131</xdr:row>
      <xdr:rowOff>0</xdr:rowOff>
    </xdr:to>
    <xdr:sp macro="" textlink="">
      <xdr:nvSpPr>
        <xdr:cNvPr id="8537" name="AutoShape 237">
          <a:extLst>
            <a:ext uri="{FF2B5EF4-FFF2-40B4-BE49-F238E27FC236}">
              <a16:creationId xmlns:a16="http://schemas.microsoft.com/office/drawing/2014/main" xmlns="" id="{F30BFDFF-0151-4961-AB28-22FA2191D9A8}"/>
            </a:ext>
          </a:extLst>
        </xdr:cNvPr>
        <xdr:cNvSpPr>
          <a:spLocks/>
        </xdr:cNvSpPr>
      </xdr:nvSpPr>
      <xdr:spPr bwMode="auto">
        <a:xfrm>
          <a:off x="4724400" y="282702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123</xdr:row>
      <xdr:rowOff>9525</xdr:rowOff>
    </xdr:from>
    <xdr:to>
      <xdr:col>6</xdr:col>
      <xdr:colOff>209550</xdr:colOff>
      <xdr:row>128</xdr:row>
      <xdr:rowOff>219075</xdr:rowOff>
    </xdr:to>
    <xdr:sp macro="" textlink="">
      <xdr:nvSpPr>
        <xdr:cNvPr id="8538" name="AutoShape 238">
          <a:extLst>
            <a:ext uri="{FF2B5EF4-FFF2-40B4-BE49-F238E27FC236}">
              <a16:creationId xmlns:a16="http://schemas.microsoft.com/office/drawing/2014/main" xmlns="" id="{7359AC65-8B20-41B5-9A87-BA37C3A0F4E9}"/>
            </a:ext>
          </a:extLst>
        </xdr:cNvPr>
        <xdr:cNvSpPr>
          <a:spLocks/>
        </xdr:cNvSpPr>
      </xdr:nvSpPr>
      <xdr:spPr bwMode="auto">
        <a:xfrm>
          <a:off x="4724400" y="26898600"/>
          <a:ext cx="161925" cy="1352550"/>
        </a:xfrm>
        <a:prstGeom prst="rightBrace">
          <a:avLst>
            <a:gd name="adj1" fmla="val 69608"/>
            <a:gd name="adj2" fmla="val 4577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105</xdr:row>
      <xdr:rowOff>0</xdr:rowOff>
    </xdr:from>
    <xdr:to>
      <xdr:col>6</xdr:col>
      <xdr:colOff>152400</xdr:colOff>
      <xdr:row>112</xdr:row>
      <xdr:rowOff>219075</xdr:rowOff>
    </xdr:to>
    <xdr:sp macro="" textlink="">
      <xdr:nvSpPr>
        <xdr:cNvPr id="8539" name="AutoShape 239">
          <a:extLst>
            <a:ext uri="{FF2B5EF4-FFF2-40B4-BE49-F238E27FC236}">
              <a16:creationId xmlns:a16="http://schemas.microsoft.com/office/drawing/2014/main" xmlns="" id="{76198D2F-AD6C-4D7F-8331-FD814AED6C44}"/>
            </a:ext>
          </a:extLst>
        </xdr:cNvPr>
        <xdr:cNvSpPr>
          <a:spLocks/>
        </xdr:cNvSpPr>
      </xdr:nvSpPr>
      <xdr:spPr bwMode="auto">
        <a:xfrm>
          <a:off x="4724400" y="22774275"/>
          <a:ext cx="104775" cy="1819275"/>
        </a:xfrm>
        <a:prstGeom prst="rightBrace">
          <a:avLst>
            <a:gd name="adj1" fmla="val 144697"/>
            <a:gd name="adj2" fmla="val 45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257175</xdr:colOff>
      <xdr:row>5</xdr:row>
      <xdr:rowOff>95250</xdr:rowOff>
    </xdr:from>
    <xdr:to>
      <xdr:col>5</xdr:col>
      <xdr:colOff>361950</xdr:colOff>
      <xdr:row>6</xdr:row>
      <xdr:rowOff>238125</xdr:rowOff>
    </xdr:to>
    <xdr:sp macro="" textlink="">
      <xdr:nvSpPr>
        <xdr:cNvPr id="8540" name="AutoShape 269">
          <a:extLst>
            <a:ext uri="{FF2B5EF4-FFF2-40B4-BE49-F238E27FC236}">
              <a16:creationId xmlns:a16="http://schemas.microsoft.com/office/drawing/2014/main" xmlns="" id="{9F8AB4B8-1B64-45D2-BC8F-09E179602878}"/>
            </a:ext>
          </a:extLst>
        </xdr:cNvPr>
        <xdr:cNvSpPr>
          <a:spLocks/>
        </xdr:cNvSpPr>
      </xdr:nvSpPr>
      <xdr:spPr bwMode="auto">
        <a:xfrm>
          <a:off x="4200525" y="1247775"/>
          <a:ext cx="104775" cy="381000"/>
        </a:xfrm>
        <a:prstGeom prst="rightBrace">
          <a:avLst>
            <a:gd name="adj1" fmla="val 30303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180975</xdr:colOff>
      <xdr:row>4</xdr:row>
      <xdr:rowOff>28575</xdr:rowOff>
    </xdr:from>
    <xdr:to>
      <xdr:col>7</xdr:col>
      <xdr:colOff>333375</xdr:colOff>
      <xdr:row>7</xdr:row>
      <xdr:rowOff>19050</xdr:rowOff>
    </xdr:to>
    <xdr:sp macro="" textlink="">
      <xdr:nvSpPr>
        <xdr:cNvPr id="8541" name="AutoShape 271">
          <a:extLst>
            <a:ext uri="{FF2B5EF4-FFF2-40B4-BE49-F238E27FC236}">
              <a16:creationId xmlns:a16="http://schemas.microsoft.com/office/drawing/2014/main" xmlns="" id="{624842F9-92D9-40E9-BBDD-9266EF1F0B54}"/>
            </a:ext>
          </a:extLst>
        </xdr:cNvPr>
        <xdr:cNvSpPr>
          <a:spLocks/>
        </xdr:cNvSpPr>
      </xdr:nvSpPr>
      <xdr:spPr bwMode="auto">
        <a:xfrm>
          <a:off x="5553075" y="942975"/>
          <a:ext cx="152400" cy="704850"/>
        </a:xfrm>
        <a:prstGeom prst="rightBrace">
          <a:avLst>
            <a:gd name="adj1" fmla="val 38542"/>
            <a:gd name="adj2" fmla="val 54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47</xdr:row>
      <xdr:rowOff>66675</xdr:rowOff>
    </xdr:from>
    <xdr:to>
      <xdr:col>6</xdr:col>
      <xdr:colOff>152400</xdr:colOff>
      <xdr:row>51</xdr:row>
      <xdr:rowOff>38100</xdr:rowOff>
    </xdr:to>
    <xdr:sp macro="" textlink="">
      <xdr:nvSpPr>
        <xdr:cNvPr id="8542" name="AutoShape 273">
          <a:extLst>
            <a:ext uri="{FF2B5EF4-FFF2-40B4-BE49-F238E27FC236}">
              <a16:creationId xmlns:a16="http://schemas.microsoft.com/office/drawing/2014/main" xmlns="" id="{A91156E3-7A0C-472C-A0CF-1555F9B4AB8A}"/>
            </a:ext>
          </a:extLst>
        </xdr:cNvPr>
        <xdr:cNvSpPr>
          <a:spLocks/>
        </xdr:cNvSpPr>
      </xdr:nvSpPr>
      <xdr:spPr bwMode="auto">
        <a:xfrm>
          <a:off x="4743450" y="10372725"/>
          <a:ext cx="85725" cy="885825"/>
        </a:xfrm>
        <a:prstGeom prst="rightBrace">
          <a:avLst>
            <a:gd name="adj1" fmla="val 59177"/>
            <a:gd name="adj2" fmla="val 4084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73</xdr:row>
      <xdr:rowOff>9525</xdr:rowOff>
    </xdr:from>
    <xdr:to>
      <xdr:col>5</xdr:col>
      <xdr:colOff>142875</xdr:colOff>
      <xdr:row>76</xdr:row>
      <xdr:rowOff>0</xdr:rowOff>
    </xdr:to>
    <xdr:sp macro="" textlink="">
      <xdr:nvSpPr>
        <xdr:cNvPr id="8543" name="AutoShape 274">
          <a:extLst>
            <a:ext uri="{FF2B5EF4-FFF2-40B4-BE49-F238E27FC236}">
              <a16:creationId xmlns:a16="http://schemas.microsoft.com/office/drawing/2014/main" xmlns="" id="{849908AB-9A80-4FA2-9174-11F7AEA3209F}"/>
            </a:ext>
          </a:extLst>
        </xdr:cNvPr>
        <xdr:cNvSpPr>
          <a:spLocks/>
        </xdr:cNvSpPr>
      </xdr:nvSpPr>
      <xdr:spPr bwMode="auto">
        <a:xfrm>
          <a:off x="3990975" y="15725775"/>
          <a:ext cx="95250" cy="676275"/>
        </a:xfrm>
        <a:prstGeom prst="rightBrace">
          <a:avLst>
            <a:gd name="adj1" fmla="val 59167"/>
            <a:gd name="adj2" fmla="val 59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47</xdr:row>
      <xdr:rowOff>9525</xdr:rowOff>
    </xdr:from>
    <xdr:to>
      <xdr:col>8</xdr:col>
      <xdr:colOff>123825</xdr:colOff>
      <xdr:row>52</xdr:row>
      <xdr:rowOff>219075</xdr:rowOff>
    </xdr:to>
    <xdr:sp macro="" textlink="">
      <xdr:nvSpPr>
        <xdr:cNvPr id="8544" name="AutoShape 275">
          <a:extLst>
            <a:ext uri="{FF2B5EF4-FFF2-40B4-BE49-F238E27FC236}">
              <a16:creationId xmlns:a16="http://schemas.microsoft.com/office/drawing/2014/main" xmlns="" id="{07204A43-582C-43E0-B75F-26784015A282}"/>
            </a:ext>
          </a:extLst>
        </xdr:cNvPr>
        <xdr:cNvSpPr>
          <a:spLocks/>
        </xdr:cNvSpPr>
      </xdr:nvSpPr>
      <xdr:spPr bwMode="auto">
        <a:xfrm>
          <a:off x="6143625" y="10315575"/>
          <a:ext cx="76200" cy="1352550"/>
        </a:xfrm>
        <a:prstGeom prst="rightBrace">
          <a:avLst>
            <a:gd name="adj1" fmla="val 147917"/>
            <a:gd name="adj2" fmla="val 443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63</xdr:row>
      <xdr:rowOff>9525</xdr:rowOff>
    </xdr:from>
    <xdr:to>
      <xdr:col>5</xdr:col>
      <xdr:colOff>133350</xdr:colOff>
      <xdr:row>65</xdr:row>
      <xdr:rowOff>0</xdr:rowOff>
    </xdr:to>
    <xdr:sp macro="" textlink="">
      <xdr:nvSpPr>
        <xdr:cNvPr id="8545" name="AutoShape 276">
          <a:extLst>
            <a:ext uri="{FF2B5EF4-FFF2-40B4-BE49-F238E27FC236}">
              <a16:creationId xmlns:a16="http://schemas.microsoft.com/office/drawing/2014/main" xmlns="" id="{C1133815-F65C-477E-88A7-E6BECC772A5F}"/>
            </a:ext>
          </a:extLst>
        </xdr:cNvPr>
        <xdr:cNvSpPr>
          <a:spLocks/>
        </xdr:cNvSpPr>
      </xdr:nvSpPr>
      <xdr:spPr bwMode="auto">
        <a:xfrm>
          <a:off x="3990975" y="13611225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257175</xdr:colOff>
      <xdr:row>5</xdr:row>
      <xdr:rowOff>95250</xdr:rowOff>
    </xdr:from>
    <xdr:to>
      <xdr:col>5</xdr:col>
      <xdr:colOff>361950</xdr:colOff>
      <xdr:row>6</xdr:row>
      <xdr:rowOff>238125</xdr:rowOff>
    </xdr:to>
    <xdr:sp macro="" textlink="">
      <xdr:nvSpPr>
        <xdr:cNvPr id="8546" name="AutoShape 277">
          <a:extLst>
            <a:ext uri="{FF2B5EF4-FFF2-40B4-BE49-F238E27FC236}">
              <a16:creationId xmlns:a16="http://schemas.microsoft.com/office/drawing/2014/main" xmlns="" id="{4CC2A96C-12FC-498D-ABB1-E2C8302543F9}"/>
            </a:ext>
          </a:extLst>
        </xdr:cNvPr>
        <xdr:cNvSpPr>
          <a:spLocks/>
        </xdr:cNvSpPr>
      </xdr:nvSpPr>
      <xdr:spPr bwMode="auto">
        <a:xfrm>
          <a:off x="4200525" y="1247775"/>
          <a:ext cx="104775" cy="381000"/>
        </a:xfrm>
        <a:prstGeom prst="rightBrace">
          <a:avLst>
            <a:gd name="adj1" fmla="val 30303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180975</xdr:colOff>
      <xdr:row>4</xdr:row>
      <xdr:rowOff>28575</xdr:rowOff>
    </xdr:from>
    <xdr:to>
      <xdr:col>7</xdr:col>
      <xdr:colOff>333375</xdr:colOff>
      <xdr:row>7</xdr:row>
      <xdr:rowOff>19050</xdr:rowOff>
    </xdr:to>
    <xdr:sp macro="" textlink="">
      <xdr:nvSpPr>
        <xdr:cNvPr id="8547" name="AutoShape 279">
          <a:extLst>
            <a:ext uri="{FF2B5EF4-FFF2-40B4-BE49-F238E27FC236}">
              <a16:creationId xmlns:a16="http://schemas.microsoft.com/office/drawing/2014/main" xmlns="" id="{14C694DA-6A19-4FA4-90BE-C8A5436E2789}"/>
            </a:ext>
          </a:extLst>
        </xdr:cNvPr>
        <xdr:cNvSpPr>
          <a:spLocks/>
        </xdr:cNvSpPr>
      </xdr:nvSpPr>
      <xdr:spPr bwMode="auto">
        <a:xfrm>
          <a:off x="5553075" y="942975"/>
          <a:ext cx="152400" cy="704850"/>
        </a:xfrm>
        <a:prstGeom prst="rightBrace">
          <a:avLst>
            <a:gd name="adj1" fmla="val 38542"/>
            <a:gd name="adj2" fmla="val 54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73</xdr:row>
      <xdr:rowOff>9525</xdr:rowOff>
    </xdr:from>
    <xdr:to>
      <xdr:col>5</xdr:col>
      <xdr:colOff>142875</xdr:colOff>
      <xdr:row>76</xdr:row>
      <xdr:rowOff>0</xdr:rowOff>
    </xdr:to>
    <xdr:sp macro="" textlink="">
      <xdr:nvSpPr>
        <xdr:cNvPr id="8548" name="AutoShape 282">
          <a:extLst>
            <a:ext uri="{FF2B5EF4-FFF2-40B4-BE49-F238E27FC236}">
              <a16:creationId xmlns:a16="http://schemas.microsoft.com/office/drawing/2014/main" xmlns="" id="{179DAB36-3D8A-4CB6-A1AC-A728C39F3CA3}"/>
            </a:ext>
          </a:extLst>
        </xdr:cNvPr>
        <xdr:cNvSpPr>
          <a:spLocks/>
        </xdr:cNvSpPr>
      </xdr:nvSpPr>
      <xdr:spPr bwMode="auto">
        <a:xfrm>
          <a:off x="3990975" y="15725775"/>
          <a:ext cx="95250" cy="676275"/>
        </a:xfrm>
        <a:prstGeom prst="rightBrace">
          <a:avLst>
            <a:gd name="adj1" fmla="val 59167"/>
            <a:gd name="adj2" fmla="val 59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47</xdr:row>
      <xdr:rowOff>9525</xdr:rowOff>
    </xdr:from>
    <xdr:to>
      <xdr:col>8</xdr:col>
      <xdr:colOff>123825</xdr:colOff>
      <xdr:row>52</xdr:row>
      <xdr:rowOff>219075</xdr:rowOff>
    </xdr:to>
    <xdr:sp macro="" textlink="">
      <xdr:nvSpPr>
        <xdr:cNvPr id="8549" name="AutoShape 283">
          <a:extLst>
            <a:ext uri="{FF2B5EF4-FFF2-40B4-BE49-F238E27FC236}">
              <a16:creationId xmlns:a16="http://schemas.microsoft.com/office/drawing/2014/main" xmlns="" id="{AC972A9D-BB93-4D7C-BBB1-9361027691C0}"/>
            </a:ext>
          </a:extLst>
        </xdr:cNvPr>
        <xdr:cNvSpPr>
          <a:spLocks/>
        </xdr:cNvSpPr>
      </xdr:nvSpPr>
      <xdr:spPr bwMode="auto">
        <a:xfrm>
          <a:off x="6143625" y="10315575"/>
          <a:ext cx="76200" cy="1352550"/>
        </a:xfrm>
        <a:prstGeom prst="rightBrace">
          <a:avLst>
            <a:gd name="adj1" fmla="val 147917"/>
            <a:gd name="adj2" fmla="val 443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63</xdr:row>
      <xdr:rowOff>9525</xdr:rowOff>
    </xdr:from>
    <xdr:to>
      <xdr:col>5</xdr:col>
      <xdr:colOff>133350</xdr:colOff>
      <xdr:row>65</xdr:row>
      <xdr:rowOff>0</xdr:rowOff>
    </xdr:to>
    <xdr:sp macro="" textlink="">
      <xdr:nvSpPr>
        <xdr:cNvPr id="8550" name="AutoShape 284">
          <a:extLst>
            <a:ext uri="{FF2B5EF4-FFF2-40B4-BE49-F238E27FC236}">
              <a16:creationId xmlns:a16="http://schemas.microsoft.com/office/drawing/2014/main" xmlns="" id="{CCC5F43C-DA43-4C6D-9EEE-99D04DC4A90E}"/>
            </a:ext>
          </a:extLst>
        </xdr:cNvPr>
        <xdr:cNvSpPr>
          <a:spLocks/>
        </xdr:cNvSpPr>
      </xdr:nvSpPr>
      <xdr:spPr bwMode="auto">
        <a:xfrm>
          <a:off x="3990975" y="13611225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247650</xdr:colOff>
      <xdr:row>22</xdr:row>
      <xdr:rowOff>85725</xdr:rowOff>
    </xdr:from>
    <xdr:to>
      <xdr:col>5</xdr:col>
      <xdr:colOff>352425</xdr:colOff>
      <xdr:row>23</xdr:row>
      <xdr:rowOff>228600</xdr:rowOff>
    </xdr:to>
    <xdr:sp macro="" textlink="">
      <xdr:nvSpPr>
        <xdr:cNvPr id="8551" name="AutoShape 277">
          <a:extLst>
            <a:ext uri="{FF2B5EF4-FFF2-40B4-BE49-F238E27FC236}">
              <a16:creationId xmlns:a16="http://schemas.microsoft.com/office/drawing/2014/main" xmlns="" id="{3C8360E9-2486-411A-84A9-38D2C9CBCDA8}"/>
            </a:ext>
          </a:extLst>
        </xdr:cNvPr>
        <xdr:cNvSpPr>
          <a:spLocks/>
        </xdr:cNvSpPr>
      </xdr:nvSpPr>
      <xdr:spPr bwMode="auto">
        <a:xfrm>
          <a:off x="4191000" y="5057775"/>
          <a:ext cx="104775" cy="381000"/>
        </a:xfrm>
        <a:prstGeom prst="rightBrace">
          <a:avLst>
            <a:gd name="adj1" fmla="val 30303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180975</xdr:colOff>
      <xdr:row>21</xdr:row>
      <xdr:rowOff>0</xdr:rowOff>
    </xdr:from>
    <xdr:to>
      <xdr:col>7</xdr:col>
      <xdr:colOff>333375</xdr:colOff>
      <xdr:row>23</xdr:row>
      <xdr:rowOff>228600</xdr:rowOff>
    </xdr:to>
    <xdr:sp macro="" textlink="">
      <xdr:nvSpPr>
        <xdr:cNvPr id="8552" name="AutoShape 279">
          <a:extLst>
            <a:ext uri="{FF2B5EF4-FFF2-40B4-BE49-F238E27FC236}">
              <a16:creationId xmlns:a16="http://schemas.microsoft.com/office/drawing/2014/main" xmlns="" id="{4B5D4B85-627A-425B-8E51-71023D6DA318}"/>
            </a:ext>
          </a:extLst>
        </xdr:cNvPr>
        <xdr:cNvSpPr>
          <a:spLocks/>
        </xdr:cNvSpPr>
      </xdr:nvSpPr>
      <xdr:spPr bwMode="auto">
        <a:xfrm>
          <a:off x="5553075" y="4733925"/>
          <a:ext cx="152400" cy="704850"/>
        </a:xfrm>
        <a:prstGeom prst="rightBrace">
          <a:avLst>
            <a:gd name="adj1" fmla="val 38542"/>
            <a:gd name="adj2" fmla="val 54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87</xdr:row>
      <xdr:rowOff>28575</xdr:rowOff>
    </xdr:from>
    <xdr:to>
      <xdr:col>6</xdr:col>
      <xdr:colOff>104775</xdr:colOff>
      <xdr:row>89</xdr:row>
      <xdr:rowOff>0</xdr:rowOff>
    </xdr:to>
    <xdr:sp macro="" textlink="">
      <xdr:nvSpPr>
        <xdr:cNvPr id="8553" name="AutoShape 228">
          <a:extLst>
            <a:ext uri="{FF2B5EF4-FFF2-40B4-BE49-F238E27FC236}">
              <a16:creationId xmlns:a16="http://schemas.microsoft.com/office/drawing/2014/main" xmlns="" id="{BAD600D7-685B-4112-A778-27B46C4B6A56}"/>
            </a:ext>
          </a:extLst>
        </xdr:cNvPr>
        <xdr:cNvSpPr>
          <a:spLocks/>
        </xdr:cNvSpPr>
      </xdr:nvSpPr>
      <xdr:spPr bwMode="auto">
        <a:xfrm>
          <a:off x="4724400" y="18688050"/>
          <a:ext cx="57150" cy="428625"/>
        </a:xfrm>
        <a:prstGeom prst="rightBrace">
          <a:avLst>
            <a:gd name="adj1" fmla="val 43507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102</xdr:row>
      <xdr:rowOff>19050</xdr:rowOff>
    </xdr:from>
    <xdr:to>
      <xdr:col>6</xdr:col>
      <xdr:colOff>104775</xdr:colOff>
      <xdr:row>104</xdr:row>
      <xdr:rowOff>57150</xdr:rowOff>
    </xdr:to>
    <xdr:sp macro="" textlink="">
      <xdr:nvSpPr>
        <xdr:cNvPr id="8554" name="AutoShape 229">
          <a:extLst>
            <a:ext uri="{FF2B5EF4-FFF2-40B4-BE49-F238E27FC236}">
              <a16:creationId xmlns:a16="http://schemas.microsoft.com/office/drawing/2014/main" xmlns="" id="{238C8AF6-FC13-4279-9DBA-C68BAF47A853}"/>
            </a:ext>
          </a:extLst>
        </xdr:cNvPr>
        <xdr:cNvSpPr>
          <a:spLocks/>
        </xdr:cNvSpPr>
      </xdr:nvSpPr>
      <xdr:spPr bwMode="auto">
        <a:xfrm>
          <a:off x="4724400" y="22107525"/>
          <a:ext cx="57150" cy="495300"/>
        </a:xfrm>
        <a:prstGeom prst="rightBrace">
          <a:avLst>
            <a:gd name="adj1" fmla="val 43534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120</xdr:row>
      <xdr:rowOff>19050</xdr:rowOff>
    </xdr:from>
    <xdr:to>
      <xdr:col>6</xdr:col>
      <xdr:colOff>114300</xdr:colOff>
      <xdr:row>122</xdr:row>
      <xdr:rowOff>19050</xdr:rowOff>
    </xdr:to>
    <xdr:sp macro="" textlink="">
      <xdr:nvSpPr>
        <xdr:cNvPr id="8555" name="AutoShape 230">
          <a:extLst>
            <a:ext uri="{FF2B5EF4-FFF2-40B4-BE49-F238E27FC236}">
              <a16:creationId xmlns:a16="http://schemas.microsoft.com/office/drawing/2014/main" xmlns="" id="{2C67C245-84AE-43AD-BC13-2255B09A4263}"/>
            </a:ext>
          </a:extLst>
        </xdr:cNvPr>
        <xdr:cNvSpPr>
          <a:spLocks/>
        </xdr:cNvSpPr>
      </xdr:nvSpPr>
      <xdr:spPr bwMode="auto">
        <a:xfrm>
          <a:off x="4724400" y="26222325"/>
          <a:ext cx="66675" cy="457200"/>
        </a:xfrm>
        <a:prstGeom prst="rightBrace">
          <a:avLst>
            <a:gd name="adj1" fmla="val 43524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123825</xdr:rowOff>
    </xdr:from>
    <xdr:to>
      <xdr:col>0</xdr:col>
      <xdr:colOff>381001</xdr:colOff>
      <xdr:row>14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D802823E-FDB5-4364-BB42-CC9FD80502ED}"/>
            </a:ext>
          </a:extLst>
        </xdr:cNvPr>
        <xdr:cNvSpPr/>
      </xdr:nvSpPr>
      <xdr:spPr bwMode="auto">
        <a:xfrm>
          <a:off x="0" y="1247775"/>
          <a:ext cx="381001" cy="1085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eaVert" wrap="square" lIns="18288" tIns="0" rIns="0" bIns="0" rtlCol="0" anchor="ctr" upright="1"/>
        <a:lstStyle/>
        <a:p>
          <a:pPr algn="ctr">
            <a:lnSpc>
              <a:spcPts val="11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認定こども園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1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幼保連携型</a:t>
          </a:r>
        </a:p>
      </xdr:txBody>
    </xdr:sp>
    <xdr:clientData/>
  </xdr:twoCellAnchor>
  <xdr:twoCellAnchor>
    <xdr:from>
      <xdr:col>0</xdr:col>
      <xdr:colOff>0</xdr:colOff>
      <xdr:row>35</xdr:row>
      <xdr:rowOff>85724</xdr:rowOff>
    </xdr:from>
    <xdr:to>
      <xdr:col>0</xdr:col>
      <xdr:colOff>428625</xdr:colOff>
      <xdr:row>40</xdr:row>
      <xdr:rowOff>57149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xmlns="" id="{94DB74C1-018C-4E88-AA2E-7713DE640359}"/>
            </a:ext>
          </a:extLst>
        </xdr:cNvPr>
        <xdr:cNvSpPr/>
      </xdr:nvSpPr>
      <xdr:spPr bwMode="auto">
        <a:xfrm>
          <a:off x="0" y="6010274"/>
          <a:ext cx="428625" cy="8286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eaVert" wrap="square" lIns="18288" tIns="0" rIns="0" bIns="0" rtlCol="0" anchor="ctr" upright="1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援学校</a:t>
          </a:r>
          <a:endParaRPr kumimoji="1" lang="en-US" altLang="ja-JP" sz="1000">
            <a:latin typeface="ＭＳ Ｐ明朝" pitchFamily="18" charset="-128"/>
            <a:ea typeface="ＭＳ Ｐ明朝" pitchFamily="18" charset="-128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latin typeface="ＭＳ Ｐ明朝" pitchFamily="18" charset="-128"/>
              <a:ea typeface="ＭＳ Ｐ明朝" pitchFamily="18" charset="-128"/>
              <a:cs typeface="+mn-cs"/>
            </a:rPr>
            <a:t>特別支</a:t>
          </a:r>
          <a:endParaRPr kumimoji="1" lang="en-US" altLang="ja-JP" sz="1000">
            <a:latin typeface="ＭＳ Ｐ明朝" pitchFamily="18" charset="-128"/>
            <a:ea typeface="ＭＳ Ｐ明朝" pitchFamily="18" charset="-128"/>
            <a:cs typeface="+mn-cs"/>
          </a:endParaRPr>
        </a:p>
        <a:p>
          <a:pPr algn="ctr">
            <a:lnSpc>
              <a:spcPts val="1100"/>
            </a:lnSpc>
          </a:pP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3"/>
  <sheetViews>
    <sheetView view="pageBreakPreview" zoomScaleNormal="100" zoomScaleSheetLayoutView="100" workbookViewId="0">
      <selection sqref="A1:XFD1"/>
    </sheetView>
  </sheetViews>
  <sheetFormatPr defaultRowHeight="13.5"/>
  <cols>
    <col min="1" max="1" width="9" style="1"/>
    <col min="2" max="2" width="14.375" style="1" customWidth="1"/>
    <col min="3" max="3" width="10.25" style="1" customWidth="1"/>
    <col min="4" max="4" width="9" style="1"/>
    <col min="5" max="5" width="9.125" style="2" bestFit="1" customWidth="1"/>
    <col min="6" max="6" width="9.625" style="1" bestFit="1" customWidth="1"/>
    <col min="7" max="7" width="9.125" style="2" bestFit="1" customWidth="1"/>
    <col min="8" max="8" width="9.5" style="1" bestFit="1" customWidth="1"/>
    <col min="9" max="9" width="9" style="1"/>
    <col min="10" max="10" width="18.625" style="1" bestFit="1" customWidth="1"/>
    <col min="11" max="11" width="9" style="1"/>
    <col min="12" max="12" width="9" style="3"/>
    <col min="13" max="15" width="9" style="1"/>
    <col min="16" max="16" width="5.875" style="1" customWidth="1"/>
    <col min="17" max="17" width="11.625" style="1" customWidth="1"/>
    <col min="18" max="16384" width="9" style="1"/>
  </cols>
  <sheetData>
    <row r="1" spans="1:12" ht="18" customHeight="1">
      <c r="B1" s="12" t="s">
        <v>122</v>
      </c>
      <c r="J1" s="1" t="s">
        <v>9</v>
      </c>
    </row>
    <row r="2" spans="1:12" ht="16.5" customHeight="1">
      <c r="G2" s="4"/>
    </row>
    <row r="3" spans="1:12" ht="18.75" customHeight="1">
      <c r="A3" s="5" t="s">
        <v>10</v>
      </c>
      <c r="G3" s="4"/>
    </row>
    <row r="4" spans="1:12" ht="18.75" customHeight="1">
      <c r="A4" s="1" t="s">
        <v>11</v>
      </c>
      <c r="G4" s="4"/>
    </row>
    <row r="5" spans="1:12" ht="18.75" customHeight="1">
      <c r="B5" s="1" t="s">
        <v>12</v>
      </c>
      <c r="C5" s="1" t="s">
        <v>13</v>
      </c>
      <c r="D5" s="13">
        <v>1</v>
      </c>
      <c r="E5" s="4">
        <v>1</v>
      </c>
      <c r="G5" s="4"/>
    </row>
    <row r="6" spans="1:12" ht="18.75" customHeight="1">
      <c r="B6" s="1" t="s">
        <v>14</v>
      </c>
      <c r="C6" s="1" t="s">
        <v>13</v>
      </c>
      <c r="D6" s="13">
        <v>230</v>
      </c>
      <c r="E6" s="4">
        <v>237</v>
      </c>
      <c r="F6" s="14">
        <f>SUM(D6:D7)</f>
        <v>233</v>
      </c>
      <c r="G6" s="15">
        <f>SUM(E6:E7)</f>
        <v>243</v>
      </c>
      <c r="H6" s="13">
        <f>SUM(D5:D7)</f>
        <v>234</v>
      </c>
      <c r="I6" s="4">
        <f>SUM(E5:E7)</f>
        <v>244</v>
      </c>
    </row>
    <row r="7" spans="1:12" ht="18.75" customHeight="1">
      <c r="B7" s="1" t="s">
        <v>14</v>
      </c>
      <c r="C7" s="1" t="s">
        <v>15</v>
      </c>
      <c r="D7" s="13">
        <v>3</v>
      </c>
      <c r="E7" s="4">
        <v>6</v>
      </c>
      <c r="G7" s="4"/>
    </row>
    <row r="8" spans="1:12" ht="18.75" customHeight="1">
      <c r="B8" s="16" t="s">
        <v>16</v>
      </c>
      <c r="C8" s="16"/>
      <c r="D8" s="16"/>
      <c r="E8" s="17"/>
      <c r="F8" s="16"/>
      <c r="G8" s="18"/>
      <c r="H8" s="16"/>
      <c r="I8" s="16"/>
      <c r="J8" s="16"/>
      <c r="K8" s="16"/>
      <c r="L8" s="19"/>
    </row>
    <row r="9" spans="1:12" ht="18.75" customHeight="1">
      <c r="B9" s="16" t="s">
        <v>95</v>
      </c>
      <c r="C9" s="16" t="s">
        <v>123</v>
      </c>
      <c r="D9" s="16"/>
      <c r="E9" s="20"/>
      <c r="F9" s="16"/>
      <c r="G9" s="18"/>
      <c r="H9" s="16"/>
      <c r="I9" s="16"/>
      <c r="J9" s="16"/>
      <c r="K9" s="16"/>
      <c r="L9" s="19"/>
    </row>
    <row r="10" spans="1:12" ht="18.75" customHeight="1">
      <c r="B10" s="16"/>
      <c r="C10" s="21" t="s">
        <v>124</v>
      </c>
      <c r="D10" s="16"/>
      <c r="E10" s="20"/>
      <c r="F10" s="16"/>
      <c r="G10" s="18"/>
      <c r="H10" s="16"/>
      <c r="I10" s="16"/>
      <c r="J10" s="16"/>
      <c r="K10" s="16"/>
      <c r="L10" s="19"/>
    </row>
    <row r="11" spans="1:12" ht="18.75" customHeight="1">
      <c r="B11" s="16"/>
      <c r="C11" s="21" t="s">
        <v>125</v>
      </c>
      <c r="D11" s="16"/>
      <c r="E11" s="20"/>
      <c r="F11" s="16"/>
      <c r="G11" s="18"/>
      <c r="H11" s="16"/>
      <c r="I11" s="16"/>
      <c r="J11" s="16"/>
      <c r="K11" s="16"/>
      <c r="L11" s="19"/>
    </row>
    <row r="12" spans="1:12" ht="8.25" customHeight="1">
      <c r="B12" s="16"/>
      <c r="C12" s="21"/>
      <c r="D12" s="16"/>
      <c r="E12" s="20"/>
      <c r="F12" s="16"/>
      <c r="G12" s="18"/>
      <c r="H12" s="16"/>
      <c r="I12" s="16"/>
      <c r="J12" s="16"/>
      <c r="K12" s="16"/>
      <c r="L12" s="19"/>
    </row>
    <row r="13" spans="1:12" ht="18.75" customHeight="1">
      <c r="B13" s="16" t="s">
        <v>76</v>
      </c>
      <c r="C13" s="1" t="s">
        <v>106</v>
      </c>
      <c r="D13" s="16"/>
      <c r="E13" s="20"/>
      <c r="F13" s="16"/>
      <c r="G13" s="18"/>
      <c r="H13" s="16"/>
      <c r="I13" s="16"/>
      <c r="J13" s="16"/>
      <c r="K13" s="16"/>
      <c r="L13" s="19"/>
    </row>
    <row r="14" spans="1:12" ht="18.75" customHeight="1">
      <c r="B14" s="16"/>
      <c r="C14" s="16"/>
      <c r="D14" s="16"/>
      <c r="E14" s="20"/>
      <c r="F14" s="16"/>
      <c r="G14" s="18"/>
      <c r="H14" s="16"/>
      <c r="I14" s="16"/>
      <c r="J14" s="16"/>
      <c r="K14" s="16"/>
      <c r="L14" s="19"/>
    </row>
    <row r="15" spans="1:12" ht="8.25" customHeight="1">
      <c r="B15" s="16"/>
      <c r="C15" s="16"/>
      <c r="D15" s="16"/>
      <c r="E15" s="20"/>
      <c r="F15" s="16"/>
      <c r="G15" s="18"/>
      <c r="H15" s="16"/>
      <c r="I15" s="16"/>
      <c r="J15" s="16"/>
      <c r="K15" s="16"/>
      <c r="L15" s="19"/>
    </row>
    <row r="16" spans="1:12" ht="18.75" customHeight="1">
      <c r="B16" s="16" t="s">
        <v>96</v>
      </c>
      <c r="C16" s="16" t="s">
        <v>126</v>
      </c>
      <c r="D16" s="16"/>
      <c r="E16" s="20"/>
      <c r="F16" s="16"/>
      <c r="G16" s="18"/>
      <c r="H16" s="16"/>
      <c r="I16" s="16"/>
      <c r="J16" s="16"/>
      <c r="K16" s="16"/>
      <c r="L16" s="19"/>
    </row>
    <row r="17" spans="1:12" ht="19.5" customHeight="1">
      <c r="B17" s="16"/>
      <c r="C17" s="1" t="s">
        <v>127</v>
      </c>
      <c r="D17" s="16"/>
      <c r="E17" s="20"/>
      <c r="F17" s="16"/>
      <c r="G17" s="18"/>
      <c r="H17" s="16"/>
      <c r="I17" s="16"/>
      <c r="J17" s="16"/>
      <c r="K17" s="16"/>
      <c r="L17" s="19"/>
    </row>
    <row r="18" spans="1:12" ht="19.5" customHeight="1">
      <c r="B18" s="16"/>
      <c r="D18" s="16"/>
      <c r="E18" s="20"/>
      <c r="F18" s="16"/>
      <c r="G18" s="18"/>
      <c r="H18" s="16"/>
      <c r="I18" s="16"/>
      <c r="J18" s="16"/>
      <c r="K18" s="16"/>
      <c r="L18" s="19"/>
    </row>
    <row r="19" spans="1:12" ht="19.5" customHeight="1">
      <c r="B19" s="16"/>
      <c r="C19" s="1" t="s">
        <v>107</v>
      </c>
      <c r="D19" s="16"/>
      <c r="E19" s="20"/>
      <c r="F19" s="16"/>
      <c r="G19" s="18"/>
      <c r="H19" s="16"/>
      <c r="I19" s="16"/>
      <c r="J19" s="16"/>
      <c r="K19" s="16"/>
      <c r="L19" s="19"/>
    </row>
    <row r="20" spans="1:12" ht="19.5" customHeight="1">
      <c r="E20" s="22"/>
      <c r="G20" s="4"/>
    </row>
    <row r="21" spans="1:12" ht="18.75" customHeight="1">
      <c r="A21" s="1" t="s">
        <v>17</v>
      </c>
      <c r="G21" s="4"/>
    </row>
    <row r="22" spans="1:12" ht="18.75" customHeight="1">
      <c r="B22" s="1" t="s">
        <v>12</v>
      </c>
      <c r="C22" s="1" t="s">
        <v>13</v>
      </c>
      <c r="D22" s="13">
        <v>1</v>
      </c>
      <c r="E22" s="4">
        <v>1</v>
      </c>
      <c r="G22" s="4"/>
    </row>
    <row r="23" spans="1:12" ht="18.75" customHeight="1">
      <c r="B23" s="1" t="s">
        <v>14</v>
      </c>
      <c r="C23" s="1" t="s">
        <v>13</v>
      </c>
      <c r="D23" s="13">
        <v>92</v>
      </c>
      <c r="E23" s="4">
        <v>95</v>
      </c>
      <c r="F23" s="13">
        <f>SUM(D23:D24)</f>
        <v>93</v>
      </c>
      <c r="G23" s="4">
        <f>SUM(E23:E24)</f>
        <v>96</v>
      </c>
      <c r="H23" s="13">
        <f>SUM(D22:D24)</f>
        <v>94</v>
      </c>
      <c r="I23" s="4">
        <f>SUM(E22:E24)</f>
        <v>97</v>
      </c>
    </row>
    <row r="24" spans="1:12" ht="18.75" customHeight="1">
      <c r="B24" s="1" t="s">
        <v>14</v>
      </c>
      <c r="C24" s="1" t="s">
        <v>15</v>
      </c>
      <c r="D24" s="13">
        <v>1</v>
      </c>
      <c r="E24" s="4">
        <v>1</v>
      </c>
      <c r="F24" s="13"/>
      <c r="G24" s="4"/>
      <c r="H24" s="13"/>
      <c r="I24" s="4"/>
    </row>
    <row r="25" spans="1:12" ht="18.75" customHeight="1">
      <c r="B25" s="1" t="s">
        <v>16</v>
      </c>
      <c r="E25" s="22"/>
      <c r="G25" s="4"/>
    </row>
    <row r="26" spans="1:12" ht="18.75" customHeight="1">
      <c r="B26" s="1" t="s">
        <v>97</v>
      </c>
      <c r="C26" s="13" t="s">
        <v>128</v>
      </c>
      <c r="E26" s="22"/>
      <c r="G26" s="4"/>
    </row>
    <row r="27" spans="1:12" ht="18.75" customHeight="1">
      <c r="C27" s="23" t="s">
        <v>129</v>
      </c>
      <c r="D27" s="24"/>
      <c r="E27" s="24"/>
      <c r="F27" s="24"/>
      <c r="G27" s="24"/>
      <c r="H27" s="24"/>
      <c r="I27" s="24"/>
      <c r="J27" s="24"/>
      <c r="K27" s="24"/>
    </row>
    <row r="28" spans="1:12" ht="8.25" customHeight="1">
      <c r="E28" s="22"/>
      <c r="G28" s="4"/>
    </row>
    <row r="29" spans="1:12" ht="18.75" customHeight="1">
      <c r="B29" s="1" t="s">
        <v>99</v>
      </c>
      <c r="C29" s="13" t="s">
        <v>98</v>
      </c>
      <c r="E29" s="22"/>
      <c r="G29" s="4"/>
    </row>
    <row r="30" spans="1:12" ht="18.75" customHeight="1">
      <c r="E30" s="22"/>
      <c r="G30" s="4"/>
    </row>
    <row r="31" spans="1:12" ht="8.25" customHeight="1">
      <c r="E31" s="22"/>
      <c r="G31" s="4"/>
    </row>
    <row r="32" spans="1:12" ht="18.75" customHeight="1">
      <c r="B32" s="1" t="s">
        <v>100</v>
      </c>
      <c r="C32" s="1" t="s">
        <v>111</v>
      </c>
      <c r="E32" s="22"/>
      <c r="G32" s="4"/>
    </row>
    <row r="33" spans="1:9" ht="18.75" customHeight="1">
      <c r="C33" s="1" t="s">
        <v>110</v>
      </c>
      <c r="E33" s="22"/>
      <c r="G33" s="4"/>
    </row>
    <row r="34" spans="1:9" ht="18.75" customHeight="1">
      <c r="E34" s="22"/>
      <c r="G34" s="4"/>
    </row>
    <row r="35" spans="1:9" ht="17.25" customHeight="1">
      <c r="G35" s="4"/>
    </row>
    <row r="36" spans="1:9" ht="17.25" customHeight="1">
      <c r="A36" s="1" t="s">
        <v>86</v>
      </c>
      <c r="G36" s="4"/>
    </row>
    <row r="37" spans="1:9" ht="18.75" customHeight="1">
      <c r="B37" s="1" t="s">
        <v>14</v>
      </c>
      <c r="C37" s="1" t="s">
        <v>13</v>
      </c>
      <c r="D37" s="13">
        <v>3</v>
      </c>
      <c r="E37" s="15">
        <v>1</v>
      </c>
      <c r="F37" s="13"/>
      <c r="G37" s="4"/>
      <c r="H37" s="13"/>
      <c r="I37" s="4"/>
    </row>
    <row r="38" spans="1:9" ht="18.75" customHeight="1">
      <c r="B38" s="1" t="s">
        <v>16</v>
      </c>
      <c r="E38" s="22"/>
      <c r="G38" s="4"/>
    </row>
    <row r="39" spans="1:9" ht="18.75" customHeight="1">
      <c r="B39" s="1" t="s">
        <v>101</v>
      </c>
      <c r="C39" s="13" t="s">
        <v>102</v>
      </c>
      <c r="F39" s="6"/>
      <c r="G39" s="4"/>
    </row>
    <row r="40" spans="1:9" ht="18.75" customHeight="1">
      <c r="B40" s="1" t="s">
        <v>103</v>
      </c>
      <c r="C40" s="13" t="s">
        <v>130</v>
      </c>
      <c r="E40" s="22"/>
      <c r="G40" s="4"/>
    </row>
    <row r="41" spans="1:9" ht="18.75" customHeight="1">
      <c r="C41" s="1" t="s">
        <v>131</v>
      </c>
      <c r="E41" s="22"/>
      <c r="G41" s="4"/>
    </row>
    <row r="42" spans="1:9" ht="8.25" customHeight="1">
      <c r="F42" s="6"/>
      <c r="G42" s="4"/>
    </row>
    <row r="43" spans="1:9" ht="18.75" customHeight="1">
      <c r="B43" s="1" t="s">
        <v>104</v>
      </c>
      <c r="C43" s="13" t="s">
        <v>102</v>
      </c>
      <c r="F43" s="6"/>
      <c r="G43" s="4"/>
    </row>
    <row r="44" spans="1:9" ht="8.25" customHeight="1">
      <c r="F44" s="6"/>
      <c r="G44" s="4"/>
    </row>
    <row r="45" spans="1:9" ht="17.25" customHeight="1">
      <c r="G45" s="4"/>
    </row>
    <row r="46" spans="1:9" ht="17.25" customHeight="1">
      <c r="G46" s="4"/>
    </row>
    <row r="47" spans="1:9" ht="18" customHeight="1">
      <c r="A47" s="1" t="s">
        <v>87</v>
      </c>
      <c r="G47" s="4"/>
    </row>
    <row r="48" spans="1:9" ht="18" customHeight="1">
      <c r="B48" s="1" t="s">
        <v>19</v>
      </c>
      <c r="C48" s="1" t="s">
        <v>20</v>
      </c>
      <c r="E48" s="2">
        <v>37</v>
      </c>
      <c r="F48" s="6">
        <v>37</v>
      </c>
      <c r="G48" s="25"/>
    </row>
    <row r="49" spans="1:10" ht="18" customHeight="1">
      <c r="B49" s="1" t="s">
        <v>19</v>
      </c>
      <c r="C49" s="1" t="s">
        <v>21</v>
      </c>
      <c r="E49" s="2">
        <v>4</v>
      </c>
      <c r="F49" s="6">
        <v>4</v>
      </c>
      <c r="G49" s="2">
        <f>SUM(E48:E51)</f>
        <v>46</v>
      </c>
      <c r="H49" s="26">
        <v>46</v>
      </c>
    </row>
    <row r="50" spans="1:10" ht="18" customHeight="1">
      <c r="B50" s="1" t="s">
        <v>19</v>
      </c>
      <c r="C50" s="1" t="s">
        <v>22</v>
      </c>
      <c r="E50" s="2">
        <v>1</v>
      </c>
      <c r="F50" s="6">
        <v>1</v>
      </c>
      <c r="G50" s="25"/>
      <c r="I50" s="13">
        <f>SUM(E48:E53)</f>
        <v>61</v>
      </c>
      <c r="J50" s="27">
        <v>61</v>
      </c>
    </row>
    <row r="51" spans="1:10" ht="18" customHeight="1">
      <c r="B51" s="1" t="s">
        <v>19</v>
      </c>
      <c r="C51" s="1" t="s">
        <v>83</v>
      </c>
      <c r="E51" s="2">
        <v>4</v>
      </c>
      <c r="F51" s="6">
        <v>4</v>
      </c>
      <c r="G51" s="25"/>
      <c r="I51" s="13"/>
      <c r="J51" s="27"/>
    </row>
    <row r="52" spans="1:10" ht="18" customHeight="1">
      <c r="B52" s="1" t="s">
        <v>23</v>
      </c>
      <c r="C52" s="1" t="s">
        <v>20</v>
      </c>
      <c r="E52" s="2">
        <v>1</v>
      </c>
      <c r="F52" s="6">
        <v>1</v>
      </c>
      <c r="G52" s="4"/>
    </row>
    <row r="53" spans="1:10" ht="18" customHeight="1">
      <c r="B53" s="1" t="s">
        <v>18</v>
      </c>
      <c r="C53" s="1" t="s">
        <v>44</v>
      </c>
      <c r="E53" s="2">
        <v>14</v>
      </c>
      <c r="F53" s="6">
        <v>14</v>
      </c>
      <c r="G53" s="4"/>
    </row>
    <row r="54" spans="1:10" ht="18" customHeight="1">
      <c r="B54" s="1" t="s">
        <v>16</v>
      </c>
      <c r="F54" s="6"/>
      <c r="G54" s="4"/>
    </row>
    <row r="55" spans="1:10" ht="18.75" customHeight="1">
      <c r="B55" s="1" t="s">
        <v>108</v>
      </c>
      <c r="F55" s="6"/>
      <c r="G55" s="4"/>
    </row>
    <row r="56" spans="1:10" ht="8.25" customHeight="1">
      <c r="F56" s="6"/>
      <c r="G56" s="4"/>
    </row>
    <row r="57" spans="1:10" ht="18.75" customHeight="1">
      <c r="B57" s="1" t="s">
        <v>109</v>
      </c>
      <c r="F57" s="6"/>
      <c r="G57" s="4"/>
    </row>
    <row r="58" spans="1:10" ht="8.25" customHeight="1">
      <c r="F58" s="6"/>
      <c r="G58" s="4"/>
    </row>
    <row r="59" spans="1:10" ht="18.75" customHeight="1">
      <c r="B59" s="1" t="s">
        <v>105</v>
      </c>
      <c r="F59" s="6"/>
      <c r="G59" s="4"/>
    </row>
    <row r="60" spans="1:10" ht="8.25" customHeight="1">
      <c r="F60" s="6"/>
      <c r="G60" s="4"/>
    </row>
    <row r="61" spans="1:10" ht="18" customHeight="1">
      <c r="F61" s="6"/>
      <c r="G61" s="4"/>
    </row>
    <row r="62" spans="1:10" ht="16.5" customHeight="1">
      <c r="F62" s="6"/>
      <c r="G62" s="4"/>
    </row>
    <row r="63" spans="1:10" ht="18" customHeight="1">
      <c r="A63" s="1" t="s">
        <v>45</v>
      </c>
      <c r="F63" s="6"/>
      <c r="G63" s="4"/>
    </row>
    <row r="64" spans="1:10" ht="18" customHeight="1">
      <c r="B64" s="1" t="s">
        <v>46</v>
      </c>
      <c r="C64" s="1" t="s">
        <v>47</v>
      </c>
      <c r="D64" s="1">
        <v>2</v>
      </c>
      <c r="E64" s="28">
        <v>2</v>
      </c>
      <c r="F64" s="29">
        <f>SUM(D64:D65)</f>
        <v>3</v>
      </c>
      <c r="G64" s="4">
        <v>3</v>
      </c>
    </row>
    <row r="65" spans="1:7" ht="18" customHeight="1">
      <c r="B65" s="1" t="s">
        <v>77</v>
      </c>
      <c r="C65" s="1" t="s">
        <v>48</v>
      </c>
      <c r="D65" s="1">
        <v>1</v>
      </c>
      <c r="E65" s="28">
        <v>1</v>
      </c>
      <c r="F65" s="6"/>
      <c r="G65" s="4"/>
    </row>
    <row r="66" spans="1:7" ht="18" customHeight="1">
      <c r="B66" s="1" t="s">
        <v>49</v>
      </c>
      <c r="E66" s="4"/>
      <c r="F66" s="6"/>
      <c r="G66" s="4"/>
    </row>
    <row r="67" spans="1:7" ht="18" customHeight="1">
      <c r="B67" s="1" t="s">
        <v>78</v>
      </c>
      <c r="E67" s="4"/>
      <c r="F67" s="6"/>
      <c r="G67" s="4"/>
    </row>
    <row r="68" spans="1:7" ht="11.25" customHeight="1">
      <c r="E68" s="4"/>
      <c r="F68" s="6"/>
      <c r="G68" s="4"/>
    </row>
    <row r="69" spans="1:7" ht="18" customHeight="1">
      <c r="B69" s="1" t="s">
        <v>79</v>
      </c>
      <c r="E69" s="4"/>
      <c r="F69" s="6"/>
      <c r="G69" s="4"/>
    </row>
    <row r="70" spans="1:7" ht="11.25" customHeight="1">
      <c r="E70" s="4"/>
      <c r="F70" s="6"/>
      <c r="G70" s="4"/>
    </row>
    <row r="71" spans="1:7" ht="18" customHeight="1">
      <c r="B71" s="1" t="s">
        <v>80</v>
      </c>
      <c r="E71" s="4"/>
      <c r="F71" s="6"/>
      <c r="G71" s="4"/>
    </row>
    <row r="72" spans="1:7" ht="18" customHeight="1">
      <c r="E72" s="4"/>
      <c r="F72" s="6"/>
      <c r="G72" s="4"/>
    </row>
    <row r="73" spans="1:7" ht="18" customHeight="1">
      <c r="A73" s="1" t="s">
        <v>88</v>
      </c>
      <c r="E73" s="4"/>
      <c r="F73" s="6"/>
      <c r="G73" s="4"/>
    </row>
    <row r="74" spans="1:7" ht="18" customHeight="1">
      <c r="B74" s="1" t="s">
        <v>12</v>
      </c>
      <c r="C74" s="1" t="s">
        <v>13</v>
      </c>
      <c r="D74" s="1">
        <v>1</v>
      </c>
      <c r="E74" s="28">
        <v>1</v>
      </c>
      <c r="G74" s="4"/>
    </row>
    <row r="75" spans="1:7" ht="18" customHeight="1">
      <c r="B75" s="1" t="s">
        <v>19</v>
      </c>
      <c r="C75" s="1" t="s">
        <v>13</v>
      </c>
      <c r="D75" s="1">
        <v>12</v>
      </c>
      <c r="E75" s="28">
        <v>12</v>
      </c>
      <c r="F75" s="1">
        <f>SUM(D74:D76)</f>
        <v>19</v>
      </c>
      <c r="G75" s="28">
        <v>19</v>
      </c>
    </row>
    <row r="76" spans="1:7" ht="18" customHeight="1">
      <c r="C76" s="1" t="s">
        <v>54</v>
      </c>
      <c r="D76" s="1">
        <v>6</v>
      </c>
      <c r="E76" s="28">
        <v>6</v>
      </c>
      <c r="G76" s="4"/>
    </row>
    <row r="77" spans="1:7" ht="18" customHeight="1">
      <c r="B77" s="1" t="s">
        <v>16</v>
      </c>
      <c r="F77" s="6"/>
      <c r="G77" s="4"/>
    </row>
    <row r="78" spans="1:7" ht="18" customHeight="1">
      <c r="B78" s="1" t="s">
        <v>81</v>
      </c>
      <c r="F78" s="6"/>
      <c r="G78" s="4"/>
    </row>
    <row r="79" spans="1:7" ht="11.25" customHeight="1">
      <c r="F79" s="6"/>
      <c r="G79" s="4"/>
    </row>
    <row r="80" spans="1:7" ht="18" customHeight="1">
      <c r="B80" s="1" t="s">
        <v>79</v>
      </c>
      <c r="E80" s="4"/>
      <c r="F80" s="6"/>
      <c r="G80" s="4"/>
    </row>
    <row r="81" spans="1:11" ht="11.25" customHeight="1">
      <c r="E81" s="4"/>
      <c r="F81" s="6"/>
      <c r="G81" s="4"/>
    </row>
    <row r="82" spans="1:11" ht="18" customHeight="1">
      <c r="B82" s="1" t="s">
        <v>82</v>
      </c>
      <c r="F82" s="6"/>
    </row>
    <row r="83" spans="1:11" ht="11.25" customHeight="1">
      <c r="F83" s="6"/>
    </row>
    <row r="84" spans="1:11" ht="18" customHeight="1">
      <c r="F84" s="6"/>
    </row>
    <row r="85" spans="1:11" ht="18" customHeight="1">
      <c r="A85" s="5" t="s">
        <v>112</v>
      </c>
      <c r="F85" s="6"/>
    </row>
    <row r="86" spans="1:11" ht="18" customHeight="1">
      <c r="B86" s="1" t="s">
        <v>24</v>
      </c>
      <c r="C86" s="1" t="s">
        <v>12</v>
      </c>
      <c r="E86" s="2">
        <v>19</v>
      </c>
      <c r="F86" s="4">
        <v>19</v>
      </c>
      <c r="G86" s="2">
        <f>SUM(E86:E87)</f>
        <v>2533</v>
      </c>
      <c r="H86" s="4">
        <v>2609</v>
      </c>
      <c r="J86" s="7">
        <f>G86-H86</f>
        <v>-76</v>
      </c>
      <c r="K86" s="4"/>
    </row>
    <row r="87" spans="1:11" ht="18" customHeight="1">
      <c r="C87" s="1" t="s">
        <v>14</v>
      </c>
      <c r="E87" s="2">
        <v>2514</v>
      </c>
      <c r="F87" s="4">
        <v>2590</v>
      </c>
      <c r="H87" s="4"/>
      <c r="J87" s="8"/>
      <c r="K87" s="4"/>
    </row>
    <row r="88" spans="1:11" ht="18" customHeight="1">
      <c r="B88" s="1" t="s">
        <v>25</v>
      </c>
      <c r="C88" s="1" t="s">
        <v>12</v>
      </c>
      <c r="E88" s="2">
        <v>12</v>
      </c>
      <c r="F88" s="4">
        <v>12</v>
      </c>
      <c r="G88" s="2">
        <f>SUM(E88:E89)</f>
        <v>1138</v>
      </c>
      <c r="H88" s="4">
        <v>1164</v>
      </c>
      <c r="J88" s="7">
        <f>G88-H88</f>
        <v>-26</v>
      </c>
      <c r="K88" s="4"/>
    </row>
    <row r="89" spans="1:11" ht="18" customHeight="1">
      <c r="C89" s="1" t="s">
        <v>14</v>
      </c>
      <c r="E89" s="2">
        <v>1126</v>
      </c>
      <c r="F89" s="4">
        <v>1152</v>
      </c>
      <c r="G89" s="1"/>
      <c r="K89" s="4"/>
    </row>
    <row r="90" spans="1:11" ht="18" customHeight="1">
      <c r="B90" s="1" t="s">
        <v>89</v>
      </c>
      <c r="C90" s="1" t="s">
        <v>90</v>
      </c>
      <c r="E90" s="30">
        <v>66</v>
      </c>
      <c r="F90" s="15">
        <v>19</v>
      </c>
      <c r="H90" s="4"/>
      <c r="J90" s="7">
        <f>E90-F90</f>
        <v>47</v>
      </c>
      <c r="K90" s="4"/>
    </row>
    <row r="91" spans="1:11" ht="18" customHeight="1">
      <c r="B91" s="1" t="s">
        <v>27</v>
      </c>
      <c r="C91" s="1" t="s">
        <v>19</v>
      </c>
      <c r="D91" s="1" t="s">
        <v>28</v>
      </c>
      <c r="E91" s="30">
        <v>496</v>
      </c>
      <c r="F91" s="4">
        <v>510</v>
      </c>
      <c r="H91" s="4"/>
      <c r="J91" s="8"/>
      <c r="K91" s="4"/>
    </row>
    <row r="92" spans="1:11" ht="18" customHeight="1">
      <c r="C92" s="1" t="s">
        <v>19</v>
      </c>
      <c r="D92" s="1" t="s">
        <v>29</v>
      </c>
      <c r="E92" s="30">
        <v>28</v>
      </c>
      <c r="F92" s="4">
        <v>28</v>
      </c>
      <c r="G92" s="31">
        <f>SUM(E91:E94)</f>
        <v>832</v>
      </c>
      <c r="H92" s="4">
        <v>849</v>
      </c>
      <c r="J92" s="7">
        <f>G92-H92</f>
        <v>-17</v>
      </c>
      <c r="K92" s="4"/>
    </row>
    <row r="93" spans="1:11" ht="18" customHeight="1">
      <c r="C93" s="1" t="s">
        <v>23</v>
      </c>
      <c r="D93" s="1" t="s">
        <v>28</v>
      </c>
      <c r="E93" s="30">
        <v>21</v>
      </c>
      <c r="F93" s="4">
        <v>21</v>
      </c>
      <c r="H93" s="4"/>
      <c r="J93" s="8"/>
      <c r="K93" s="4"/>
    </row>
    <row r="94" spans="1:11" ht="18" customHeight="1">
      <c r="C94" s="1" t="s">
        <v>26</v>
      </c>
      <c r="D94" s="1" t="s">
        <v>28</v>
      </c>
      <c r="E94" s="70">
        <v>287</v>
      </c>
      <c r="F94" s="4">
        <v>290</v>
      </c>
      <c r="H94" s="4"/>
      <c r="J94" s="8"/>
      <c r="K94" s="4"/>
    </row>
    <row r="95" spans="1:11" ht="18" customHeight="1">
      <c r="B95" s="1" t="s">
        <v>51</v>
      </c>
      <c r="C95" s="1" t="s">
        <v>53</v>
      </c>
      <c r="E95" s="2">
        <v>9</v>
      </c>
      <c r="F95" s="4">
        <v>9</v>
      </c>
      <c r="H95" s="4"/>
      <c r="J95" s="8"/>
      <c r="K95" s="4"/>
    </row>
    <row r="96" spans="1:11" ht="18" customHeight="1">
      <c r="B96" s="1" t="s">
        <v>52</v>
      </c>
      <c r="C96" s="1" t="s">
        <v>55</v>
      </c>
      <c r="E96" s="2">
        <v>335</v>
      </c>
      <c r="F96" s="4">
        <v>338</v>
      </c>
      <c r="G96" s="2">
        <f>SUM(E95:E96)</f>
        <v>344</v>
      </c>
      <c r="H96" s="4">
        <v>347</v>
      </c>
      <c r="J96" s="7">
        <f>G96-H96</f>
        <v>-3</v>
      </c>
      <c r="K96" s="4"/>
    </row>
    <row r="97" spans="1:11" ht="18" customHeight="1">
      <c r="F97" s="6"/>
      <c r="H97" s="2"/>
      <c r="J97" s="8"/>
      <c r="K97" s="4"/>
    </row>
    <row r="98" spans="1:11" ht="18" customHeight="1">
      <c r="F98" s="6"/>
      <c r="J98" s="8"/>
      <c r="K98" s="4"/>
    </row>
    <row r="99" spans="1:11" ht="18" customHeight="1">
      <c r="F99" s="6"/>
      <c r="J99" s="8"/>
      <c r="K99" s="4"/>
    </row>
    <row r="100" spans="1:11" ht="18" customHeight="1">
      <c r="A100" s="5" t="s">
        <v>30</v>
      </c>
      <c r="F100" s="6"/>
      <c r="J100" s="8"/>
      <c r="K100" s="4"/>
    </row>
    <row r="101" spans="1:11" ht="18" customHeight="1">
      <c r="B101" s="1" t="s">
        <v>24</v>
      </c>
      <c r="C101" s="1" t="s">
        <v>12</v>
      </c>
      <c r="E101" s="2">
        <v>594</v>
      </c>
      <c r="F101" s="4">
        <v>589</v>
      </c>
      <c r="G101" s="2">
        <f>SUM(E101:E102)</f>
        <v>49164</v>
      </c>
      <c r="H101" s="4">
        <v>50885</v>
      </c>
      <c r="J101" s="32">
        <f>G101-H101</f>
        <v>-1721</v>
      </c>
      <c r="K101" s="4"/>
    </row>
    <row r="102" spans="1:11" ht="18" customHeight="1">
      <c r="C102" s="1" t="s">
        <v>14</v>
      </c>
      <c r="E102" s="2">
        <v>48570</v>
      </c>
      <c r="F102" s="4">
        <v>50296</v>
      </c>
      <c r="H102" s="4"/>
      <c r="J102" s="8"/>
      <c r="K102" s="4"/>
    </row>
    <row r="103" spans="1:11" ht="18" customHeight="1">
      <c r="B103" s="1" t="s">
        <v>25</v>
      </c>
      <c r="C103" s="1" t="s">
        <v>12</v>
      </c>
      <c r="E103" s="2">
        <v>403</v>
      </c>
      <c r="F103" s="4">
        <v>403</v>
      </c>
      <c r="G103" s="2">
        <f>SUM(E103:E104)</f>
        <v>26969</v>
      </c>
      <c r="H103" s="4">
        <v>27473</v>
      </c>
      <c r="J103" s="32">
        <f>G103-H103</f>
        <v>-504</v>
      </c>
      <c r="K103" s="4"/>
    </row>
    <row r="104" spans="1:11" ht="18" customHeight="1">
      <c r="C104" s="1" t="s">
        <v>14</v>
      </c>
      <c r="E104" s="33">
        <v>26566</v>
      </c>
      <c r="F104" s="4">
        <v>27070</v>
      </c>
      <c r="G104" s="1"/>
      <c r="K104" s="4"/>
    </row>
    <row r="105" spans="1:11" ht="18" customHeight="1">
      <c r="B105" s="1" t="s">
        <v>89</v>
      </c>
      <c r="C105" s="1" t="s">
        <v>90</v>
      </c>
      <c r="E105" s="30">
        <v>1276</v>
      </c>
      <c r="F105" s="15">
        <v>374</v>
      </c>
      <c r="H105" s="4"/>
      <c r="J105" s="32">
        <f>E105-F105</f>
        <v>902</v>
      </c>
      <c r="K105" s="4"/>
    </row>
    <row r="106" spans="1:11" ht="18" customHeight="1">
      <c r="B106" s="1" t="s">
        <v>27</v>
      </c>
      <c r="C106" s="1" t="s">
        <v>31</v>
      </c>
      <c r="D106" s="1" t="s">
        <v>32</v>
      </c>
      <c r="E106" s="2">
        <v>16991</v>
      </c>
      <c r="F106" s="4">
        <v>17933</v>
      </c>
      <c r="H106" s="4"/>
      <c r="J106" s="8"/>
      <c r="K106" s="4"/>
    </row>
    <row r="107" spans="1:11" ht="18" customHeight="1">
      <c r="D107" s="1" t="s">
        <v>33</v>
      </c>
      <c r="E107" s="2">
        <v>82</v>
      </c>
      <c r="F107" s="4">
        <v>85</v>
      </c>
      <c r="H107" s="4"/>
      <c r="J107" s="8"/>
      <c r="K107" s="4"/>
    </row>
    <row r="108" spans="1:11" ht="18" customHeight="1">
      <c r="C108" s="1" t="s">
        <v>34</v>
      </c>
      <c r="E108" s="2">
        <v>355</v>
      </c>
      <c r="F108" s="4">
        <v>368</v>
      </c>
      <c r="H108" s="4"/>
      <c r="J108" s="8"/>
      <c r="K108" s="4"/>
    </row>
    <row r="109" spans="1:11" ht="18" customHeight="1">
      <c r="C109" s="1" t="s">
        <v>35</v>
      </c>
      <c r="E109" s="2">
        <v>1034</v>
      </c>
      <c r="F109" s="4">
        <v>1092</v>
      </c>
      <c r="G109" s="2">
        <f>SUM(E106:E113)</f>
        <v>28329</v>
      </c>
      <c r="H109" s="4">
        <v>29440</v>
      </c>
      <c r="J109" s="32">
        <f>G109-H109</f>
        <v>-1111</v>
      </c>
      <c r="K109" s="4"/>
    </row>
    <row r="110" spans="1:11" ht="18" customHeight="1">
      <c r="C110" s="1" t="s">
        <v>36</v>
      </c>
      <c r="E110" s="2">
        <v>841</v>
      </c>
      <c r="F110" s="4">
        <v>841</v>
      </c>
      <c r="H110" s="4"/>
      <c r="J110" s="8"/>
      <c r="K110" s="4"/>
    </row>
    <row r="111" spans="1:11" ht="18" customHeight="1">
      <c r="C111" s="1" t="s">
        <v>37</v>
      </c>
      <c r="D111" s="1" t="s">
        <v>32</v>
      </c>
      <c r="E111" s="34">
        <v>8928</v>
      </c>
      <c r="F111" s="35">
        <v>9015</v>
      </c>
      <c r="H111" s="4"/>
      <c r="J111" s="8"/>
      <c r="K111" s="4"/>
    </row>
    <row r="112" spans="1:11" ht="18" customHeight="1">
      <c r="D112" s="1" t="s">
        <v>42</v>
      </c>
      <c r="E112" s="2">
        <v>36</v>
      </c>
      <c r="F112" s="4">
        <v>39</v>
      </c>
      <c r="H112" s="4"/>
      <c r="J112" s="8"/>
      <c r="K112" s="4"/>
    </row>
    <row r="113" spans="1:11" ht="18" customHeight="1">
      <c r="C113" s="1" t="s">
        <v>41</v>
      </c>
      <c r="E113" s="2">
        <v>62</v>
      </c>
      <c r="F113" s="4">
        <v>67</v>
      </c>
      <c r="H113" s="4"/>
      <c r="J113" s="8"/>
      <c r="K113" s="4"/>
    </row>
    <row r="114" spans="1:11" ht="18" customHeight="1">
      <c r="B114" s="1" t="s">
        <v>51</v>
      </c>
      <c r="C114" s="1" t="s">
        <v>53</v>
      </c>
      <c r="E114" s="2">
        <v>55</v>
      </c>
      <c r="F114" s="4">
        <v>55</v>
      </c>
      <c r="H114" s="4"/>
      <c r="J114" s="8"/>
      <c r="K114" s="4"/>
    </row>
    <row r="115" spans="1:11" ht="18" customHeight="1">
      <c r="B115" s="1" t="s">
        <v>52</v>
      </c>
      <c r="C115" s="1" t="s">
        <v>55</v>
      </c>
      <c r="E115" s="2">
        <v>1088</v>
      </c>
      <c r="F115" s="4">
        <v>1084</v>
      </c>
      <c r="G115" s="2">
        <f>SUM(E114:E115)</f>
        <v>1143</v>
      </c>
      <c r="H115" s="4">
        <v>1139</v>
      </c>
      <c r="J115" s="32">
        <f>G115-H115</f>
        <v>4</v>
      </c>
      <c r="K115" s="4"/>
    </row>
    <row r="116" spans="1:11" ht="18" customHeight="1">
      <c r="F116" s="6"/>
      <c r="H116" s="6"/>
      <c r="J116" s="8"/>
    </row>
    <row r="117" spans="1:11" ht="18" customHeight="1">
      <c r="F117" s="6"/>
      <c r="H117" s="6"/>
      <c r="J117" s="8"/>
    </row>
    <row r="118" spans="1:11" ht="18" customHeight="1">
      <c r="A118" s="5" t="s">
        <v>56</v>
      </c>
      <c r="F118" s="6"/>
      <c r="H118" s="6"/>
      <c r="J118" s="8"/>
    </row>
    <row r="119" spans="1:11" ht="18" customHeight="1">
      <c r="B119" s="1" t="s">
        <v>24</v>
      </c>
      <c r="C119" s="1" t="s">
        <v>12</v>
      </c>
      <c r="E119" s="2">
        <v>28</v>
      </c>
      <c r="F119" s="4">
        <v>28</v>
      </c>
      <c r="G119" s="2">
        <f>SUM(E119:E120)</f>
        <v>3872</v>
      </c>
      <c r="H119" s="4">
        <v>3921</v>
      </c>
      <c r="J119" s="32">
        <f>G119-H119</f>
        <v>-49</v>
      </c>
      <c r="K119" s="4"/>
    </row>
    <row r="120" spans="1:11" ht="18" customHeight="1">
      <c r="C120" s="1" t="s">
        <v>14</v>
      </c>
      <c r="E120" s="2">
        <v>3844</v>
      </c>
      <c r="F120" s="4">
        <v>3893</v>
      </c>
      <c r="H120" s="4"/>
      <c r="J120" s="8"/>
      <c r="K120" s="4"/>
    </row>
    <row r="121" spans="1:11" ht="18" customHeight="1">
      <c r="B121" s="1" t="s">
        <v>25</v>
      </c>
      <c r="C121" s="1" t="s">
        <v>12</v>
      </c>
      <c r="E121" s="2">
        <v>23</v>
      </c>
      <c r="F121" s="4">
        <v>23</v>
      </c>
      <c r="G121" s="2">
        <f>SUM(E121:E122)</f>
        <v>2241</v>
      </c>
      <c r="H121" s="4">
        <v>2311</v>
      </c>
      <c r="J121" s="32">
        <f>G121-H121</f>
        <v>-70</v>
      </c>
      <c r="K121" s="4"/>
    </row>
    <row r="122" spans="1:11" ht="18" customHeight="1">
      <c r="C122" s="1" t="s">
        <v>14</v>
      </c>
      <c r="E122" s="33">
        <v>2218</v>
      </c>
      <c r="F122" s="4">
        <v>2288</v>
      </c>
      <c r="G122" s="1"/>
      <c r="K122" s="4"/>
    </row>
    <row r="123" spans="1:11" ht="18" customHeight="1">
      <c r="B123" s="1" t="s">
        <v>89</v>
      </c>
      <c r="C123" s="1" t="s">
        <v>90</v>
      </c>
      <c r="E123" s="30">
        <v>119</v>
      </c>
      <c r="F123" s="15">
        <v>35</v>
      </c>
      <c r="H123" s="4"/>
      <c r="J123" s="32">
        <f>E123-F123</f>
        <v>84</v>
      </c>
      <c r="K123" s="4"/>
    </row>
    <row r="124" spans="1:11" ht="18" customHeight="1">
      <c r="B124" s="1" t="s">
        <v>27</v>
      </c>
      <c r="C124" s="1" t="s">
        <v>31</v>
      </c>
      <c r="E124" s="2">
        <v>1654</v>
      </c>
      <c r="F124" s="4">
        <v>1695</v>
      </c>
      <c r="H124" s="4"/>
      <c r="J124" s="8"/>
      <c r="K124" s="4"/>
    </row>
    <row r="125" spans="1:11" ht="18" customHeight="1">
      <c r="C125" s="1" t="s">
        <v>34</v>
      </c>
      <c r="E125" s="2">
        <v>118</v>
      </c>
      <c r="F125" s="4">
        <v>117</v>
      </c>
      <c r="H125" s="4"/>
      <c r="J125" s="8"/>
      <c r="K125" s="4"/>
    </row>
    <row r="126" spans="1:11" ht="18" customHeight="1">
      <c r="C126" s="1" t="s">
        <v>35</v>
      </c>
      <c r="E126" s="2">
        <v>35</v>
      </c>
      <c r="F126" s="4">
        <v>38</v>
      </c>
      <c r="G126" s="2">
        <f>SUM(E124:E129)</f>
        <v>2455</v>
      </c>
      <c r="H126" s="4">
        <v>2506</v>
      </c>
      <c r="J126" s="32">
        <f>G126-H126</f>
        <v>-51</v>
      </c>
      <c r="K126" s="4"/>
    </row>
    <row r="127" spans="1:11" ht="18" customHeight="1">
      <c r="C127" s="1" t="s">
        <v>36</v>
      </c>
      <c r="E127" s="2">
        <v>55</v>
      </c>
      <c r="F127" s="4">
        <v>55</v>
      </c>
      <c r="H127" s="4"/>
      <c r="J127" s="8"/>
      <c r="K127" s="4"/>
    </row>
    <row r="128" spans="1:11" ht="18" customHeight="1">
      <c r="C128" s="1" t="s">
        <v>43</v>
      </c>
      <c r="E128" s="2">
        <v>587</v>
      </c>
      <c r="F128" s="4">
        <v>595</v>
      </c>
      <c r="H128" s="4"/>
      <c r="J128" s="8"/>
      <c r="K128" s="4"/>
    </row>
    <row r="129" spans="2:11" ht="18" customHeight="1">
      <c r="C129" s="1" t="s">
        <v>41</v>
      </c>
      <c r="E129" s="2">
        <v>6</v>
      </c>
      <c r="F129" s="4">
        <v>6</v>
      </c>
      <c r="H129" s="4"/>
      <c r="J129" s="8"/>
      <c r="K129" s="4"/>
    </row>
    <row r="130" spans="2:11" ht="18" customHeight="1">
      <c r="B130" s="1" t="s">
        <v>51</v>
      </c>
      <c r="C130" s="1" t="s">
        <v>53</v>
      </c>
      <c r="E130" s="2">
        <v>32</v>
      </c>
      <c r="F130" s="4">
        <v>30</v>
      </c>
      <c r="H130" s="4"/>
      <c r="J130" s="8"/>
      <c r="K130" s="4"/>
    </row>
    <row r="131" spans="2:11" ht="18" customHeight="1">
      <c r="B131" s="1" t="s">
        <v>52</v>
      </c>
      <c r="C131" s="1" t="s">
        <v>55</v>
      </c>
      <c r="E131" s="2">
        <v>760</v>
      </c>
      <c r="F131" s="4">
        <v>759</v>
      </c>
      <c r="G131" s="2">
        <f>SUM(E130:E131)</f>
        <v>792</v>
      </c>
      <c r="H131" s="4">
        <v>789</v>
      </c>
      <c r="J131" s="32">
        <f>G131-H131</f>
        <v>3</v>
      </c>
      <c r="K131" s="4"/>
    </row>
    <row r="132" spans="2:11" ht="18" customHeight="1">
      <c r="H132" s="6"/>
    </row>
    <row r="133" spans="2:11" ht="18" customHeight="1"/>
  </sheetData>
  <phoneticPr fontId="5"/>
  <printOptions gridLinesSet="0"/>
  <pageMargins left="0.78740157480314965" right="0.35433070866141736" top="0.59055118110236227" bottom="0.59055118110236227" header="0.59055118110236227" footer="0.59055118110236227"/>
  <pageSetup paperSize="9" scale="72" orientation="landscape" r:id="rId1"/>
  <headerFooter alignWithMargins="0"/>
  <rowBreaks count="3" manualBreakCount="3">
    <brk id="34" max="15" man="1"/>
    <brk id="72" max="15" man="1"/>
    <brk id="98" max="15" man="1"/>
  </rowBreaks>
  <ignoredErrors>
    <ignoredError sqref="G49 G88 G92 G96 G101 G103 G109 G115 G121 G126 G119 G131 F6:G6 F23:G23 G86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B80" sqref="B80"/>
      <selection pane="topRight" activeCell="B80" sqref="B80"/>
      <selection pane="bottomLeft" activeCell="B80" sqref="B80"/>
      <selection pane="bottomRight" activeCell="G40" sqref="G40"/>
    </sheetView>
  </sheetViews>
  <sheetFormatPr defaultRowHeight="12.75" customHeight="1"/>
  <cols>
    <col min="1" max="1" width="20.125" style="38" customWidth="1"/>
    <col min="2" max="2" width="8.5" style="38" customWidth="1"/>
    <col min="3" max="3" width="4" style="38" customWidth="1"/>
    <col min="4" max="4" width="8.125" style="38" customWidth="1"/>
    <col min="5" max="5" width="4" style="38" customWidth="1"/>
    <col min="6" max="7" width="10.625" style="38" customWidth="1"/>
    <col min="8" max="12" width="11.25" style="38" customWidth="1"/>
    <col min="13" max="16384" width="9" style="38"/>
  </cols>
  <sheetData>
    <row r="1" spans="1:12" ht="13.5">
      <c r="A1" s="36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7.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3.5" customHeight="1">
      <c r="A3" s="41" t="s">
        <v>0</v>
      </c>
      <c r="B3" s="42" t="s">
        <v>38</v>
      </c>
      <c r="C3" s="43"/>
      <c r="D3" s="44"/>
      <c r="E3" s="44"/>
      <c r="F3" s="45"/>
      <c r="G3" s="46" t="s">
        <v>1</v>
      </c>
      <c r="H3" s="42" t="s">
        <v>40</v>
      </c>
      <c r="I3" s="44"/>
      <c r="J3" s="45"/>
      <c r="K3" s="42" t="s">
        <v>50</v>
      </c>
      <c r="L3" s="46" t="s">
        <v>2</v>
      </c>
    </row>
    <row r="4" spans="1:12" ht="13.5" customHeight="1">
      <c r="A4" s="47"/>
      <c r="B4" s="48"/>
      <c r="C4" s="49"/>
      <c r="D4" s="50" t="s">
        <v>3</v>
      </c>
      <c r="E4" s="45"/>
      <c r="F4" s="45" t="s">
        <v>4</v>
      </c>
      <c r="G4" s="47"/>
      <c r="H4" s="47"/>
      <c r="I4" s="51" t="s">
        <v>5</v>
      </c>
      <c r="J4" s="45" t="s">
        <v>6</v>
      </c>
      <c r="K4" s="47"/>
      <c r="L4" s="47"/>
    </row>
    <row r="5" spans="1:12" ht="13.5" customHeight="1">
      <c r="A5" s="71" t="s">
        <v>72</v>
      </c>
      <c r="B5" s="72">
        <f>SUM(D5:F5)</f>
        <v>63</v>
      </c>
      <c r="C5" s="73"/>
      <c r="D5" s="74">
        <f>SUM(D6:D8)</f>
        <v>63</v>
      </c>
      <c r="E5" s="73"/>
      <c r="F5" s="52">
        <f>SUM(F6:F8)</f>
        <v>0</v>
      </c>
      <c r="G5" s="75">
        <f>SUM(G6:G8)</f>
        <v>315</v>
      </c>
      <c r="H5" s="53">
        <f>SUM(I5:J5)</f>
        <v>5381</v>
      </c>
      <c r="I5" s="75">
        <f>SUM(I6:I8)</f>
        <v>2790</v>
      </c>
      <c r="J5" s="75">
        <f>SUM(J6:J8)</f>
        <v>2591</v>
      </c>
      <c r="K5" s="76">
        <f>SUM(K6:K8)</f>
        <v>681</v>
      </c>
      <c r="L5" s="73">
        <f>SUM(L6:L8)</f>
        <v>169</v>
      </c>
    </row>
    <row r="6" spans="1:12" ht="13.5" customHeight="1">
      <c r="A6" s="54" t="s">
        <v>66</v>
      </c>
      <c r="B6" s="55">
        <f>SUM(D6:F6)</f>
        <v>1</v>
      </c>
      <c r="C6" s="10"/>
      <c r="D6" s="9">
        <v>1</v>
      </c>
      <c r="E6" s="10"/>
      <c r="F6" s="10">
        <v>0</v>
      </c>
      <c r="G6" s="11">
        <v>4</v>
      </c>
      <c r="H6" s="53">
        <f t="shared" ref="H6:H8" si="0">SUM(I6:J6)</f>
        <v>75</v>
      </c>
      <c r="I6" s="11">
        <v>31</v>
      </c>
      <c r="J6" s="10">
        <v>44</v>
      </c>
      <c r="K6" s="77">
        <v>6</v>
      </c>
      <c r="L6" s="11">
        <v>1</v>
      </c>
    </row>
    <row r="7" spans="1:12" ht="13.5" customHeight="1">
      <c r="A7" s="54" t="s">
        <v>67</v>
      </c>
      <c r="B7" s="55">
        <f>SUM(D7:F7)</f>
        <v>10</v>
      </c>
      <c r="C7" s="10"/>
      <c r="D7" s="9">
        <v>10</v>
      </c>
      <c r="E7" s="10"/>
      <c r="F7" s="10">
        <v>0</v>
      </c>
      <c r="G7" s="11">
        <v>27</v>
      </c>
      <c r="H7" s="53">
        <f t="shared" si="0"/>
        <v>514</v>
      </c>
      <c r="I7" s="11">
        <v>272</v>
      </c>
      <c r="J7" s="10">
        <v>242</v>
      </c>
      <c r="K7" s="77">
        <v>49</v>
      </c>
      <c r="L7" s="11">
        <v>4</v>
      </c>
    </row>
    <row r="8" spans="1:12" ht="13.5" customHeight="1">
      <c r="A8" s="54" t="s">
        <v>68</v>
      </c>
      <c r="B8" s="55">
        <f>SUM(D8:F8)</f>
        <v>52</v>
      </c>
      <c r="C8" s="10"/>
      <c r="D8" s="9">
        <v>52</v>
      </c>
      <c r="E8" s="10"/>
      <c r="F8" s="10">
        <v>0</v>
      </c>
      <c r="G8" s="11">
        <v>284</v>
      </c>
      <c r="H8" s="53">
        <f t="shared" si="0"/>
        <v>4792</v>
      </c>
      <c r="I8" s="11">
        <v>2487</v>
      </c>
      <c r="J8" s="10">
        <v>2305</v>
      </c>
      <c r="K8" s="77">
        <v>626</v>
      </c>
      <c r="L8" s="11">
        <v>164</v>
      </c>
    </row>
    <row r="9" spans="1:12" ht="13.5" customHeight="1">
      <c r="A9" s="54"/>
      <c r="B9" s="55"/>
      <c r="C9" s="10"/>
      <c r="D9" s="9"/>
      <c r="E9" s="10"/>
      <c r="F9" s="10"/>
      <c r="G9" s="11"/>
      <c r="H9" s="11"/>
      <c r="I9" s="11"/>
      <c r="J9" s="10"/>
      <c r="K9" s="55"/>
      <c r="L9" s="11"/>
    </row>
    <row r="10" spans="1:12" ht="13.5" customHeight="1">
      <c r="A10" s="56" t="s">
        <v>65</v>
      </c>
      <c r="B10" s="57">
        <f>SUM(D10:F10)</f>
        <v>68</v>
      </c>
      <c r="C10" s="52"/>
      <c r="D10" s="78">
        <f>SUM(D11:D12)</f>
        <v>68</v>
      </c>
      <c r="E10" s="52"/>
      <c r="F10" s="52">
        <f>SUM(F11:F12)</f>
        <v>0</v>
      </c>
      <c r="G10" s="52">
        <f>SUM(G11:G12)</f>
        <v>319</v>
      </c>
      <c r="H10" s="52">
        <f>SUM(I10:J10)</f>
        <v>7813</v>
      </c>
      <c r="I10" s="53">
        <f>SUM(I11:I12)</f>
        <v>4030</v>
      </c>
      <c r="J10" s="52">
        <f>SUM(J11:J12)</f>
        <v>3783</v>
      </c>
      <c r="K10" s="52">
        <f>SUM(K11:K12)</f>
        <v>1342</v>
      </c>
      <c r="L10" s="52">
        <f>SUM(L11:L12)</f>
        <v>315</v>
      </c>
    </row>
    <row r="11" spans="1:12" ht="13.5" customHeight="1">
      <c r="A11" s="54" t="s">
        <v>84</v>
      </c>
      <c r="B11" s="55">
        <f>SUM(D11:F11)</f>
        <v>2</v>
      </c>
      <c r="C11" s="10"/>
      <c r="D11" s="9">
        <v>2</v>
      </c>
      <c r="E11" s="10"/>
      <c r="F11" s="10">
        <v>0</v>
      </c>
      <c r="G11" s="11">
        <v>9</v>
      </c>
      <c r="H11" s="10">
        <f>SUM(I11:J11)</f>
        <v>231</v>
      </c>
      <c r="I11" s="11">
        <v>127</v>
      </c>
      <c r="J11" s="10">
        <v>104</v>
      </c>
      <c r="K11" s="55">
        <v>30</v>
      </c>
      <c r="L11" s="11">
        <v>4</v>
      </c>
    </row>
    <row r="12" spans="1:12" ht="13.5" customHeight="1">
      <c r="A12" s="54" t="s">
        <v>85</v>
      </c>
      <c r="B12" s="55">
        <f>SUM(D12:F12)</f>
        <v>66</v>
      </c>
      <c r="C12" s="10"/>
      <c r="D12" s="9">
        <v>66</v>
      </c>
      <c r="E12" s="10"/>
      <c r="F12" s="10">
        <v>0</v>
      </c>
      <c r="G12" s="11">
        <v>310</v>
      </c>
      <c r="H12" s="10">
        <f>SUM(I12:J12)</f>
        <v>7582</v>
      </c>
      <c r="I12" s="11">
        <v>3903</v>
      </c>
      <c r="J12" s="10">
        <v>3679</v>
      </c>
      <c r="K12" s="55">
        <v>1312</v>
      </c>
      <c r="L12" s="11">
        <v>311</v>
      </c>
    </row>
    <row r="13" spans="1:12" ht="13.5" customHeight="1">
      <c r="A13" s="54"/>
      <c r="B13" s="55"/>
      <c r="C13" s="10"/>
      <c r="D13" s="9"/>
      <c r="E13" s="10"/>
      <c r="F13" s="10"/>
      <c r="G13" s="11"/>
      <c r="H13" s="11"/>
      <c r="I13" s="11"/>
      <c r="J13" s="10"/>
      <c r="K13" s="55"/>
      <c r="L13" s="11"/>
    </row>
    <row r="14" spans="1:12" ht="13.5" customHeight="1">
      <c r="A14" s="54"/>
      <c r="B14" s="55"/>
      <c r="C14" s="10"/>
      <c r="D14" s="9"/>
      <c r="E14" s="10"/>
      <c r="F14" s="10"/>
      <c r="G14" s="11"/>
      <c r="H14" s="11"/>
      <c r="I14" s="11"/>
      <c r="J14" s="10"/>
      <c r="K14" s="55"/>
      <c r="L14" s="11"/>
    </row>
    <row r="15" spans="1:12" ht="13.5" customHeight="1">
      <c r="A15" s="54" t="s">
        <v>71</v>
      </c>
      <c r="B15" s="57">
        <f>SUM(D15:F15)</f>
        <v>234</v>
      </c>
      <c r="C15" s="52"/>
      <c r="D15" s="78">
        <f>SUM(D16:D17)</f>
        <v>231</v>
      </c>
      <c r="E15" s="52"/>
      <c r="F15" s="52">
        <f>SUM(F16:F17)</f>
        <v>3</v>
      </c>
      <c r="G15" s="52">
        <f t="shared" ref="G15:L15" si="1">SUM(G16:G17)</f>
        <v>2533</v>
      </c>
      <c r="H15" s="52">
        <f t="shared" si="1"/>
        <v>49164</v>
      </c>
      <c r="I15" s="53">
        <f t="shared" si="1"/>
        <v>25081</v>
      </c>
      <c r="J15" s="52">
        <f t="shared" si="1"/>
        <v>24083</v>
      </c>
      <c r="K15" s="52">
        <f t="shared" si="1"/>
        <v>3872</v>
      </c>
      <c r="L15" s="52">
        <f t="shared" si="1"/>
        <v>835</v>
      </c>
    </row>
    <row r="16" spans="1:12" ht="13.5" customHeight="1">
      <c r="A16" s="54" t="s">
        <v>69</v>
      </c>
      <c r="B16" s="55">
        <f>SUM(D16:F16)</f>
        <v>1</v>
      </c>
      <c r="C16" s="10"/>
      <c r="D16" s="9">
        <v>1</v>
      </c>
      <c r="E16" s="10"/>
      <c r="F16" s="10">
        <v>0</v>
      </c>
      <c r="G16" s="11">
        <v>19</v>
      </c>
      <c r="H16" s="11">
        <f>SUM(I16:J16)</f>
        <v>594</v>
      </c>
      <c r="I16" s="11">
        <v>295</v>
      </c>
      <c r="J16" s="10">
        <v>299</v>
      </c>
      <c r="K16" s="55">
        <v>28</v>
      </c>
      <c r="L16" s="11">
        <v>4</v>
      </c>
    </row>
    <row r="17" spans="1:17" ht="13.5" customHeight="1">
      <c r="A17" s="54" t="s">
        <v>70</v>
      </c>
      <c r="B17" s="55">
        <f>SUM(D17:F17)</f>
        <v>233</v>
      </c>
      <c r="C17" s="10"/>
      <c r="D17" s="9">
        <v>230</v>
      </c>
      <c r="E17" s="10"/>
      <c r="F17" s="10">
        <v>3</v>
      </c>
      <c r="G17" s="11">
        <v>2514</v>
      </c>
      <c r="H17" s="11">
        <f>SUM(I17:J17)</f>
        <v>48570</v>
      </c>
      <c r="I17" s="11">
        <v>24786</v>
      </c>
      <c r="J17" s="10">
        <v>23784</v>
      </c>
      <c r="K17" s="55">
        <v>3844</v>
      </c>
      <c r="L17" s="11">
        <v>831</v>
      </c>
    </row>
    <row r="18" spans="1:17" ht="13.5" customHeight="1">
      <c r="A18" s="54"/>
      <c r="B18" s="55"/>
      <c r="C18" s="10"/>
      <c r="D18" s="9"/>
      <c r="E18" s="10"/>
      <c r="F18" s="10"/>
      <c r="G18" s="11"/>
      <c r="H18" s="11"/>
      <c r="I18" s="11"/>
      <c r="J18" s="10"/>
      <c r="K18" s="55"/>
      <c r="L18" s="11"/>
    </row>
    <row r="19" spans="1:17" ht="13.5" customHeight="1">
      <c r="A19" s="56" t="s">
        <v>94</v>
      </c>
      <c r="B19" s="57">
        <f>SUM(D19:F19)</f>
        <v>94</v>
      </c>
      <c r="C19" s="52"/>
      <c r="D19" s="78">
        <f>SUM(D20:D21)</f>
        <v>93</v>
      </c>
      <c r="E19" s="52"/>
      <c r="F19" s="52">
        <f t="shared" ref="F19:L19" si="2">SUM(F20:F21)</f>
        <v>1</v>
      </c>
      <c r="G19" s="53">
        <f t="shared" si="2"/>
        <v>1138</v>
      </c>
      <c r="H19" s="79">
        <f t="shared" si="2"/>
        <v>26969</v>
      </c>
      <c r="I19" s="79">
        <f t="shared" si="2"/>
        <v>13836</v>
      </c>
      <c r="J19" s="79">
        <f t="shared" si="2"/>
        <v>13133</v>
      </c>
      <c r="K19" s="53">
        <f t="shared" si="2"/>
        <v>2241</v>
      </c>
      <c r="L19" s="53">
        <f t="shared" si="2"/>
        <v>324</v>
      </c>
    </row>
    <row r="20" spans="1:17" ht="13.5" customHeight="1">
      <c r="A20" s="54" t="s">
        <v>92</v>
      </c>
      <c r="B20" s="55">
        <f>SUM(D20:F20)</f>
        <v>1</v>
      </c>
      <c r="C20" s="10"/>
      <c r="D20" s="55">
        <v>1</v>
      </c>
      <c r="E20" s="10"/>
      <c r="F20" s="10">
        <v>0</v>
      </c>
      <c r="G20" s="58">
        <v>12</v>
      </c>
      <c r="H20" s="58">
        <f>SUM(I20:J20)</f>
        <v>403</v>
      </c>
      <c r="I20" s="58">
        <v>205</v>
      </c>
      <c r="J20" s="59">
        <v>198</v>
      </c>
      <c r="K20" s="58">
        <v>23</v>
      </c>
      <c r="L20" s="80">
        <v>2</v>
      </c>
    </row>
    <row r="21" spans="1:17" ht="13.5" customHeight="1">
      <c r="A21" s="54" t="s">
        <v>93</v>
      </c>
      <c r="B21" s="55">
        <f>SUM(D21:F21)</f>
        <v>93</v>
      </c>
      <c r="C21" s="10"/>
      <c r="D21" s="55">
        <v>92</v>
      </c>
      <c r="E21" s="10"/>
      <c r="F21" s="11">
        <v>1</v>
      </c>
      <c r="G21" s="59">
        <v>1126</v>
      </c>
      <c r="H21" s="58">
        <f>SUM(I21:J21)</f>
        <v>26566</v>
      </c>
      <c r="I21" s="58">
        <v>13631</v>
      </c>
      <c r="J21" s="59">
        <v>12935</v>
      </c>
      <c r="K21" s="58">
        <v>2218</v>
      </c>
      <c r="L21" s="58">
        <v>322</v>
      </c>
    </row>
    <row r="22" spans="1:17" ht="13.5" customHeight="1">
      <c r="A22" s="54"/>
      <c r="B22" s="55"/>
      <c r="C22" s="10"/>
      <c r="D22" s="55"/>
      <c r="E22" s="10"/>
      <c r="F22" s="11"/>
      <c r="G22" s="10"/>
      <c r="H22" s="58"/>
      <c r="I22" s="58"/>
      <c r="J22" s="59"/>
      <c r="K22" s="55"/>
      <c r="L22" s="11"/>
    </row>
    <row r="23" spans="1:17" ht="13.5" customHeight="1">
      <c r="A23" s="54"/>
      <c r="B23" s="60"/>
      <c r="C23" s="10"/>
      <c r="D23" s="55"/>
      <c r="E23" s="10"/>
      <c r="F23" s="11"/>
      <c r="G23" s="10"/>
      <c r="H23" s="11"/>
      <c r="I23" s="11"/>
      <c r="J23" s="10"/>
      <c r="K23" s="55"/>
      <c r="L23" s="11"/>
    </row>
    <row r="24" spans="1:17" ht="13.5" customHeight="1">
      <c r="A24" s="81" t="s">
        <v>91</v>
      </c>
      <c r="B24" s="55">
        <v>3</v>
      </c>
      <c r="C24" s="10"/>
      <c r="D24" s="55">
        <v>3</v>
      </c>
      <c r="E24" s="10"/>
      <c r="F24" s="11">
        <v>0</v>
      </c>
      <c r="G24" s="10">
        <v>66</v>
      </c>
      <c r="H24" s="11">
        <f>SUM(I24:J24)</f>
        <v>1276</v>
      </c>
      <c r="I24" s="11">
        <v>637</v>
      </c>
      <c r="J24" s="10">
        <v>639</v>
      </c>
      <c r="K24" s="55">
        <v>119</v>
      </c>
      <c r="L24" s="11">
        <v>32</v>
      </c>
    </row>
    <row r="25" spans="1:17" ht="13.5" customHeight="1">
      <c r="A25" s="54"/>
      <c r="B25" s="60"/>
      <c r="C25" s="10"/>
      <c r="D25" s="9"/>
      <c r="E25" s="10"/>
      <c r="F25" s="11"/>
      <c r="G25" s="10"/>
      <c r="H25" s="11"/>
      <c r="I25" s="11"/>
      <c r="J25" s="10"/>
      <c r="K25" s="55"/>
      <c r="L25" s="11"/>
    </row>
    <row r="26" spans="1:17" ht="13.5" customHeight="1">
      <c r="A26" s="56" t="s">
        <v>73</v>
      </c>
      <c r="B26" s="61">
        <f>SUM(D26,F26)</f>
        <v>62</v>
      </c>
      <c r="C26" s="62">
        <v>-9</v>
      </c>
      <c r="D26" s="61">
        <v>58</v>
      </c>
      <c r="E26" s="62">
        <v>-9</v>
      </c>
      <c r="F26" s="63">
        <v>4</v>
      </c>
      <c r="G26" s="52">
        <f t="shared" ref="G26:L26" si="3">SUM(G31:G35)</f>
        <v>832</v>
      </c>
      <c r="H26" s="53">
        <f>SUM(H31:H35)</f>
        <v>28329</v>
      </c>
      <c r="I26" s="53">
        <f t="shared" si="3"/>
        <v>14397</v>
      </c>
      <c r="J26" s="53">
        <f t="shared" si="3"/>
        <v>13932</v>
      </c>
      <c r="K26" s="53">
        <f>SUM(K31:K35)</f>
        <v>2455</v>
      </c>
      <c r="L26" s="53">
        <f t="shared" si="3"/>
        <v>606</v>
      </c>
      <c r="M26" s="64"/>
      <c r="N26" s="64"/>
    </row>
    <row r="27" spans="1:17" ht="13.5" customHeight="1">
      <c r="A27" s="54" t="s">
        <v>120</v>
      </c>
      <c r="B27" s="55">
        <f>SUM(D27,F27)</f>
        <v>45</v>
      </c>
      <c r="C27" s="10"/>
      <c r="D27" s="9">
        <v>41</v>
      </c>
      <c r="E27" s="10"/>
      <c r="F27" s="10">
        <v>4</v>
      </c>
      <c r="G27" s="11">
        <v>496</v>
      </c>
      <c r="H27" s="11">
        <f>SUM(I27:J27)</f>
        <v>16991</v>
      </c>
      <c r="I27" s="11">
        <v>8238</v>
      </c>
      <c r="J27" s="10">
        <v>8753</v>
      </c>
      <c r="K27" s="55">
        <v>1654</v>
      </c>
      <c r="L27" s="11">
        <v>410</v>
      </c>
      <c r="P27" s="64"/>
      <c r="Q27" s="64"/>
    </row>
    <row r="28" spans="1:17" ht="13.5" customHeight="1">
      <c r="A28" s="54" t="s">
        <v>121</v>
      </c>
      <c r="B28" s="55">
        <f>SUM(D28,F28)</f>
        <v>1</v>
      </c>
      <c r="C28" s="10"/>
      <c r="D28" s="9">
        <v>1</v>
      </c>
      <c r="E28" s="10"/>
      <c r="F28" s="65">
        <v>0</v>
      </c>
      <c r="G28" s="11">
        <v>21</v>
      </c>
      <c r="H28" s="11">
        <f>SUM(I28:J28)</f>
        <v>841</v>
      </c>
      <c r="I28" s="11">
        <v>318</v>
      </c>
      <c r="J28" s="10">
        <v>523</v>
      </c>
      <c r="K28" s="55">
        <v>55</v>
      </c>
      <c r="L28" s="11">
        <v>10</v>
      </c>
    </row>
    <row r="29" spans="1:17" ht="13.5" customHeight="1">
      <c r="A29" s="54" t="s">
        <v>113</v>
      </c>
      <c r="B29" s="55">
        <f>SUM(D29,F29)</f>
        <v>14</v>
      </c>
      <c r="C29" s="10"/>
      <c r="D29" s="9">
        <v>14</v>
      </c>
      <c r="E29" s="10"/>
      <c r="F29" s="65">
        <v>0</v>
      </c>
      <c r="G29" s="11">
        <v>287</v>
      </c>
      <c r="H29" s="11">
        <f>SUM(I29:J29)</f>
        <v>8928</v>
      </c>
      <c r="I29" s="11">
        <v>5082</v>
      </c>
      <c r="J29" s="10">
        <v>3846</v>
      </c>
      <c r="K29" s="82">
        <v>587</v>
      </c>
      <c r="L29" s="11">
        <v>159</v>
      </c>
    </row>
    <row r="30" spans="1:17" ht="13.5" customHeight="1">
      <c r="A30" s="54" t="s">
        <v>114</v>
      </c>
      <c r="B30" s="55">
        <v>1</v>
      </c>
      <c r="C30" s="83">
        <v>-4</v>
      </c>
      <c r="D30" s="84">
        <v>1</v>
      </c>
      <c r="E30" s="83">
        <v>-4</v>
      </c>
      <c r="F30" s="65">
        <v>0</v>
      </c>
      <c r="G30" s="11">
        <v>28</v>
      </c>
      <c r="H30" s="11">
        <f>SUM(I30:J30)</f>
        <v>355</v>
      </c>
      <c r="I30" s="11">
        <v>196</v>
      </c>
      <c r="J30" s="10">
        <v>159</v>
      </c>
      <c r="K30" s="55">
        <v>118</v>
      </c>
      <c r="L30" s="11">
        <v>23</v>
      </c>
      <c r="O30" s="64"/>
    </row>
    <row r="31" spans="1:17" ht="13.5" customHeight="1">
      <c r="A31" s="54" t="s">
        <v>115</v>
      </c>
      <c r="B31" s="55">
        <f>SUM(D31,F31)</f>
        <v>61</v>
      </c>
      <c r="C31" s="83">
        <v>-4</v>
      </c>
      <c r="D31" s="84">
        <f>SUM(D27:D30)</f>
        <v>57</v>
      </c>
      <c r="E31" s="83">
        <v>-4</v>
      </c>
      <c r="F31" s="84">
        <v>4</v>
      </c>
      <c r="G31" s="11">
        <f t="shared" ref="G31:L31" si="4">SUM(G27:G30)</f>
        <v>832</v>
      </c>
      <c r="H31" s="11">
        <f>SUM(H27:H30)</f>
        <v>27115</v>
      </c>
      <c r="I31" s="11">
        <f t="shared" si="4"/>
        <v>13834</v>
      </c>
      <c r="J31" s="11">
        <f>SUM(J27:J30)</f>
        <v>13281</v>
      </c>
      <c r="K31" s="11">
        <f>SUM(K27:K30)</f>
        <v>2414</v>
      </c>
      <c r="L31" s="11">
        <f t="shared" si="4"/>
        <v>602</v>
      </c>
    </row>
    <row r="32" spans="1:17" ht="13.5" customHeight="1">
      <c r="A32" s="54" t="s">
        <v>116</v>
      </c>
      <c r="B32" s="85"/>
      <c r="C32" s="86">
        <v>-2</v>
      </c>
      <c r="D32" s="87"/>
      <c r="E32" s="86">
        <v>-2</v>
      </c>
      <c r="F32" s="65">
        <v>0</v>
      </c>
      <c r="G32" s="66">
        <v>0</v>
      </c>
      <c r="H32" s="11">
        <f>SUM(I32:J32)</f>
        <v>82</v>
      </c>
      <c r="I32" s="11">
        <v>6</v>
      </c>
      <c r="J32" s="10">
        <v>76</v>
      </c>
      <c r="K32" s="88">
        <v>0</v>
      </c>
      <c r="L32" s="66">
        <v>0</v>
      </c>
    </row>
    <row r="33" spans="1:15" ht="13.5" customHeight="1">
      <c r="A33" s="54" t="s">
        <v>117</v>
      </c>
      <c r="B33" s="85"/>
      <c r="C33" s="86">
        <v>-1</v>
      </c>
      <c r="D33" s="87"/>
      <c r="E33" s="86">
        <v>-1</v>
      </c>
      <c r="F33" s="65">
        <v>0</v>
      </c>
      <c r="G33" s="66">
        <v>0</v>
      </c>
      <c r="H33" s="11">
        <f>SUM(I33:J33)</f>
        <v>36</v>
      </c>
      <c r="I33" s="11">
        <v>36</v>
      </c>
      <c r="J33" s="10">
        <v>0</v>
      </c>
      <c r="K33" s="88">
        <v>0</v>
      </c>
      <c r="L33" s="66">
        <v>0</v>
      </c>
    </row>
    <row r="34" spans="1:15" ht="13.5" customHeight="1">
      <c r="A34" s="54" t="s">
        <v>118</v>
      </c>
      <c r="B34" s="85"/>
      <c r="C34" s="86">
        <v>-2</v>
      </c>
      <c r="D34" s="87"/>
      <c r="E34" s="86">
        <v>-2</v>
      </c>
      <c r="F34" s="65">
        <v>0</v>
      </c>
      <c r="G34" s="66">
        <v>0</v>
      </c>
      <c r="H34" s="11">
        <f>SUM(I34:J34)</f>
        <v>1034</v>
      </c>
      <c r="I34" s="11">
        <v>488</v>
      </c>
      <c r="J34" s="10">
        <v>546</v>
      </c>
      <c r="K34" s="55">
        <v>35</v>
      </c>
      <c r="L34" s="11">
        <v>4</v>
      </c>
      <c r="M34" s="64"/>
      <c r="N34" s="64"/>
      <c r="O34" s="64"/>
    </row>
    <row r="35" spans="1:15" ht="13.5" customHeight="1">
      <c r="A35" s="54" t="s">
        <v>119</v>
      </c>
      <c r="B35" s="85">
        <v>1</v>
      </c>
      <c r="C35" s="86"/>
      <c r="D35" s="87">
        <v>1</v>
      </c>
      <c r="E35" s="86"/>
      <c r="F35" s="65">
        <v>0</v>
      </c>
      <c r="G35" s="66">
        <v>0</v>
      </c>
      <c r="H35" s="11">
        <f>SUM(I35:J35)</f>
        <v>62</v>
      </c>
      <c r="I35" s="11">
        <v>33</v>
      </c>
      <c r="J35" s="10">
        <v>29</v>
      </c>
      <c r="K35" s="55">
        <v>6</v>
      </c>
      <c r="L35" s="11">
        <v>0</v>
      </c>
    </row>
    <row r="36" spans="1:15" ht="13.5" customHeight="1">
      <c r="A36" s="54"/>
      <c r="B36" s="55"/>
      <c r="C36" s="10"/>
      <c r="D36" s="9"/>
      <c r="E36" s="10"/>
      <c r="F36" s="10"/>
      <c r="G36" s="11"/>
      <c r="H36" s="11"/>
      <c r="I36" s="11"/>
      <c r="J36" s="10"/>
      <c r="K36" s="55"/>
      <c r="L36" s="11"/>
    </row>
    <row r="37" spans="1:15" s="5" customFormat="1" ht="13.5" customHeight="1">
      <c r="A37" s="56" t="s">
        <v>74</v>
      </c>
      <c r="B37" s="57">
        <f>SUM(B38,B39)</f>
        <v>19</v>
      </c>
      <c r="C37" s="52"/>
      <c r="D37" s="78">
        <f>SUM(D38,D39)</f>
        <v>13</v>
      </c>
      <c r="E37" s="52"/>
      <c r="F37" s="67">
        <f>SUM(F38,F39)</f>
        <v>6</v>
      </c>
      <c r="G37" s="53">
        <f t="shared" ref="G37:L37" si="5">SUM(G38:G39)</f>
        <v>344</v>
      </c>
      <c r="H37" s="53">
        <f t="shared" si="5"/>
        <v>1143</v>
      </c>
      <c r="I37" s="53">
        <f t="shared" si="5"/>
        <v>782</v>
      </c>
      <c r="J37" s="53">
        <f t="shared" si="5"/>
        <v>361</v>
      </c>
      <c r="K37" s="53">
        <f t="shared" si="5"/>
        <v>792</v>
      </c>
      <c r="L37" s="53">
        <f t="shared" si="5"/>
        <v>222</v>
      </c>
    </row>
    <row r="38" spans="1:15" ht="13.5" customHeight="1">
      <c r="A38" s="54" t="s">
        <v>58</v>
      </c>
      <c r="B38" s="55">
        <v>1</v>
      </c>
      <c r="C38" s="10"/>
      <c r="D38" s="9">
        <v>1</v>
      </c>
      <c r="E38" s="10"/>
      <c r="F38" s="65">
        <v>0</v>
      </c>
      <c r="G38" s="11">
        <v>9</v>
      </c>
      <c r="H38" s="11">
        <f>SUM(I38:J38)</f>
        <v>55</v>
      </c>
      <c r="I38" s="11">
        <v>37</v>
      </c>
      <c r="J38" s="10">
        <v>18</v>
      </c>
      <c r="K38" s="55">
        <v>32</v>
      </c>
      <c r="L38" s="11">
        <v>1</v>
      </c>
    </row>
    <row r="39" spans="1:15" ht="13.5" customHeight="1">
      <c r="A39" s="54" t="s">
        <v>75</v>
      </c>
      <c r="B39" s="55">
        <f>SUM(D39,F39)</f>
        <v>18</v>
      </c>
      <c r="C39" s="10"/>
      <c r="D39" s="9">
        <v>12</v>
      </c>
      <c r="E39" s="10"/>
      <c r="F39" s="65">
        <v>6</v>
      </c>
      <c r="G39" s="11">
        <v>335</v>
      </c>
      <c r="H39" s="11">
        <f>SUM(I39:J39)</f>
        <v>1088</v>
      </c>
      <c r="I39" s="11">
        <v>745</v>
      </c>
      <c r="J39" s="10">
        <v>343</v>
      </c>
      <c r="K39" s="55">
        <v>760</v>
      </c>
      <c r="L39" s="11">
        <v>221</v>
      </c>
    </row>
    <row r="40" spans="1:15" ht="13.5" customHeight="1">
      <c r="A40" s="54"/>
      <c r="B40" s="55"/>
      <c r="C40" s="10"/>
      <c r="D40" s="9"/>
      <c r="E40" s="10"/>
      <c r="F40" s="65"/>
      <c r="G40" s="11"/>
      <c r="H40" s="11"/>
      <c r="I40" s="11"/>
      <c r="J40" s="10"/>
      <c r="K40" s="55"/>
      <c r="L40" s="11"/>
    </row>
    <row r="41" spans="1:15" ht="13.5" customHeight="1">
      <c r="A41" s="54" t="s">
        <v>7</v>
      </c>
      <c r="B41" s="57">
        <v>1</v>
      </c>
      <c r="C41" s="52"/>
      <c r="D41" s="78">
        <v>1</v>
      </c>
      <c r="E41" s="52"/>
      <c r="F41" s="67">
        <v>0</v>
      </c>
      <c r="G41" s="68">
        <v>0</v>
      </c>
      <c r="H41" s="53">
        <v>846</v>
      </c>
      <c r="I41" s="53">
        <v>690</v>
      </c>
      <c r="J41" s="52">
        <v>156</v>
      </c>
      <c r="K41" s="57">
        <v>59</v>
      </c>
      <c r="L41" s="53">
        <v>43</v>
      </c>
    </row>
    <row r="42" spans="1:15" ht="13.5" customHeight="1">
      <c r="A42" s="54"/>
      <c r="B42" s="55"/>
      <c r="C42" s="10"/>
      <c r="D42" s="9"/>
      <c r="E42" s="10"/>
      <c r="F42" s="65"/>
      <c r="G42" s="66"/>
      <c r="H42" s="11"/>
      <c r="I42" s="11"/>
      <c r="J42" s="10"/>
      <c r="K42" s="55"/>
      <c r="L42" s="11"/>
    </row>
    <row r="43" spans="1:15" ht="13.5" customHeight="1">
      <c r="A43" s="54" t="s">
        <v>64</v>
      </c>
      <c r="B43" s="57">
        <v>3</v>
      </c>
      <c r="C43" s="52"/>
      <c r="D43" s="78">
        <v>3</v>
      </c>
      <c r="E43" s="52"/>
      <c r="F43" s="67">
        <v>0</v>
      </c>
      <c r="G43" s="68">
        <v>0</v>
      </c>
      <c r="H43" s="53">
        <f>SUM(H44:H45)</f>
        <v>1010</v>
      </c>
      <c r="I43" s="53">
        <f>SUM(I44:I45)</f>
        <v>62</v>
      </c>
      <c r="J43" s="53">
        <f>SUM(J44:J45)</f>
        <v>948</v>
      </c>
      <c r="K43" s="53">
        <f>SUM(K44:K45)</f>
        <v>73</v>
      </c>
      <c r="L43" s="53">
        <f>SUM(L44:L45)</f>
        <v>56</v>
      </c>
    </row>
    <row r="44" spans="1:15" ht="13.5" customHeight="1">
      <c r="A44" s="54" t="s">
        <v>59</v>
      </c>
      <c r="B44" s="55">
        <v>1</v>
      </c>
      <c r="C44" s="10"/>
      <c r="D44" s="9">
        <v>1</v>
      </c>
      <c r="E44" s="10"/>
      <c r="F44" s="65">
        <v>0</v>
      </c>
      <c r="G44" s="66">
        <v>0</v>
      </c>
      <c r="H44" s="11">
        <f>SUM(I44:J44)</f>
        <v>523</v>
      </c>
      <c r="I44" s="11">
        <v>0</v>
      </c>
      <c r="J44" s="10">
        <v>523</v>
      </c>
      <c r="K44" s="55">
        <v>33</v>
      </c>
      <c r="L44" s="11">
        <v>33</v>
      </c>
    </row>
    <row r="45" spans="1:15" ht="13.5" customHeight="1">
      <c r="A45" s="54" t="s">
        <v>60</v>
      </c>
      <c r="B45" s="55">
        <v>2</v>
      </c>
      <c r="C45" s="10"/>
      <c r="D45" s="9">
        <v>2</v>
      </c>
      <c r="E45" s="10"/>
      <c r="F45" s="65">
        <v>0</v>
      </c>
      <c r="G45" s="66">
        <v>0</v>
      </c>
      <c r="H45" s="11">
        <f>SUM(I45:J45)</f>
        <v>487</v>
      </c>
      <c r="I45" s="11">
        <v>62</v>
      </c>
      <c r="J45" s="10">
        <v>425</v>
      </c>
      <c r="K45" s="55">
        <v>40</v>
      </c>
      <c r="L45" s="11">
        <v>23</v>
      </c>
    </row>
    <row r="46" spans="1:15" ht="13.5" customHeight="1">
      <c r="A46" s="54" t="s">
        <v>8</v>
      </c>
      <c r="B46" s="55"/>
      <c r="C46" s="10"/>
      <c r="D46" s="9"/>
      <c r="E46" s="10"/>
      <c r="F46" s="65"/>
      <c r="G46" s="66"/>
      <c r="H46" s="11"/>
      <c r="I46" s="11"/>
      <c r="J46" s="10"/>
      <c r="K46" s="55"/>
      <c r="L46" s="11"/>
    </row>
    <row r="47" spans="1:15" ht="13.5" customHeight="1">
      <c r="A47" s="56" t="s">
        <v>65</v>
      </c>
      <c r="B47" s="57">
        <v>6</v>
      </c>
      <c r="C47" s="52"/>
      <c r="D47" s="57">
        <v>6</v>
      </c>
      <c r="E47" s="52"/>
      <c r="F47" s="67">
        <v>0</v>
      </c>
      <c r="G47" s="68">
        <v>0</v>
      </c>
      <c r="H47" s="53">
        <f>SUM(H48:H50)</f>
        <v>13255</v>
      </c>
      <c r="I47" s="53">
        <f>SUM(I48:I50)</f>
        <v>7468</v>
      </c>
      <c r="J47" s="53">
        <f>SUM(J48:J50)</f>
        <v>5787</v>
      </c>
      <c r="K47" s="53">
        <f>SUM(K48:K50)</f>
        <v>1036</v>
      </c>
      <c r="L47" s="53">
        <f>SUM(L48:L50)</f>
        <v>1660</v>
      </c>
    </row>
    <row r="48" spans="1:15" ht="13.5" customHeight="1">
      <c r="A48" s="54" t="s">
        <v>61</v>
      </c>
      <c r="B48" s="55">
        <v>1</v>
      </c>
      <c r="C48" s="10"/>
      <c r="D48" s="55">
        <v>1</v>
      </c>
      <c r="E48" s="10"/>
      <c r="F48" s="65">
        <v>0</v>
      </c>
      <c r="G48" s="66">
        <v>0</v>
      </c>
      <c r="H48" s="11">
        <f>SUM(I48:J48)</f>
        <v>8720</v>
      </c>
      <c r="I48" s="11">
        <v>5756</v>
      </c>
      <c r="J48" s="10">
        <v>2964</v>
      </c>
      <c r="K48" s="55">
        <v>788</v>
      </c>
      <c r="L48" s="11">
        <v>1455</v>
      </c>
    </row>
    <row r="49" spans="1:12" ht="13.5" customHeight="1">
      <c r="A49" s="54" t="s">
        <v>62</v>
      </c>
      <c r="B49" s="55">
        <v>2</v>
      </c>
      <c r="C49" s="10"/>
      <c r="D49" s="55">
        <v>2</v>
      </c>
      <c r="E49" s="10"/>
      <c r="F49" s="65">
        <v>0</v>
      </c>
      <c r="G49" s="66">
        <v>0</v>
      </c>
      <c r="H49" s="11">
        <f>SUM(I49:J49)</f>
        <v>639</v>
      </c>
      <c r="I49" s="11">
        <v>92</v>
      </c>
      <c r="J49" s="10">
        <v>547</v>
      </c>
      <c r="K49" s="55">
        <v>73</v>
      </c>
      <c r="L49" s="11">
        <v>40</v>
      </c>
    </row>
    <row r="50" spans="1:12" ht="13.5" customHeight="1">
      <c r="A50" s="47" t="s">
        <v>63</v>
      </c>
      <c r="B50" s="55">
        <v>3</v>
      </c>
      <c r="C50" s="89"/>
      <c r="D50" s="55">
        <v>3</v>
      </c>
      <c r="E50" s="89"/>
      <c r="F50" s="90">
        <v>0</v>
      </c>
      <c r="G50" s="91">
        <v>0</v>
      </c>
      <c r="H50" s="11">
        <f>SUM(I50:J50)</f>
        <v>3896</v>
      </c>
      <c r="I50" s="92">
        <v>1620</v>
      </c>
      <c r="J50" s="93">
        <v>2276</v>
      </c>
      <c r="K50" s="94">
        <v>175</v>
      </c>
      <c r="L50" s="95">
        <v>165</v>
      </c>
    </row>
    <row r="51" spans="1:12" ht="13.5" customHeight="1">
      <c r="A51" s="69" t="s">
        <v>57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phoneticPr fontId="5"/>
  <printOptions horizontalCentered="1" gridLinesSet="0"/>
  <pageMargins left="0.19685039370078741" right="0.19685039370078741" top="0.59055118110236227" bottom="0.59055118110236227" header="0.59055118110236227" footer="0.59055118110236227"/>
  <pageSetup paperSize="9" scale="82" fitToWidth="0" orientation="landscape" r:id="rId1"/>
  <headerFooter alignWithMargins="0"/>
  <ignoredErrors>
    <ignoredError sqref="B5:B8 B10:B12 B15:B17 B19:B21 H24 H11:H12 H16:H17 H20:H21 G31 H44:H45 H48:H50 H27:H29 I31 H38:H39 D31 L31 H30 H6:H8" formulaRange="1"/>
    <ignoredError sqref="H32:H35" formula="1" formulaRange="1"/>
    <ignoredError sqref="H31 H5 H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NAV000</vt:lpstr>
      <vt:lpstr>概要</vt:lpstr>
      <vt:lpstr>１　総括表</vt:lpstr>
      <vt:lpstr>'１　総括表'!Print_Area</vt:lpstr>
      <vt:lpstr>概要!Print_Area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ootaka masatsugu</dc:creator>
  <cp:lastModifiedBy>user</cp:lastModifiedBy>
  <cp:lastPrinted>2021-11-11T10:42:58Z</cp:lastPrinted>
  <dcterms:created xsi:type="dcterms:W3CDTF">1998-08-26T08:11:56Z</dcterms:created>
  <dcterms:modified xsi:type="dcterms:W3CDTF">2021-11-11T10:43:12Z</dcterms:modified>
</cp:coreProperties>
</file>