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096" firstSheet="1" activeTab="2"/>
  </bookViews>
  <sheets>
    <sheet name="【入力用】前年度(R5)取りまとめ表" sheetId="7" r:id="rId1"/>
    <sheet name="【入力用】当該年度(R6)取りまとめ表" sheetId="1" r:id="rId2"/>
    <sheet name="★【提出用】様式第3号取組報告書" sheetId="10" r:id="rId3"/>
    <sheet name="【確認用】CO2排出削減量計算（一部入力が必要）" sheetId="12" r:id="rId4"/>
    <sheet name="【確認用】前年度比較表" sheetId="8" r:id="rId5"/>
  </sheets>
  <definedNames>
    <definedName name="_xlnm.Print_Area" localSheetId="3">'【確認用】CO2排出削減量計算（一部入力が必要）'!$A$1:$T$41</definedName>
    <definedName name="_xlnm.Print_Area" localSheetId="0">'【入力用】前年度(R5)取りまとめ表'!$A$1:$Q$30</definedName>
    <definedName name="_xlnm.Print_Area" localSheetId="1">'【入力用】当該年度(R6)取りまとめ表'!$A$1:$Q$30</definedName>
    <definedName name="_xlnm.Print_Area" localSheetId="2">★【提出用】様式第3号取組報告書!$A$1:$H$49</definedName>
  </definedNames>
  <calcPr calcId="162913"/>
</workbook>
</file>

<file path=xl/calcChain.xml><?xml version="1.0" encoding="utf-8"?>
<calcChain xmlns="http://schemas.openxmlformats.org/spreadsheetml/2006/main">
  <c r="M27" i="12" l="1"/>
  <c r="L8" i="12" l="1"/>
  <c r="K6" i="12"/>
  <c r="L6" i="12"/>
  <c r="J6" i="12"/>
  <c r="P24" i="7" l="1"/>
  <c r="H15" i="12" l="1"/>
  <c r="J15" i="12"/>
  <c r="K21" i="12"/>
  <c r="L21" i="12"/>
  <c r="G22" i="12"/>
  <c r="H22" i="12"/>
  <c r="I22" i="12"/>
  <c r="J22" i="12"/>
  <c r="K22" i="12" l="1"/>
  <c r="L22" i="12" s="1"/>
  <c r="K15" i="12"/>
  <c r="L15" i="12" s="1"/>
  <c r="E29" i="1"/>
  <c r="H21" i="10" l="1"/>
  <c r="H22" i="10"/>
  <c r="H23" i="10"/>
  <c r="Q10" i="1" l="1"/>
  <c r="Q6" i="1"/>
  <c r="I7" i="12" s="1"/>
  <c r="J7" i="12" s="1"/>
  <c r="Q3" i="1"/>
  <c r="I6" i="12" s="1"/>
  <c r="U27" i="12" l="1"/>
  <c r="V27" i="12" s="1"/>
  <c r="G12" i="10"/>
  <c r="I8" i="12"/>
  <c r="P29" i="7"/>
  <c r="O29" i="7"/>
  <c r="N29" i="7"/>
  <c r="M29" i="7"/>
  <c r="L29" i="7"/>
  <c r="K29" i="7"/>
  <c r="J29" i="7"/>
  <c r="I29" i="7"/>
  <c r="H29" i="7"/>
  <c r="G29" i="7"/>
  <c r="F29" i="7"/>
  <c r="E29" i="7"/>
  <c r="Q28" i="7"/>
  <c r="Q27" i="7"/>
  <c r="Q26" i="7"/>
  <c r="Q25" i="7"/>
  <c r="O24" i="7"/>
  <c r="N24" i="7"/>
  <c r="M24" i="7"/>
  <c r="L24" i="7"/>
  <c r="K24" i="7"/>
  <c r="J24" i="7"/>
  <c r="I24" i="7"/>
  <c r="H24" i="7"/>
  <c r="G24" i="7"/>
  <c r="F24" i="7"/>
  <c r="E24" i="7"/>
  <c r="Q23" i="7"/>
  <c r="Q22" i="7"/>
  <c r="Q21" i="7"/>
  <c r="Q20" i="7"/>
  <c r="Q19" i="7"/>
  <c r="Q18" i="7"/>
  <c r="Q17" i="7"/>
  <c r="Q16" i="7"/>
  <c r="Q15" i="7"/>
  <c r="Q14" i="7"/>
  <c r="Q13" i="7"/>
  <c r="Q12" i="7"/>
  <c r="Q11" i="7"/>
  <c r="Q10" i="7"/>
  <c r="P9" i="7"/>
  <c r="O9" i="7"/>
  <c r="N9" i="7"/>
  <c r="N30" i="7" s="1"/>
  <c r="M9" i="7"/>
  <c r="L9" i="7"/>
  <c r="K9" i="7"/>
  <c r="J9" i="7"/>
  <c r="J30" i="7" s="1"/>
  <c r="I9" i="7"/>
  <c r="H9" i="7"/>
  <c r="G9" i="7"/>
  <c r="F9" i="7"/>
  <c r="F30" i="7" s="1"/>
  <c r="E9" i="7"/>
  <c r="P8" i="7"/>
  <c r="O8" i="7"/>
  <c r="N8" i="7"/>
  <c r="M8" i="7"/>
  <c r="L8" i="7"/>
  <c r="K8" i="7"/>
  <c r="J8" i="7"/>
  <c r="I8" i="7"/>
  <c r="H8" i="7"/>
  <c r="G8" i="7"/>
  <c r="F8" i="7"/>
  <c r="E8" i="7"/>
  <c r="Q7" i="7"/>
  <c r="Q6" i="7"/>
  <c r="G7" i="12" s="1"/>
  <c r="H7" i="12" s="1"/>
  <c r="K7" i="12" s="1"/>
  <c r="L7" i="12" s="1"/>
  <c r="Q4" i="7"/>
  <c r="Q3" i="7"/>
  <c r="G6" i="12" s="1"/>
  <c r="Q27" i="1"/>
  <c r="Q26" i="1"/>
  <c r="E26" i="8" s="1"/>
  <c r="Q25" i="1"/>
  <c r="Q23" i="1"/>
  <c r="E23" i="8" s="1"/>
  <c r="Q22" i="1"/>
  <c r="I14" i="12" s="1"/>
  <c r="J14" i="12" s="1"/>
  <c r="Q21" i="1"/>
  <c r="Q20" i="1"/>
  <c r="I13" i="12" s="1"/>
  <c r="J13" i="12" s="1"/>
  <c r="Q19" i="1"/>
  <c r="E19" i="8" s="1"/>
  <c r="Q18" i="1"/>
  <c r="I12" i="12" s="1"/>
  <c r="J12" i="12" s="1"/>
  <c r="Q17" i="1"/>
  <c r="Q16" i="1"/>
  <c r="I11" i="12" s="1"/>
  <c r="J11" i="12" s="1"/>
  <c r="Q15" i="1"/>
  <c r="E15" i="8" s="1"/>
  <c r="Q14" i="1"/>
  <c r="I10" i="12" s="1"/>
  <c r="J10" i="12" s="1"/>
  <c r="Q13" i="1"/>
  <c r="Q12" i="1"/>
  <c r="I9" i="12" s="1"/>
  <c r="J9" i="12" s="1"/>
  <c r="Q11" i="1"/>
  <c r="E11" i="8" s="1"/>
  <c r="F24" i="1"/>
  <c r="G24" i="1"/>
  <c r="H24" i="1"/>
  <c r="I24" i="1"/>
  <c r="J24" i="1"/>
  <c r="K24" i="1"/>
  <c r="L24" i="1"/>
  <c r="M24" i="1"/>
  <c r="N24" i="1"/>
  <c r="O24" i="1"/>
  <c r="P24" i="1"/>
  <c r="E24" i="1"/>
  <c r="Q29" i="7" l="1"/>
  <c r="E13" i="8"/>
  <c r="E17" i="8"/>
  <c r="E21" i="8"/>
  <c r="G30" i="7"/>
  <c r="K30" i="7"/>
  <c r="O30" i="7"/>
  <c r="Q24" i="7"/>
  <c r="G20" i="10"/>
  <c r="I19" i="12"/>
  <c r="J19" i="12" s="1"/>
  <c r="G19" i="10"/>
  <c r="I18" i="12"/>
  <c r="J8" i="12"/>
  <c r="J16" i="12" s="1"/>
  <c r="J17" i="12" s="1"/>
  <c r="I16" i="12"/>
  <c r="I17" i="12" s="1"/>
  <c r="F20" i="10"/>
  <c r="G19" i="12"/>
  <c r="H19" i="12" s="1"/>
  <c r="F19" i="10"/>
  <c r="G18" i="12"/>
  <c r="F18" i="10"/>
  <c r="G14" i="12"/>
  <c r="H14" i="12" s="1"/>
  <c r="K14" i="12" s="1"/>
  <c r="L14" i="12" s="1"/>
  <c r="F17" i="10"/>
  <c r="G13" i="12"/>
  <c r="H13" i="12" s="1"/>
  <c r="K13" i="12" s="1"/>
  <c r="L13" i="12" s="1"/>
  <c r="F16" i="10"/>
  <c r="G12" i="12"/>
  <c r="H12" i="12" s="1"/>
  <c r="K12" i="12" s="1"/>
  <c r="L12" i="12" s="1"/>
  <c r="F15" i="10"/>
  <c r="G11" i="12"/>
  <c r="H11" i="12" s="1"/>
  <c r="K11" i="12" s="1"/>
  <c r="L11" i="12" s="1"/>
  <c r="F14" i="10"/>
  <c r="G10" i="12"/>
  <c r="H10" i="12" s="1"/>
  <c r="K10" i="12" s="1"/>
  <c r="L10" i="12" s="1"/>
  <c r="F13" i="10"/>
  <c r="G9" i="12"/>
  <c r="H9" i="12" s="1"/>
  <c r="K9" i="12" s="1"/>
  <c r="L9" i="12" s="1"/>
  <c r="F12" i="10"/>
  <c r="H12" i="10" s="1"/>
  <c r="G8" i="12"/>
  <c r="E10" i="8"/>
  <c r="H6" i="12"/>
  <c r="E27" i="8"/>
  <c r="E25" i="8"/>
  <c r="E22" i="8"/>
  <c r="G18" i="10"/>
  <c r="H18" i="10" s="1"/>
  <c r="E20" i="8"/>
  <c r="G17" i="10"/>
  <c r="E18" i="8"/>
  <c r="G16" i="10"/>
  <c r="E16" i="8"/>
  <c r="G15" i="10"/>
  <c r="H15" i="10" s="1"/>
  <c r="E14" i="8"/>
  <c r="G14" i="10"/>
  <c r="H14" i="10" s="1"/>
  <c r="E12" i="8"/>
  <c r="G13" i="10"/>
  <c r="H13" i="10" s="1"/>
  <c r="Q24" i="1"/>
  <c r="E24" i="8" s="1"/>
  <c r="I30" i="7"/>
  <c r="M30" i="7"/>
  <c r="Q8" i="7"/>
  <c r="F11" i="10" s="1"/>
  <c r="Q9" i="7"/>
  <c r="H30" i="7"/>
  <c r="L30" i="7"/>
  <c r="P30" i="7"/>
  <c r="E30" i="7"/>
  <c r="F9" i="1"/>
  <c r="G9" i="1"/>
  <c r="H9" i="1"/>
  <c r="I9" i="1"/>
  <c r="J9" i="1"/>
  <c r="K9" i="1"/>
  <c r="L9" i="1"/>
  <c r="M9" i="1"/>
  <c r="N9" i="1"/>
  <c r="O9" i="1"/>
  <c r="P9" i="1"/>
  <c r="E9" i="1"/>
  <c r="F8" i="1"/>
  <c r="G8" i="1"/>
  <c r="H8" i="1"/>
  <c r="I8" i="1"/>
  <c r="J8" i="1"/>
  <c r="K8" i="1"/>
  <c r="L8" i="1"/>
  <c r="M8" i="1"/>
  <c r="N8" i="1"/>
  <c r="O8" i="1"/>
  <c r="P8" i="1"/>
  <c r="E8" i="1"/>
  <c r="Q7" i="1"/>
  <c r="E7" i="8" s="1"/>
  <c r="E6" i="8"/>
  <c r="Q4" i="1"/>
  <c r="E4" i="8" s="1"/>
  <c r="E3" i="8"/>
  <c r="F29" i="1"/>
  <c r="G29" i="1"/>
  <c r="H29" i="1"/>
  <c r="I29" i="1"/>
  <c r="J29" i="1"/>
  <c r="K29" i="1"/>
  <c r="L29" i="1"/>
  <c r="M29" i="1"/>
  <c r="N29" i="1"/>
  <c r="O29" i="1"/>
  <c r="P29" i="1"/>
  <c r="Q28" i="1"/>
  <c r="E28" i="8" s="1"/>
  <c r="H17" i="10" l="1"/>
  <c r="H16" i="10"/>
  <c r="Q9" i="1"/>
  <c r="E9" i="8" s="1"/>
  <c r="E30" i="1"/>
  <c r="H19" i="10"/>
  <c r="Q8" i="1"/>
  <c r="G11" i="10" s="1"/>
  <c r="H11" i="10" s="1"/>
  <c r="G20" i="12"/>
  <c r="K19" i="12"/>
  <c r="L19" i="12" s="1"/>
  <c r="H20" i="10"/>
  <c r="J18" i="12"/>
  <c r="J20" i="12" s="1"/>
  <c r="J23" i="12" s="1"/>
  <c r="J28" i="12" s="1"/>
  <c r="I20" i="12"/>
  <c r="H18" i="12"/>
  <c r="H8" i="12"/>
  <c r="G16" i="12"/>
  <c r="G17" i="12" s="1"/>
  <c r="Q30" i="7"/>
  <c r="O30" i="1"/>
  <c r="G30" i="1"/>
  <c r="H30" i="1"/>
  <c r="Q29" i="1"/>
  <c r="E29" i="8" s="1"/>
  <c r="M30" i="1"/>
  <c r="I30" i="1"/>
  <c r="K30" i="1"/>
  <c r="P30" i="1"/>
  <c r="L30" i="1"/>
  <c r="N30" i="1"/>
  <c r="J30" i="1"/>
  <c r="F30" i="1"/>
  <c r="E8" i="8"/>
  <c r="K18" i="12" l="1"/>
  <c r="L18" i="12" s="1"/>
  <c r="H20" i="12"/>
  <c r="K20" i="12" s="1"/>
  <c r="L20" i="12" s="1"/>
  <c r="K8" i="12"/>
  <c r="H16" i="12"/>
  <c r="Q30" i="1"/>
  <c r="E30" i="8" s="1"/>
  <c r="K16" i="12" l="1"/>
  <c r="L16" i="12" s="1"/>
  <c r="H17" i="12"/>
  <c r="K17" i="12" l="1"/>
  <c r="H23" i="12"/>
  <c r="H28" i="12" s="1"/>
  <c r="K29" i="12" s="1"/>
  <c r="L17" i="12" l="1"/>
  <c r="K24" i="12"/>
</calcChain>
</file>

<file path=xl/comments1.xml><?xml version="1.0" encoding="utf-8"?>
<comments xmlns="http://schemas.openxmlformats.org/spreadsheetml/2006/main">
  <authors>
    <author>作成者</author>
  </authors>
  <commentList>
    <comment ref="G21" authorId="0" shapeId="0">
      <text>
        <r>
          <rPr>
            <b/>
            <sz val="9"/>
            <color indexed="81"/>
            <rFont val="ＭＳ Ｐゴシック"/>
            <family val="3"/>
            <charset val="128"/>
          </rPr>
          <t>上水・工業用水・地下水について
別シート「当該年度並びに前年度取りまとめ表」には、項目を設けていないので、年間の使用量を任意で直接入力してください。</t>
        </r>
      </text>
    </comment>
  </commentList>
</comments>
</file>

<file path=xl/sharedStrings.xml><?xml version="1.0" encoding="utf-8"?>
<sst xmlns="http://schemas.openxmlformats.org/spreadsheetml/2006/main" count="366" uniqueCount="174">
  <si>
    <t>単位</t>
    <phoneticPr fontId="1"/>
  </si>
  <si>
    <t>合計</t>
    <phoneticPr fontId="1"/>
  </si>
  <si>
    <t>ガソリン</t>
    <phoneticPr fontId="1"/>
  </si>
  <si>
    <t>L</t>
    <phoneticPr fontId="1"/>
  </si>
  <si>
    <t>ガソリン金額</t>
    <phoneticPr fontId="1"/>
  </si>
  <si>
    <t>円</t>
    <phoneticPr fontId="1"/>
  </si>
  <si>
    <t>軽油</t>
    <phoneticPr fontId="1"/>
  </si>
  <si>
    <t>軽油金額</t>
    <phoneticPr fontId="1"/>
  </si>
  <si>
    <t>灯油</t>
    <phoneticPr fontId="1"/>
  </si>
  <si>
    <t>灯油金額</t>
    <phoneticPr fontId="1"/>
  </si>
  <si>
    <t>A重油</t>
    <phoneticPr fontId="1"/>
  </si>
  <si>
    <t>A重油金額</t>
    <phoneticPr fontId="1"/>
  </si>
  <si>
    <t>都市ガス</t>
    <phoneticPr fontId="1"/>
  </si>
  <si>
    <t>都市ガス金額</t>
    <phoneticPr fontId="1"/>
  </si>
  <si>
    <t>液化石油ガス（LPG）</t>
    <phoneticPr fontId="1"/>
  </si>
  <si>
    <t>液化石油ガス（LPG）金額</t>
    <phoneticPr fontId="1"/>
  </si>
  <si>
    <t>円</t>
    <phoneticPr fontId="1"/>
  </si>
  <si>
    <t>液化天然ガス（LNG）</t>
    <phoneticPr fontId="1"/>
  </si>
  <si>
    <t>液化天然ガス（LNG）金額</t>
    <phoneticPr fontId="1"/>
  </si>
  <si>
    <t>kg</t>
    <phoneticPr fontId="1"/>
  </si>
  <si>
    <t>kg</t>
    <phoneticPr fontId="1"/>
  </si>
  <si>
    <t>廃プラスチック</t>
    <phoneticPr fontId="1"/>
  </si>
  <si>
    <t>ｔ</t>
    <phoneticPr fontId="1"/>
  </si>
  <si>
    <t>廃油</t>
    <phoneticPr fontId="1"/>
  </si>
  <si>
    <t>廃油金額</t>
    <rPh sb="2" eb="4">
      <t>キンガク</t>
    </rPh>
    <phoneticPr fontId="1"/>
  </si>
  <si>
    <t>廃プラスチック金額</t>
    <rPh sb="7" eb="9">
      <t>キンガク</t>
    </rPh>
    <phoneticPr fontId="1"/>
  </si>
  <si>
    <t>エネルギー使用量</t>
    <rPh sb="5" eb="8">
      <t>シヨウリョウ</t>
    </rPh>
    <phoneticPr fontId="1"/>
  </si>
  <si>
    <t>電力事業者名A</t>
    <phoneticPr fontId="1"/>
  </si>
  <si>
    <t>購入電力量A（①）</t>
    <phoneticPr fontId="1"/>
  </si>
  <si>
    <t>kWh</t>
    <phoneticPr fontId="1"/>
  </si>
  <si>
    <t>購入電力量A金額（②）</t>
    <phoneticPr fontId="1"/>
  </si>
  <si>
    <t>電力事業者名B</t>
    <phoneticPr fontId="1"/>
  </si>
  <si>
    <t>購入電力量B（③）</t>
    <phoneticPr fontId="1"/>
  </si>
  <si>
    <t>購入電力B金額（④）</t>
    <phoneticPr fontId="1"/>
  </si>
  <si>
    <t>購入電力量合計（①＋③）</t>
    <phoneticPr fontId="1"/>
  </si>
  <si>
    <t>購入電力金額合計（②＋④）</t>
    <phoneticPr fontId="1"/>
  </si>
  <si>
    <t>電力</t>
    <phoneticPr fontId="1"/>
  </si>
  <si>
    <t>－</t>
    <phoneticPr fontId="1"/>
  </si>
  <si>
    <t>化石燃料金額合計（⑤）</t>
    <phoneticPr fontId="1"/>
  </si>
  <si>
    <t>その他金額合計（⑥）</t>
    <phoneticPr fontId="1"/>
  </si>
  <si>
    <t>化石燃料</t>
    <phoneticPr fontId="1"/>
  </si>
  <si>
    <t>その他</t>
    <phoneticPr fontId="1"/>
  </si>
  <si>
    <t>金額合計（②＋④＋⑦＋⑧）</t>
    <phoneticPr fontId="1"/>
  </si>
  <si>
    <t>単位</t>
    <rPh sb="0" eb="2">
      <t>タンイ</t>
    </rPh>
    <phoneticPr fontId="7"/>
  </si>
  <si>
    <t>消費量
（A)</t>
    <rPh sb="0" eb="3">
      <t>ショウヒリョウ</t>
    </rPh>
    <phoneticPr fontId="7"/>
  </si>
  <si>
    <t>排出係数
（B)</t>
    <phoneticPr fontId="7"/>
  </si>
  <si>
    <t>単位発熱量
（C)</t>
    <rPh sb="0" eb="2">
      <t>タンイ</t>
    </rPh>
    <rPh sb="2" eb="4">
      <t>ハツネツ</t>
    </rPh>
    <rPh sb="4" eb="5">
      <t>リョウ</t>
    </rPh>
    <phoneticPr fontId="7"/>
  </si>
  <si>
    <t>エネルギー消費</t>
    <rPh sb="5" eb="7">
      <t>ショウヒ</t>
    </rPh>
    <phoneticPr fontId="7"/>
  </si>
  <si>
    <t>kＷｈ</t>
    <phoneticPr fontId="7"/>
  </si>
  <si>
    <t>化石燃料</t>
    <rPh sb="0" eb="2">
      <t>カセキ</t>
    </rPh>
    <rPh sb="2" eb="4">
      <t>ネンリョウ</t>
    </rPh>
    <phoneticPr fontId="7"/>
  </si>
  <si>
    <t>灯油</t>
    <rPh sb="0" eb="2">
      <t>トウユ</t>
    </rPh>
    <phoneticPr fontId="7"/>
  </si>
  <si>
    <t>L</t>
    <phoneticPr fontId="7"/>
  </si>
  <si>
    <r>
      <t>(kg-CO</t>
    </r>
    <r>
      <rPr>
        <vertAlign val="subscript"/>
        <sz val="9"/>
        <rFont val="ＭＳ Ｐゴシック"/>
        <family val="3"/>
        <charset val="128"/>
      </rPr>
      <t>2</t>
    </r>
    <r>
      <rPr>
        <sz val="9"/>
        <rFont val="ＭＳ Ｐゴシック"/>
        <family val="3"/>
        <charset val="128"/>
      </rPr>
      <t>/MJ)</t>
    </r>
    <phoneticPr fontId="7"/>
  </si>
  <si>
    <t>(MJ/l)</t>
  </si>
  <si>
    <t>A重油</t>
    <rPh sb="1" eb="3">
      <t>ジュウユ</t>
    </rPh>
    <phoneticPr fontId="7"/>
  </si>
  <si>
    <t>都市ガス</t>
    <rPh sb="0" eb="2">
      <t>トシ</t>
    </rPh>
    <phoneticPr fontId="7"/>
  </si>
  <si>
    <r>
      <t>Nm</t>
    </r>
    <r>
      <rPr>
        <vertAlign val="superscript"/>
        <sz val="10"/>
        <rFont val="ＭＳ Ｐゴシック"/>
        <family val="3"/>
        <charset val="128"/>
      </rPr>
      <t>3</t>
    </r>
    <phoneticPr fontId="7"/>
  </si>
  <si>
    <r>
      <t>(MJ/Nm</t>
    </r>
    <r>
      <rPr>
        <vertAlign val="superscript"/>
        <sz val="10"/>
        <rFont val="ＭＳ Ｐゴシック"/>
        <family val="3"/>
        <charset val="128"/>
      </rPr>
      <t>3</t>
    </r>
    <r>
      <rPr>
        <sz val="10"/>
        <rFont val="ＭＳ Ｐゴシック"/>
        <family val="3"/>
        <charset val="128"/>
      </rPr>
      <t>)</t>
    </r>
    <phoneticPr fontId="7"/>
  </si>
  <si>
    <t>液化天然ガス(LNG)</t>
    <rPh sb="0" eb="2">
      <t>エキカ</t>
    </rPh>
    <rPh sb="2" eb="4">
      <t>テンネン</t>
    </rPh>
    <phoneticPr fontId="7"/>
  </si>
  <si>
    <t>kg</t>
    <phoneticPr fontId="7"/>
  </si>
  <si>
    <t>(MJ/kg)</t>
  </si>
  <si>
    <t>液化石油ガス(LPG)</t>
    <phoneticPr fontId="7"/>
  </si>
  <si>
    <t>ガソリン</t>
    <phoneticPr fontId="7"/>
  </si>
  <si>
    <t>軽油</t>
    <phoneticPr fontId="7"/>
  </si>
  <si>
    <t>化石燃料　小計</t>
    <rPh sb="0" eb="2">
      <t>カセキ</t>
    </rPh>
    <rPh sb="2" eb="4">
      <t>ネンリョウ</t>
    </rPh>
    <rPh sb="5" eb="7">
      <t>ショウケイ</t>
    </rPh>
    <phoneticPr fontId="7"/>
  </si>
  <si>
    <t>その他</t>
    <rPh sb="2" eb="3">
      <t>タ</t>
    </rPh>
    <phoneticPr fontId="7"/>
  </si>
  <si>
    <t>エネルギー消費　計</t>
    <rPh sb="5" eb="7">
      <t>ショウヒ</t>
    </rPh>
    <rPh sb="8" eb="9">
      <t>ケイ</t>
    </rPh>
    <phoneticPr fontId="7"/>
  </si>
  <si>
    <t>産廃</t>
    <rPh sb="0" eb="1">
      <t>サン</t>
    </rPh>
    <phoneticPr fontId="7"/>
  </si>
  <si>
    <t>廃油</t>
    <rPh sb="0" eb="2">
      <t>ハイユ</t>
    </rPh>
    <phoneticPr fontId="7"/>
  </si>
  <si>
    <t>t</t>
    <phoneticPr fontId="7"/>
  </si>
  <si>
    <r>
      <t>(kg-CO</t>
    </r>
    <r>
      <rPr>
        <vertAlign val="subscript"/>
        <sz val="9"/>
        <rFont val="ＭＳ Ｐゴシック"/>
        <family val="3"/>
        <charset val="128"/>
      </rPr>
      <t>2</t>
    </r>
    <r>
      <rPr>
        <sz val="9"/>
        <rFont val="ＭＳ Ｐゴシック"/>
        <family val="3"/>
        <charset val="128"/>
      </rPr>
      <t>/t)</t>
    </r>
    <phoneticPr fontId="7"/>
  </si>
  <si>
    <t>廃プラスチック</t>
    <rPh sb="0" eb="1">
      <t>ハイ</t>
    </rPh>
    <phoneticPr fontId="7"/>
  </si>
  <si>
    <t>ｔ</t>
    <phoneticPr fontId="7"/>
  </si>
  <si>
    <t>廃棄物焼却処理　計</t>
    <rPh sb="0" eb="3">
      <t>ハイキブツ</t>
    </rPh>
    <rPh sb="3" eb="5">
      <t>ショウキャク</t>
    </rPh>
    <rPh sb="5" eb="7">
      <t>ショリ</t>
    </rPh>
    <rPh sb="8" eb="9">
      <t>ケイ</t>
    </rPh>
    <phoneticPr fontId="7"/>
  </si>
  <si>
    <t>その他　計</t>
    <rPh sb="2" eb="3">
      <t>タ</t>
    </rPh>
    <rPh sb="4" eb="5">
      <t>ケイ</t>
    </rPh>
    <phoneticPr fontId="7"/>
  </si>
  <si>
    <t>○「産廃」については、自らが焼却または製品及び燃料として使用した場合に限ります。</t>
  </si>
  <si>
    <t>Nm3</t>
    <phoneticPr fontId="1"/>
  </si>
  <si>
    <t>二酸化炭素排出削減量</t>
    <rPh sb="7" eb="9">
      <t>サクゲン</t>
    </rPh>
    <rPh sb="9" eb="10">
      <t>リョウ</t>
    </rPh>
    <phoneticPr fontId="7"/>
  </si>
  <si>
    <t>Ｅ-ｍａｉｌ</t>
    <phoneticPr fontId="7"/>
  </si>
  <si>
    <t>T E L</t>
    <phoneticPr fontId="7"/>
  </si>
  <si>
    <t>職・氏名</t>
    <rPh sb="0" eb="1">
      <t>ショク</t>
    </rPh>
    <rPh sb="2" eb="4">
      <t>シメイ</t>
    </rPh>
    <phoneticPr fontId="1"/>
  </si>
  <si>
    <t>所属</t>
    <rPh sb="0" eb="2">
      <t>ショゾク</t>
    </rPh>
    <phoneticPr fontId="1"/>
  </si>
  <si>
    <t>【担当者】</t>
    <rPh sb="1" eb="4">
      <t>タントウシャ</t>
    </rPh>
    <phoneticPr fontId="1"/>
  </si>
  <si>
    <r>
      <rPr>
        <b/>
        <sz val="11"/>
        <color theme="1"/>
        <rFont val="HG丸ｺﾞｼｯｸM-PRO"/>
        <family val="3"/>
        <charset val="128"/>
      </rPr>
      <t>今後の課題・改善策等 ( Action )</t>
    </r>
    <r>
      <rPr>
        <sz val="11"/>
        <color theme="1"/>
        <rFont val="HG丸ｺﾞｼｯｸM-PRO"/>
        <family val="3"/>
        <charset val="128"/>
      </rPr>
      <t>　※欄が不足する場合は、適宜追加して下さい。</t>
    </r>
    <rPh sb="0" eb="2">
      <t>コンゴ</t>
    </rPh>
    <rPh sb="3" eb="5">
      <t>カダイ</t>
    </rPh>
    <rPh sb="6" eb="8">
      <t>カイゼン</t>
    </rPh>
    <rPh sb="8" eb="9">
      <t>サク</t>
    </rPh>
    <rPh sb="9" eb="10">
      <t>トウ</t>
    </rPh>
    <phoneticPr fontId="1"/>
  </si>
  <si>
    <r>
      <rPr>
        <b/>
        <sz val="11"/>
        <color theme="1"/>
        <rFont val="HG丸ｺﾞｼｯｸM-PRO"/>
        <family val="3"/>
        <charset val="128"/>
      </rPr>
      <t>取組結果報告</t>
    </r>
    <r>
      <rPr>
        <sz val="11"/>
        <color theme="1"/>
        <rFont val="HG丸ｺﾞｼｯｸM-PRO"/>
        <family val="3"/>
        <charset val="128"/>
      </rPr>
      <t>（独自取組みを含む）</t>
    </r>
    <r>
      <rPr>
        <b/>
        <sz val="11"/>
        <color theme="1"/>
        <rFont val="HG丸ｺﾞｼｯｸM-PRO"/>
        <family val="3"/>
        <charset val="128"/>
      </rPr>
      <t>( Do )</t>
    </r>
    <r>
      <rPr>
        <sz val="11"/>
        <color theme="1"/>
        <rFont val="HG丸ｺﾞｼｯｸM-PRO"/>
        <family val="3"/>
        <charset val="128"/>
      </rPr>
      <t>　※欄が不足する場合は、適宜追加して下さい。</t>
    </r>
    <phoneticPr fontId="1"/>
  </si>
  <si>
    <t>※自らが焼却または燃料として使用したものが対象です。</t>
    <phoneticPr fontId="1"/>
  </si>
  <si>
    <t>㎥</t>
    <phoneticPr fontId="1"/>
  </si>
  <si>
    <t>㎥</t>
    <phoneticPr fontId="1"/>
  </si>
  <si>
    <t>ｔ</t>
    <phoneticPr fontId="1"/>
  </si>
  <si>
    <t>産業廃棄物（廃プラ）※</t>
    <rPh sb="0" eb="5">
      <t>サンギョウハイキブツ</t>
    </rPh>
    <rPh sb="6" eb="7">
      <t>ハイ</t>
    </rPh>
    <phoneticPr fontId="1"/>
  </si>
  <si>
    <t>ｔ</t>
    <phoneticPr fontId="1"/>
  </si>
  <si>
    <t>産業廃棄物（廃油）※</t>
    <rPh sb="0" eb="5">
      <t>サンギョウハイキブツ</t>
    </rPh>
    <rPh sb="6" eb="8">
      <t>ハイユ</t>
    </rPh>
    <phoneticPr fontId="1"/>
  </si>
  <si>
    <t>L</t>
    <phoneticPr fontId="1"/>
  </si>
  <si>
    <t>軽   油</t>
    <rPh sb="0" eb="1">
      <t>ケイ</t>
    </rPh>
    <rPh sb="4" eb="5">
      <t>アブラ</t>
    </rPh>
    <phoneticPr fontId="1"/>
  </si>
  <si>
    <t>ガソリン</t>
    <phoneticPr fontId="1"/>
  </si>
  <si>
    <t>kg</t>
    <phoneticPr fontId="1"/>
  </si>
  <si>
    <t>液化石油ガス</t>
    <rPh sb="0" eb="2">
      <t>エキカ</t>
    </rPh>
    <rPh sb="2" eb="4">
      <t>セキユ</t>
    </rPh>
    <phoneticPr fontId="1"/>
  </si>
  <si>
    <t>液化天然ガス</t>
    <rPh sb="0" eb="2">
      <t>エキカ</t>
    </rPh>
    <rPh sb="2" eb="4">
      <t>テンネン</t>
    </rPh>
    <phoneticPr fontId="1"/>
  </si>
  <si>
    <t>N㎥</t>
    <phoneticPr fontId="1"/>
  </si>
  <si>
    <t>都市ガス</t>
    <phoneticPr fontId="1"/>
  </si>
  <si>
    <t>A 重 油</t>
    <phoneticPr fontId="1"/>
  </si>
  <si>
    <t>L</t>
    <phoneticPr fontId="1"/>
  </si>
  <si>
    <t>灯   油</t>
    <phoneticPr fontId="1"/>
  </si>
  <si>
    <t>kWh</t>
    <phoneticPr fontId="1"/>
  </si>
  <si>
    <t>購入電力</t>
    <phoneticPr fontId="1"/>
  </si>
  <si>
    <t>増 減 量
(B) － (A)</t>
    <phoneticPr fontId="1"/>
  </si>
  <si>
    <t>単 位</t>
    <phoneticPr fontId="1"/>
  </si>
  <si>
    <t>削 減 項 目</t>
    <phoneticPr fontId="1"/>
  </si>
  <si>
    <t xml:space="preserve"> 記入してください。なお「購入電力」は必須項目となります。</t>
    <phoneticPr fontId="1"/>
  </si>
  <si>
    <t xml:space="preserve"> 登録申込申請時に選択した取組項目に関連する削減項目の数量を</t>
    <phoneticPr fontId="1"/>
  </si>
  <si>
    <t>取組結果確認 ( Check )</t>
    <phoneticPr fontId="1"/>
  </si>
  <si>
    <t>全事業所数</t>
    <phoneticPr fontId="1"/>
  </si>
  <si>
    <t>取組事業所数</t>
    <phoneticPr fontId="1"/>
  </si>
  <si>
    <t>事業者名</t>
    <phoneticPr fontId="1"/>
  </si>
  <si>
    <t>様式第３号（第６条関係）</t>
    <phoneticPr fontId="1"/>
  </si>
  <si>
    <t>上   水（直接入力）</t>
    <rPh sb="0" eb="1">
      <t>ウエ</t>
    </rPh>
    <rPh sb="4" eb="5">
      <t>ミズ</t>
    </rPh>
    <rPh sb="6" eb="8">
      <t>チョクセツ</t>
    </rPh>
    <rPh sb="8" eb="10">
      <t>ニュウリョク</t>
    </rPh>
    <phoneticPr fontId="1"/>
  </si>
  <si>
    <t>工業用水（直接入力）</t>
    <rPh sb="0" eb="4">
      <t>コウギョウヨウスイ</t>
    </rPh>
    <rPh sb="5" eb="7">
      <t>チョクセツ</t>
    </rPh>
    <phoneticPr fontId="1"/>
  </si>
  <si>
    <t>地 下 水（直接入力）</t>
    <rPh sb="0" eb="1">
      <t>チ</t>
    </rPh>
    <rPh sb="2" eb="3">
      <t>シタ</t>
    </rPh>
    <rPh sb="4" eb="5">
      <t>ミズ</t>
    </rPh>
    <rPh sb="6" eb="8">
      <t>チョクセツ</t>
    </rPh>
    <phoneticPr fontId="1"/>
  </si>
  <si>
    <r>
      <t>　　　　排出係数は</t>
    </r>
    <r>
      <rPr>
        <u/>
        <sz val="9"/>
        <color theme="1"/>
        <rFont val="ＭＳ ゴシック"/>
        <family val="3"/>
        <charset val="128"/>
      </rPr>
      <t>環境省の記載資料の数値に44/12を乗じた数</t>
    </r>
    <r>
      <rPr>
        <sz val="9"/>
        <color theme="1"/>
        <rFont val="ＭＳ ゴシック"/>
        <family val="3"/>
        <charset val="128"/>
      </rPr>
      <t>を用いております。</t>
    </r>
    <rPh sb="4" eb="8">
      <t>ハイシュツケイスウ</t>
    </rPh>
    <rPh sb="9" eb="12">
      <t>カンキョウショウ</t>
    </rPh>
    <rPh sb="13" eb="17">
      <t>キサイシリョウ</t>
    </rPh>
    <rPh sb="18" eb="20">
      <t>スウチ</t>
    </rPh>
    <rPh sb="27" eb="28">
      <t>ジョウ</t>
    </rPh>
    <rPh sb="30" eb="31">
      <t>カズ</t>
    </rPh>
    <rPh sb="32" eb="33">
      <t>モチ</t>
    </rPh>
    <phoneticPr fontId="1"/>
  </si>
  <si>
    <t>　　　　今後、環境省の上記サイトで最新の数値が公表された際に、数値を置き換えくださいますようお願いいたします。</t>
    <rPh sb="4" eb="6">
      <t>コンゴ</t>
    </rPh>
    <rPh sb="7" eb="10">
      <t>カンキョウショウ</t>
    </rPh>
    <rPh sb="11" eb="13">
      <t>ジョウキ</t>
    </rPh>
    <rPh sb="17" eb="19">
      <t>サイシン</t>
    </rPh>
    <rPh sb="20" eb="22">
      <t>スウチ</t>
    </rPh>
    <rPh sb="23" eb="25">
      <t>コウヒョウ</t>
    </rPh>
    <rPh sb="28" eb="29">
      <t>サイ</t>
    </rPh>
    <rPh sb="31" eb="33">
      <t>スウチ</t>
    </rPh>
    <rPh sb="34" eb="35">
      <t>オ</t>
    </rPh>
    <rPh sb="36" eb="37">
      <t>カ</t>
    </rPh>
    <rPh sb="47" eb="48">
      <t>ネガ</t>
    </rPh>
    <phoneticPr fontId="1"/>
  </si>
  <si>
    <r>
      <t>（注３）当該年度の排出係数と単位発熱量は４月時点では公表されていないので、</t>
    </r>
    <r>
      <rPr>
        <u/>
        <sz val="9"/>
        <color theme="1"/>
        <rFont val="ＭＳ ゴシック"/>
        <family val="3"/>
        <charset val="128"/>
      </rPr>
      <t>前年度と同じ値を用いております。</t>
    </r>
    <rPh sb="4" eb="6">
      <t>トウガイ</t>
    </rPh>
    <rPh sb="6" eb="8">
      <t>ネンド</t>
    </rPh>
    <rPh sb="9" eb="11">
      <t>ハイシュツ</t>
    </rPh>
    <rPh sb="11" eb="13">
      <t>ケイスウ</t>
    </rPh>
    <rPh sb="14" eb="16">
      <t>タンイ</t>
    </rPh>
    <rPh sb="16" eb="18">
      <t>ハツネツ</t>
    </rPh>
    <rPh sb="18" eb="19">
      <t>リョウ</t>
    </rPh>
    <rPh sb="21" eb="22">
      <t>ツキ</t>
    </rPh>
    <rPh sb="22" eb="24">
      <t>ジテン</t>
    </rPh>
    <rPh sb="26" eb="28">
      <t>コウヒョウ</t>
    </rPh>
    <rPh sb="37" eb="38">
      <t>マエ</t>
    </rPh>
    <rPh sb="38" eb="39">
      <t>ネン</t>
    </rPh>
    <rPh sb="39" eb="40">
      <t>ド</t>
    </rPh>
    <rPh sb="41" eb="42">
      <t>オナ</t>
    </rPh>
    <rPh sb="43" eb="44">
      <t>アタイ</t>
    </rPh>
    <rPh sb="45" eb="46">
      <t>モチ</t>
    </rPh>
    <phoneticPr fontId="7"/>
  </si>
  <si>
    <r>
      <t>　　　　なお、報告をされる際に</t>
    </r>
    <r>
      <rPr>
        <u/>
        <sz val="9"/>
        <color theme="1"/>
        <rFont val="ＭＳ ゴシック"/>
        <family val="3"/>
        <charset val="128"/>
      </rPr>
      <t>こちらのシートを全て記入して頂く必要はありません。参考として御活用ください。</t>
    </r>
    <rPh sb="7" eb="9">
      <t>ホウコク</t>
    </rPh>
    <rPh sb="13" eb="14">
      <t>サイ</t>
    </rPh>
    <rPh sb="23" eb="24">
      <t>スベ</t>
    </rPh>
    <rPh sb="25" eb="27">
      <t>キニュウ</t>
    </rPh>
    <rPh sb="29" eb="30">
      <t>イタダ</t>
    </rPh>
    <rPh sb="31" eb="33">
      <t>ヒツヨウ</t>
    </rPh>
    <rPh sb="40" eb="42">
      <t>サンコウ</t>
    </rPh>
    <rPh sb="45" eb="48">
      <t>ゴカツヨウ</t>
    </rPh>
    <phoneticPr fontId="1"/>
  </si>
  <si>
    <t>　　　　オフセットを購入されていない場合は、（注１）の環境省サイトや電力事業者のＨＰ等における最新の排出係数の公表後に値を御入力ください。</t>
    <rPh sb="10" eb="12">
      <t>コウニュウ</t>
    </rPh>
    <rPh sb="18" eb="20">
      <t>バアイ</t>
    </rPh>
    <rPh sb="23" eb="24">
      <t>チュウ</t>
    </rPh>
    <rPh sb="27" eb="30">
      <t>カンキョウショウ</t>
    </rPh>
    <rPh sb="34" eb="36">
      <t>デンリョク</t>
    </rPh>
    <rPh sb="36" eb="39">
      <t>ジギョウシャ</t>
    </rPh>
    <rPh sb="42" eb="43">
      <t>ナド</t>
    </rPh>
    <rPh sb="47" eb="49">
      <t>サイシン</t>
    </rPh>
    <rPh sb="50" eb="54">
      <t>ハイシュツケイスウ</t>
    </rPh>
    <rPh sb="55" eb="57">
      <t>コウヒョウ</t>
    </rPh>
    <rPh sb="57" eb="58">
      <t>アト</t>
    </rPh>
    <rPh sb="59" eb="60">
      <t>アタイ</t>
    </rPh>
    <rPh sb="61" eb="62">
      <t>ゴ</t>
    </rPh>
    <rPh sb="62" eb="64">
      <t>ニュウリョク</t>
    </rPh>
    <phoneticPr fontId="1"/>
  </si>
  <si>
    <t>　　　　　　https://ghg-santeikohyo.env.go.jp/calc</t>
    <phoneticPr fontId="7"/>
  </si>
  <si>
    <t>（注１）購入電力の排出係数については、国が公表する電気事業者毎の排出係数または独自で算出された値を用いて算定してください。</t>
    <rPh sb="39" eb="41">
      <t>ドクジ</t>
    </rPh>
    <rPh sb="42" eb="44">
      <t>サンシュツ</t>
    </rPh>
    <rPh sb="47" eb="48">
      <t>アタイ</t>
    </rPh>
    <phoneticPr fontId="7"/>
  </si>
  <si>
    <t>↑合計削減量</t>
    <rPh sb="1" eb="3">
      <t>ゴウケイ</t>
    </rPh>
    <rPh sb="3" eb="6">
      <t>サクゲンリョウ</t>
    </rPh>
    <phoneticPr fontId="1"/>
  </si>
  <si>
    <t>合計削減量</t>
    <rPh sb="0" eb="2">
      <t>ゴウケイ</t>
    </rPh>
    <rPh sb="2" eb="4">
      <t>サクゲン</t>
    </rPh>
    <rPh sb="4" eb="5">
      <t>リョウ</t>
    </rPh>
    <phoneticPr fontId="32"/>
  </si>
  <si>
    <t>最終　二酸化炭素排出量</t>
    <rPh sb="0" eb="2">
      <t>サイシュウ</t>
    </rPh>
    <rPh sb="3" eb="6">
      <t>ニサンカ</t>
    </rPh>
    <rPh sb="6" eb="8">
      <t>タンソ</t>
    </rPh>
    <rPh sb="8" eb="10">
      <t>ハイシュツ</t>
    </rPh>
    <rPh sb="10" eb="11">
      <t>リョウ</t>
    </rPh>
    <phoneticPr fontId="32"/>
  </si>
  <si>
    <t>Co2オフセット量　㎏-Co2</t>
    <rPh sb="8" eb="9">
      <t>リョウ</t>
    </rPh>
    <phoneticPr fontId="32"/>
  </si>
  <si>
    <t>1kwh当りCo2オフセット量</t>
    <phoneticPr fontId="32"/>
  </si>
  <si>
    <t>二酸化炭素　削減量</t>
    <rPh sb="0" eb="3">
      <t>ニサンカ</t>
    </rPh>
    <rPh sb="3" eb="5">
      <t>タンソ</t>
    </rPh>
    <rPh sb="6" eb="8">
      <t>サクゲン</t>
    </rPh>
    <rPh sb="8" eb="9">
      <t>リョウ</t>
    </rPh>
    <phoneticPr fontId="32"/>
  </si>
  <si>
    <t>二酸化炭素排出量合計</t>
    <rPh sb="0" eb="3">
      <t>ニサンカ</t>
    </rPh>
    <rPh sb="3" eb="5">
      <t>タンソ</t>
    </rPh>
    <rPh sb="5" eb="7">
      <t>ハイシュツ</t>
    </rPh>
    <rPh sb="7" eb="8">
      <t>リョウ</t>
    </rPh>
    <rPh sb="8" eb="10">
      <t>ゴウケイ</t>
    </rPh>
    <phoneticPr fontId="7"/>
  </si>
  <si>
    <t>L</t>
    <phoneticPr fontId="7"/>
  </si>
  <si>
    <r>
      <t>(kg-CO</t>
    </r>
    <r>
      <rPr>
        <vertAlign val="subscript"/>
        <sz val="9"/>
        <rFont val="ＭＳ Ｐゴシック"/>
        <family val="3"/>
        <charset val="128"/>
      </rPr>
      <t>2</t>
    </r>
    <r>
      <rPr>
        <sz val="9"/>
        <rFont val="ＭＳ Ｐゴシック"/>
        <family val="3"/>
        <charset val="128"/>
      </rPr>
      <t>/MJ)</t>
    </r>
    <phoneticPr fontId="7"/>
  </si>
  <si>
    <r>
      <t>(kg-CO</t>
    </r>
    <r>
      <rPr>
        <vertAlign val="subscript"/>
        <sz val="9"/>
        <rFont val="ＭＳ Ｐゴシック"/>
        <family val="3"/>
        <charset val="128"/>
      </rPr>
      <t>2</t>
    </r>
    <r>
      <rPr>
        <sz val="9"/>
        <rFont val="ＭＳ Ｐゴシック"/>
        <family val="3"/>
        <charset val="128"/>
      </rPr>
      <t>/MJ)</t>
    </r>
    <phoneticPr fontId="7"/>
  </si>
  <si>
    <t>(MJ/l)</t>
    <phoneticPr fontId="1"/>
  </si>
  <si>
    <r>
      <t>(kg-CO</t>
    </r>
    <r>
      <rPr>
        <vertAlign val="subscript"/>
        <sz val="9"/>
        <rFont val="ＭＳ Ｐゴシック"/>
        <family val="3"/>
        <charset val="128"/>
      </rPr>
      <t>2</t>
    </r>
    <r>
      <rPr>
        <sz val="9"/>
        <rFont val="ＭＳ Ｐゴシック"/>
        <family val="3"/>
        <charset val="128"/>
      </rPr>
      <t>/kWh)</t>
    </r>
    <phoneticPr fontId="7"/>
  </si>
  <si>
    <r>
      <t>(kg-CO</t>
    </r>
    <r>
      <rPr>
        <vertAlign val="subscript"/>
        <sz val="9"/>
        <rFont val="ＭＳ Ｐゴシック"/>
        <family val="3"/>
        <charset val="128"/>
      </rPr>
      <t>2</t>
    </r>
    <r>
      <rPr>
        <sz val="9"/>
        <rFont val="ＭＳ Ｐゴシック"/>
        <family val="3"/>
        <charset val="128"/>
      </rPr>
      <t>/kWh)</t>
    </r>
    <phoneticPr fontId="7"/>
  </si>
  <si>
    <t>購入電力B</t>
    <rPh sb="0" eb="2">
      <t>コウニュウ</t>
    </rPh>
    <rPh sb="2" eb="4">
      <t>デンリョク</t>
    </rPh>
    <phoneticPr fontId="7"/>
  </si>
  <si>
    <t>購入電力A</t>
    <rPh sb="0" eb="2">
      <t>コウニュウ</t>
    </rPh>
    <rPh sb="2" eb="4">
      <t>デンリョク</t>
    </rPh>
    <phoneticPr fontId="7"/>
  </si>
  <si>
    <t>単位発熱量
（F)</t>
    <rPh sb="0" eb="2">
      <t>タンイ</t>
    </rPh>
    <rPh sb="2" eb="4">
      <t>ハツネツ</t>
    </rPh>
    <rPh sb="4" eb="5">
      <t>リョウ</t>
    </rPh>
    <phoneticPr fontId="7"/>
  </si>
  <si>
    <t>排出係数
（E)</t>
    <phoneticPr fontId="7"/>
  </si>
  <si>
    <r>
      <t>排出量
（kg-CO</t>
    </r>
    <r>
      <rPr>
        <vertAlign val="subscript"/>
        <sz val="10"/>
        <rFont val="ＭＳ Ｐゴシック"/>
        <family val="3"/>
        <charset val="128"/>
      </rPr>
      <t>2</t>
    </r>
    <r>
      <rPr>
        <sz val="10"/>
        <rFont val="ＭＳ Ｐゴシック"/>
        <family val="3"/>
        <charset val="128"/>
      </rPr>
      <t>）
（D’-A’）</t>
    </r>
    <phoneticPr fontId="7"/>
  </si>
  <si>
    <t>消費量
（D)</t>
    <rPh sb="0" eb="3">
      <t>ショウヒリョウ</t>
    </rPh>
    <phoneticPr fontId="7"/>
  </si>
  <si>
    <r>
      <t>排出量
（kg-CO</t>
    </r>
    <r>
      <rPr>
        <vertAlign val="subscript"/>
        <sz val="10"/>
        <rFont val="ＭＳ Ｐゴシック"/>
        <family val="3"/>
        <charset val="128"/>
      </rPr>
      <t>2</t>
    </r>
    <r>
      <rPr>
        <sz val="10"/>
        <rFont val="ＭＳ Ｐゴシック"/>
        <family val="3"/>
        <charset val="128"/>
      </rPr>
      <t>）
（A×B）or
（A×B×C)
⇒A’</t>
    </r>
    <phoneticPr fontId="7"/>
  </si>
  <si>
    <r>
      <t>【仮】当該年度</t>
    </r>
    <r>
      <rPr>
        <sz val="9"/>
        <color rgb="FFFF0000"/>
        <rFont val="ＭＳ Ｐゴシック"/>
        <family val="3"/>
        <charset val="128"/>
      </rPr>
      <t>（※注３）</t>
    </r>
    <rPh sb="1" eb="2">
      <t>カリ</t>
    </rPh>
    <rPh sb="9" eb="10">
      <t>チュウ</t>
    </rPh>
    <phoneticPr fontId="1"/>
  </si>
  <si>
    <t>当該年の前年度</t>
    <phoneticPr fontId="1"/>
  </si>
  <si>
    <t>削減量</t>
    <rPh sb="0" eb="3">
      <t>サクゲンリョウ</t>
    </rPh>
    <phoneticPr fontId="1"/>
  </si>
  <si>
    <t>当該年度</t>
    <rPh sb="0" eb="2">
      <t>トウガイ</t>
    </rPh>
    <rPh sb="2" eb="4">
      <t>ネンド</t>
    </rPh>
    <rPh sb="3" eb="4">
      <t>ド</t>
    </rPh>
    <phoneticPr fontId="1"/>
  </si>
  <si>
    <t>当該年の前年度</t>
    <rPh sb="0" eb="2">
      <t>トウガイ</t>
    </rPh>
    <rPh sb="2" eb="3">
      <t>トシ</t>
    </rPh>
    <rPh sb="4" eb="7">
      <t>ゼンネンド</t>
    </rPh>
    <phoneticPr fontId="1"/>
  </si>
  <si>
    <t>年度（　　　　　年　　　月　～　　　　　年　　　月）</t>
    <phoneticPr fontId="1"/>
  </si>
  <si>
    <t>二酸化炭素排出削減量(参考）</t>
    <rPh sb="7" eb="9">
      <t>サクゲン</t>
    </rPh>
    <rPh sb="9" eb="10">
      <t>リョウ</t>
    </rPh>
    <rPh sb="11" eb="13">
      <t>サンコウ</t>
    </rPh>
    <phoneticPr fontId="7"/>
  </si>
  <si>
    <t>（※注１）</t>
    <rPh sb="2" eb="3">
      <t>チュウ</t>
    </rPh>
    <phoneticPr fontId="1"/>
  </si>
  <si>
    <t>（※注２）</t>
    <rPh sb="2" eb="3">
      <t>チュウ</t>
    </rPh>
    <phoneticPr fontId="1"/>
  </si>
  <si>
    <t>【オフセットを購入した場合は入力してください】</t>
    <rPh sb="7" eb="9">
      <t>コウニュウ</t>
    </rPh>
    <rPh sb="11" eb="13">
      <t>バアイ</t>
    </rPh>
    <rPh sb="14" eb="16">
      <t>ニュウリョク</t>
    </rPh>
    <phoneticPr fontId="32"/>
  </si>
  <si>
    <r>
      <t>　　　　セルＭ２７に当該年度の電力排出係数が表示されますので、その値をセルＱ６、Ｑ７に転記してください。</t>
    </r>
    <r>
      <rPr>
        <u/>
        <sz val="9"/>
        <color theme="1"/>
        <rFont val="ＭＳ ゴシック"/>
        <family val="3"/>
        <charset val="128"/>
      </rPr>
      <t>(単位は[kg]で、マイナスの値で入力してください）</t>
    </r>
    <rPh sb="10" eb="14">
      <t>トウガイネンド</t>
    </rPh>
    <rPh sb="15" eb="17">
      <t>デンリョク</t>
    </rPh>
    <rPh sb="17" eb="21">
      <t>ハイシュツケイスウ</t>
    </rPh>
    <rPh sb="22" eb="24">
      <t>ヒョウジ</t>
    </rPh>
    <rPh sb="33" eb="34">
      <t>アタイ</t>
    </rPh>
    <rPh sb="43" eb="45">
      <t>テンキ</t>
    </rPh>
    <rPh sb="53" eb="55">
      <t>タンイ</t>
    </rPh>
    <rPh sb="67" eb="68">
      <t>アタイ</t>
    </rPh>
    <rPh sb="69" eb="71">
      <t>ニュウリョク</t>
    </rPh>
    <phoneticPr fontId="1"/>
  </si>
  <si>
    <t>↓マイナスの値で入力してください↓</t>
    <rPh sb="6" eb="7">
      <t>アタイ</t>
    </rPh>
    <rPh sb="8" eb="10">
      <t>ニュウリョク</t>
    </rPh>
    <phoneticPr fontId="1"/>
  </si>
  <si>
    <t>当該年度の電力排出係数（セルQ6,7へ転記してください）</t>
    <rPh sb="0" eb="4">
      <t>トウガイネンド</t>
    </rPh>
    <rPh sb="5" eb="7">
      <t>デンリョク</t>
    </rPh>
    <rPh sb="7" eb="9">
      <t>ハイシュツ</t>
    </rPh>
    <rPh sb="9" eb="11">
      <t>ケイスウ</t>
    </rPh>
    <rPh sb="19" eb="21">
      <t>テンキ</t>
    </rPh>
    <phoneticPr fontId="1"/>
  </si>
  <si>
    <t>（注２）カーボンオフセットを購入されている場合は、（注１）の前年度の電力排出係数をご入力頂いた後に、セルＨ２７、Ｊ２７に値を入力頂くと、</t>
    <rPh sb="14" eb="16">
      <t>コウニュウ</t>
    </rPh>
    <rPh sb="21" eb="23">
      <t>バアイ</t>
    </rPh>
    <rPh sb="26" eb="27">
      <t>チュウ</t>
    </rPh>
    <rPh sb="30" eb="33">
      <t>ゼンネンド</t>
    </rPh>
    <rPh sb="34" eb="36">
      <t>デンリョク</t>
    </rPh>
    <rPh sb="36" eb="38">
      <t>ハイシュツ</t>
    </rPh>
    <rPh sb="38" eb="40">
      <t>ケイスウ</t>
    </rPh>
    <rPh sb="42" eb="44">
      <t>ニュウリョク</t>
    </rPh>
    <rPh sb="44" eb="45">
      <t>イタダ</t>
    </rPh>
    <rPh sb="47" eb="48">
      <t>ノチ</t>
    </rPh>
    <rPh sb="60" eb="61">
      <t>アタイ</t>
    </rPh>
    <rPh sb="62" eb="64">
      <t>ニュウリョク</t>
    </rPh>
    <rPh sb="64" eb="65">
      <t>イタダ</t>
    </rPh>
    <phoneticPr fontId="7"/>
  </si>
  <si>
    <r>
      <t>　　　</t>
    </r>
    <r>
      <rPr>
        <u/>
        <sz val="9"/>
        <color theme="1"/>
        <rFont val="ＭＳ ゴシック"/>
        <family val="3"/>
        <charset val="128"/>
      </rPr>
      <t>　報告書の提出に当たっては、こちらの数値は更新頂かなくて結構です</t>
    </r>
    <r>
      <rPr>
        <sz val="9"/>
        <color theme="1"/>
        <rFont val="ＭＳ ゴシック"/>
        <family val="3"/>
        <charset val="128"/>
      </rPr>
      <t>。</t>
    </r>
    <rPh sb="4" eb="7">
      <t>ホウコクショ</t>
    </rPh>
    <rPh sb="8" eb="10">
      <t>テイシュツ</t>
    </rPh>
    <rPh sb="11" eb="12">
      <t>ア</t>
    </rPh>
    <rPh sb="21" eb="23">
      <t>スウチ</t>
    </rPh>
    <rPh sb="24" eb="26">
      <t>コウシン</t>
    </rPh>
    <rPh sb="26" eb="27">
      <t>イタダ</t>
    </rPh>
    <rPh sb="31" eb="33">
      <t>ケッコウ</t>
    </rPh>
    <phoneticPr fontId="1"/>
  </si>
  <si>
    <r>
      <t>排出量
（kg-CO</t>
    </r>
    <r>
      <rPr>
        <vertAlign val="subscript"/>
        <sz val="10"/>
        <rFont val="ＭＳ Ｐゴシック"/>
        <family val="3"/>
        <charset val="128"/>
      </rPr>
      <t>2</t>
    </r>
    <r>
      <rPr>
        <sz val="10"/>
        <rFont val="ＭＳ Ｐゴシック"/>
        <family val="3"/>
        <charset val="128"/>
      </rPr>
      <t>）
（D×E）or
（D×E×F)
⇒D’</t>
    </r>
    <phoneticPr fontId="7"/>
  </si>
  <si>
    <t>各エネルギーの割合</t>
    <rPh sb="0" eb="1">
      <t>カク</t>
    </rPh>
    <rPh sb="7" eb="9">
      <t>ワリアイ</t>
    </rPh>
    <phoneticPr fontId="7"/>
  </si>
  <si>
    <t>R5</t>
    <phoneticPr fontId="1"/>
  </si>
  <si>
    <r>
      <t xml:space="preserve"> </t>
    </r>
    <r>
      <rPr>
        <b/>
        <sz val="11"/>
        <color theme="1"/>
        <rFont val="HG丸ｺﾞｼｯｸM-PRO"/>
        <family val="3"/>
        <charset val="128"/>
      </rPr>
      <t>デコ活宣言　</t>
    </r>
    <r>
      <rPr>
        <sz val="11"/>
        <color theme="1"/>
        <rFont val="HG丸ｺﾞｼｯｸM-PRO"/>
        <family val="3"/>
        <charset val="128"/>
      </rPr>
      <t>※環境省HPで登録済みの場合は左のボックスにチェック!!</t>
    </r>
    <rPh sb="3" eb="4">
      <t>カツ</t>
    </rPh>
    <rPh sb="4" eb="6">
      <t>センゲン</t>
    </rPh>
    <rPh sb="22" eb="23">
      <t>ヒダリ</t>
    </rPh>
    <phoneticPr fontId="1"/>
  </si>
  <si>
    <t>【参考】東北電力の排出係数（令和５年度）：　0.477</t>
    <rPh sb="1" eb="3">
      <t>サンコウ</t>
    </rPh>
    <rPh sb="4" eb="8">
      <t>トウホクデンリョク</t>
    </rPh>
    <rPh sb="9" eb="11">
      <t>ハイシュツ</t>
    </rPh>
    <rPh sb="11" eb="13">
      <t>ケイスウ</t>
    </rPh>
    <rPh sb="14" eb="16">
      <t>レイワ</t>
    </rPh>
    <rPh sb="17" eb="19">
      <t>ネンド</t>
    </rPh>
    <phoneticPr fontId="1"/>
  </si>
  <si>
    <t>←優良事業者選定において取組み評価の加点対象となります。ぜひこの機会に宣言をお願いします。</t>
    <rPh sb="1" eb="8">
      <t>ユウリョウジギョウシャセンテイ</t>
    </rPh>
    <rPh sb="12" eb="14">
      <t>トリク</t>
    </rPh>
    <rPh sb="15" eb="17">
      <t>ヒョウカ</t>
    </rPh>
    <rPh sb="18" eb="22">
      <t>カテンタイショウ</t>
    </rPh>
    <rPh sb="32" eb="34">
      <t>キカイ</t>
    </rPh>
    <rPh sb="35" eb="37">
      <t>センゲン</t>
    </rPh>
    <rPh sb="39" eb="40">
      <t>ネガ</t>
    </rPh>
    <phoneticPr fontId="1"/>
  </si>
  <si>
    <t>　デコ活宣言</t>
    <rPh sb="3" eb="6">
      <t>カツセンゲン</t>
    </rPh>
    <phoneticPr fontId="1"/>
  </si>
  <si>
    <t>https://ondankataisaku.env.go.jp/decokatsu/</t>
    <phoneticPr fontId="1"/>
  </si>
  <si>
    <t>✓</t>
    <phoneticPr fontId="1"/>
  </si>
  <si>
    <t>R6</t>
    <phoneticPr fontId="1"/>
  </si>
  <si>
    <t>令和6年度　山形県地球温暖化対策推進事業所登録制度取組報告書</t>
    <phoneticPr fontId="1"/>
  </si>
  <si>
    <t>令和5年度使用量
(A)</t>
    <rPh sb="0" eb="2">
      <t>レイワ</t>
    </rPh>
    <rPh sb="3" eb="4">
      <t>ネン</t>
    </rPh>
    <phoneticPr fontId="1"/>
  </si>
  <si>
    <t>令和6年度使用量
(B)</t>
    <phoneticPr fontId="1"/>
  </si>
  <si>
    <t>令和7年　　月　　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</si>
</sst>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m&quot;月&quot;"/>
    <numFmt numFmtId="177" formatCode="#,##0_);[Red]\(#,##0\)"/>
    <numFmt numFmtId="178" formatCode="0&quot; kWh&quot;"/>
    <numFmt numFmtId="179" formatCode="0&quot; 円  &quot;"/>
    <numFmt numFmtId="180" formatCode="0&quot; L   &quot;"/>
    <numFmt numFmtId="181" formatCode="0&quot; kg  &quot;"/>
    <numFmt numFmtId="182" formatCode="0&quot; t    &quot;"/>
    <numFmt numFmtId="183" formatCode="0.0_);[Red]\(0.0\)"/>
    <numFmt numFmtId="184" formatCode="0.00_);[Red]\(0.00\)"/>
    <numFmt numFmtId="185" formatCode="0_);[Red]\(0\)"/>
    <numFmt numFmtId="186" formatCode="0&quot; Nm3&quot;"/>
    <numFmt numFmtId="187" formatCode="#,##0.0000"/>
    <numFmt numFmtId="188" formatCode="0.000_);[Red]\(0.000\)"/>
  </numFmts>
  <fonts count="38"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sz val="11"/>
      <name val="ＭＳ Ｐゴシック"/>
      <family val="3"/>
      <charset val="128"/>
    </font>
    <font>
      <b/>
      <sz val="14"/>
      <name val="ＭＳ 明朝"/>
      <family val="1"/>
      <charset val="128"/>
    </font>
    <font>
      <sz val="10"/>
      <name val="ＭＳ Ｐゴシック"/>
      <family val="3"/>
      <charset val="128"/>
    </font>
    <font>
      <sz val="10.5"/>
      <name val="ＭＳ Ｐゴシック"/>
      <family val="3"/>
      <charset val="128"/>
    </font>
    <font>
      <sz val="6"/>
      <name val="ＭＳ Ｐゴシック"/>
      <family val="3"/>
      <charset val="128"/>
    </font>
    <font>
      <sz val="10"/>
      <name val="ＭＳ 明朝"/>
      <family val="1"/>
      <charset val="128"/>
    </font>
    <font>
      <sz val="9"/>
      <name val="ＭＳ Ｐゴシック"/>
      <family val="3"/>
      <charset val="128"/>
    </font>
    <font>
      <vertAlign val="subscript"/>
      <sz val="10"/>
      <name val="ＭＳ Ｐゴシック"/>
      <family val="3"/>
      <charset val="128"/>
    </font>
    <font>
      <b/>
      <sz val="10"/>
      <name val="ＭＳ Ｐゴシック"/>
      <family val="3"/>
      <charset val="128"/>
    </font>
    <font>
      <vertAlign val="subscript"/>
      <sz val="9"/>
      <name val="ＭＳ Ｐゴシック"/>
      <family val="3"/>
      <charset val="128"/>
    </font>
    <font>
      <vertAlign val="superscript"/>
      <sz val="10"/>
      <name val="ＭＳ Ｐゴシック"/>
      <family val="3"/>
      <charset val="128"/>
    </font>
    <font>
      <sz val="10"/>
      <color indexed="12"/>
      <name val="ＭＳ Ｐゴシック"/>
      <family val="3"/>
      <charset val="128"/>
    </font>
    <font>
      <sz val="9"/>
      <color indexed="12"/>
      <name val="ＭＳ Ｐゴシック"/>
      <family val="3"/>
      <charset val="128"/>
    </font>
    <font>
      <sz val="9"/>
      <name val="ＭＳ ゴシック"/>
      <family val="3"/>
      <charset val="128"/>
    </font>
    <font>
      <sz val="10"/>
      <color rgb="FFFF0000"/>
      <name val="ＭＳ Ｐゴシック"/>
      <family val="3"/>
      <charset val="128"/>
    </font>
    <font>
      <sz val="11"/>
      <color theme="1"/>
      <name val="ＭＳ Ｐゴシック"/>
      <family val="2"/>
      <charset val="128"/>
      <scheme val="minor"/>
    </font>
    <font>
      <sz val="10"/>
      <color theme="1"/>
      <name val="HG丸ｺﾞｼｯｸM-PRO"/>
      <family val="3"/>
      <charset val="128"/>
    </font>
    <font>
      <sz val="11"/>
      <color theme="1"/>
      <name val="HG丸ｺﾞｼｯｸM-PRO"/>
      <family val="3"/>
      <charset val="128"/>
    </font>
    <font>
      <sz val="10"/>
      <name val="HG丸ｺﾞｼｯｸM-PRO"/>
      <family val="3"/>
      <charset val="128"/>
    </font>
    <font>
      <b/>
      <sz val="10"/>
      <name val="HG丸ｺﾞｼｯｸM-PRO"/>
      <family val="3"/>
      <charset val="128"/>
    </font>
    <font>
      <sz val="10"/>
      <name val="ＭＳ Ｐゴシック"/>
      <family val="3"/>
      <charset val="128"/>
      <scheme val="minor"/>
    </font>
    <font>
      <b/>
      <sz val="10"/>
      <color theme="1"/>
      <name val="HG丸ｺﾞｼｯｸM-PRO"/>
      <family val="3"/>
      <charset val="128"/>
    </font>
    <font>
      <b/>
      <sz val="11"/>
      <color theme="1"/>
      <name val="HG丸ｺﾞｼｯｸM-PRO"/>
      <family val="3"/>
      <charset val="128"/>
    </font>
    <font>
      <sz val="12"/>
      <color theme="1"/>
      <name val="HG丸ｺﾞｼｯｸM-PRO"/>
      <family val="3"/>
      <charset val="128"/>
    </font>
    <font>
      <sz val="11"/>
      <name val="HG丸ｺﾞｼｯｸM-PRO"/>
      <family val="3"/>
      <charset val="128"/>
    </font>
    <font>
      <b/>
      <sz val="12"/>
      <color theme="1"/>
      <name val="HG丸ｺﾞｼｯｸM-PRO"/>
      <family val="3"/>
      <charset val="128"/>
    </font>
    <font>
      <b/>
      <sz val="9"/>
      <color indexed="81"/>
      <name val="ＭＳ Ｐゴシック"/>
      <family val="3"/>
      <charset val="128"/>
    </font>
    <font>
      <sz val="9"/>
      <color theme="1"/>
      <name val="ＭＳ ゴシック"/>
      <family val="3"/>
      <charset val="128"/>
    </font>
    <font>
      <u/>
      <sz val="9"/>
      <color theme="1"/>
      <name val="ＭＳ ゴシック"/>
      <family val="3"/>
      <charset val="128"/>
    </font>
    <font>
      <sz val="6"/>
      <name val="ＭＳ ゴシック"/>
      <family val="2"/>
      <charset val="128"/>
    </font>
    <font>
      <sz val="9"/>
      <color rgb="FFFF0000"/>
      <name val="ＭＳ Ｐゴシック"/>
      <family val="3"/>
      <charset val="128"/>
    </font>
    <font>
      <b/>
      <sz val="10"/>
      <color rgb="FFFF0000"/>
      <name val="ＭＳ Ｐゴシック"/>
      <family val="3"/>
      <charset val="128"/>
    </font>
    <font>
      <b/>
      <sz val="16"/>
      <color theme="1"/>
      <name val="ＭＳ Ｐゴシック"/>
      <family val="3"/>
      <charset val="128"/>
      <scheme val="minor"/>
    </font>
    <font>
      <b/>
      <sz val="9"/>
      <name val="ＭＳ Ｐゴシック"/>
      <family val="3"/>
      <charset val="128"/>
    </font>
    <font>
      <u/>
      <sz val="11"/>
      <color theme="10"/>
      <name val="ＭＳ Ｐゴシック"/>
      <family val="2"/>
      <charset val="128"/>
      <scheme val="minor"/>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99FF99"/>
        <bgColor indexed="64"/>
      </patternFill>
    </fill>
  </fills>
  <borders count="8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double">
        <color indexed="64"/>
      </top>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bottom/>
      <diagonal/>
    </border>
    <border>
      <left/>
      <right style="double">
        <color indexed="64"/>
      </right>
      <top style="hair">
        <color indexed="64"/>
      </top>
      <bottom/>
      <diagonal/>
    </border>
    <border>
      <left/>
      <right/>
      <top style="hair">
        <color indexed="64"/>
      </top>
      <bottom/>
      <diagonal/>
    </border>
    <border>
      <left style="double">
        <color indexed="64"/>
      </left>
      <right/>
      <top style="hair">
        <color indexed="64"/>
      </top>
      <bottom/>
      <diagonal/>
    </border>
    <border>
      <left style="double">
        <color indexed="64"/>
      </left>
      <right/>
      <top style="double">
        <color indexed="64"/>
      </top>
      <bottom/>
      <diagonal/>
    </border>
    <border>
      <left/>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style="double">
        <color indexed="64"/>
      </right>
      <top style="thin">
        <color indexed="64"/>
      </top>
      <bottom/>
      <diagonal/>
    </border>
    <border>
      <left style="thin">
        <color indexed="64"/>
      </left>
      <right style="double">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diagonal/>
    </border>
    <border>
      <left/>
      <right style="hair">
        <color indexed="64"/>
      </right>
      <top/>
      <bottom/>
      <diagonal/>
    </border>
    <border>
      <left style="double">
        <color indexed="64"/>
      </left>
      <right/>
      <top/>
      <bottom/>
      <diagonal/>
    </border>
    <border>
      <left/>
      <right style="double">
        <color indexed="64"/>
      </right>
      <top style="thin">
        <color indexed="64"/>
      </top>
      <bottom/>
      <diagonal/>
    </border>
    <border>
      <left/>
      <right/>
      <top style="thin">
        <color indexed="64"/>
      </top>
      <bottom/>
      <diagonal/>
    </border>
    <border>
      <left style="double">
        <color indexed="64"/>
      </left>
      <right/>
      <top style="thin">
        <color indexed="64"/>
      </top>
      <bottom/>
      <diagonal/>
    </border>
    <border>
      <left style="hair">
        <color indexed="64"/>
      </left>
      <right style="double">
        <color indexed="64"/>
      </right>
      <top style="double">
        <color indexed="64"/>
      </top>
      <bottom/>
      <diagonal/>
    </border>
    <border>
      <left style="hair">
        <color indexed="64"/>
      </left>
      <right style="hair">
        <color indexed="64"/>
      </right>
      <top style="double">
        <color indexed="64"/>
      </top>
      <bottom/>
      <diagonal/>
    </border>
    <border>
      <left/>
      <right style="hair">
        <color indexed="64"/>
      </right>
      <top style="double">
        <color indexed="64"/>
      </top>
      <bottom/>
      <diagonal/>
    </border>
    <border>
      <left style="double">
        <color indexed="64"/>
      </left>
      <right style="hair">
        <color indexed="64"/>
      </right>
      <top style="double">
        <color indexed="64"/>
      </top>
      <bottom/>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hair">
        <color indexed="64"/>
      </left>
      <right style="double">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style="double">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double">
        <color indexed="64"/>
      </bottom>
      <diagonal/>
    </border>
    <border>
      <left style="hair">
        <color indexed="64"/>
      </left>
      <right style="hair">
        <color indexed="64"/>
      </right>
      <top/>
      <bottom style="double">
        <color indexed="64"/>
      </bottom>
      <diagonal/>
    </border>
    <border>
      <left/>
      <right style="hair">
        <color indexed="64"/>
      </right>
      <top/>
      <bottom style="double">
        <color indexed="64"/>
      </bottom>
      <diagonal/>
    </border>
    <border>
      <left style="hair">
        <color indexed="64"/>
      </left>
      <right/>
      <top style="hair">
        <color indexed="64"/>
      </top>
      <bottom/>
      <diagonal/>
    </border>
    <border>
      <left/>
      <right style="hair">
        <color indexed="64"/>
      </right>
      <top style="hair">
        <color indexed="64"/>
      </top>
      <bottom/>
      <diagonal/>
    </border>
    <border>
      <left style="double">
        <color indexed="64"/>
      </left>
      <right style="hair">
        <color indexed="64"/>
      </right>
      <top style="hair">
        <color indexed="64"/>
      </top>
      <bottom/>
      <diagonal/>
    </border>
    <border>
      <left/>
      <right style="double">
        <color indexed="64"/>
      </right>
      <top style="double">
        <color indexed="64"/>
      </top>
      <bottom/>
      <diagonal/>
    </border>
    <border>
      <left style="medium">
        <color indexed="64"/>
      </left>
      <right style="medium">
        <color indexed="64"/>
      </right>
      <top style="double">
        <color indexed="64"/>
      </top>
      <bottom/>
      <diagonal/>
    </border>
    <border>
      <left style="hair">
        <color indexed="64"/>
      </left>
      <right/>
      <top style="double">
        <color indexed="64"/>
      </top>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double">
        <color indexed="64"/>
      </left>
      <right style="hair">
        <color indexed="64"/>
      </right>
      <top style="double">
        <color indexed="64"/>
      </top>
      <bottom style="hair">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hair">
        <color indexed="64"/>
      </top>
      <bottom style="double">
        <color indexed="64"/>
      </bottom>
      <diagonal/>
    </border>
    <border>
      <left style="thin">
        <color indexed="64"/>
      </left>
      <right/>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
      <left style="thin">
        <color indexed="64"/>
      </left>
      <right/>
      <top style="double">
        <color indexed="64"/>
      </top>
      <bottom/>
      <diagonal/>
    </border>
    <border diagonalDown="1">
      <left style="thin">
        <color indexed="64"/>
      </left>
      <right style="medium">
        <color indexed="64"/>
      </right>
      <top style="medium">
        <color indexed="64"/>
      </top>
      <bottom style="medium">
        <color indexed="64"/>
      </bottom>
      <diagonal style="thin">
        <color indexed="64"/>
      </diagonal>
    </border>
    <border>
      <left style="thin">
        <color auto="1"/>
      </left>
      <right style="thin">
        <color auto="1"/>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thin">
        <color auto="1"/>
      </right>
      <top style="thin">
        <color auto="1"/>
      </top>
      <bottom/>
      <diagonal/>
    </border>
    <border>
      <left style="thin">
        <color auto="1"/>
      </left>
      <right/>
      <top style="thin">
        <color auto="1"/>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diagonal style="thin">
        <color indexed="64"/>
      </diagonal>
    </border>
    <border>
      <left/>
      <right/>
      <top/>
      <bottom style="thin">
        <color auto="1"/>
      </bottom>
      <diagonal/>
    </border>
    <border>
      <left/>
      <right style="double">
        <color indexed="64"/>
      </right>
      <top style="thin">
        <color indexed="64"/>
      </top>
      <bottom style="hair">
        <color indexed="64"/>
      </bottom>
      <diagonal/>
    </border>
  </borders>
  <cellStyleXfs count="4">
    <xf numFmtId="0" fontId="0" fillId="0" borderId="0">
      <alignment vertical="center"/>
    </xf>
    <xf numFmtId="0" fontId="3" fillId="0" borderId="0"/>
    <xf numFmtId="38" fontId="18" fillId="0" borderId="0" applyFont="0" applyFill="0" applyBorder="0" applyAlignment="0" applyProtection="0">
      <alignment vertical="center"/>
    </xf>
    <xf numFmtId="0" fontId="37" fillId="0" borderId="0" applyNumberFormat="0" applyFill="0" applyBorder="0" applyAlignment="0" applyProtection="0">
      <alignment vertical="center"/>
    </xf>
  </cellStyleXfs>
  <cellXfs count="279">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NumberFormat="1" applyBorder="1"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Fill="1" applyBorder="1">
      <alignment vertical="center"/>
    </xf>
    <xf numFmtId="0" fontId="2" fillId="0" borderId="1" xfId="0" applyFont="1" applyFill="1" applyBorder="1">
      <alignment vertical="center"/>
    </xf>
    <xf numFmtId="0" fontId="0" fillId="0" borderId="1" xfId="0" applyFill="1"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left" vertical="center"/>
    </xf>
    <xf numFmtId="177" fontId="0" fillId="2" borderId="1" xfId="0" applyNumberFormat="1" applyFill="1" applyBorder="1" applyAlignment="1">
      <alignment horizontal="center" vertical="center"/>
    </xf>
    <xf numFmtId="177" fontId="0" fillId="2" borderId="1" xfId="0" applyNumberFormat="1" applyFill="1" applyBorder="1" applyAlignment="1">
      <alignment horizontal="right" vertical="center"/>
    </xf>
    <xf numFmtId="177" fontId="0" fillId="0" borderId="1" xfId="0" applyNumberFormat="1" applyBorder="1" applyAlignment="1">
      <alignment horizontal="center" vertical="center"/>
    </xf>
    <xf numFmtId="177" fontId="0" fillId="0" borderId="1" xfId="0" applyNumberFormat="1" applyBorder="1" applyAlignment="1">
      <alignment horizontal="right" vertical="center"/>
    </xf>
    <xf numFmtId="177" fontId="0" fillId="2" borderId="1" xfId="0" applyNumberFormat="1" applyFill="1" applyBorder="1">
      <alignment vertical="center"/>
    </xf>
    <xf numFmtId="177" fontId="0" fillId="0" borderId="1" xfId="0" applyNumberFormat="1" applyBorder="1">
      <alignment vertical="center"/>
    </xf>
    <xf numFmtId="177" fontId="0" fillId="0" borderId="1" xfId="0" applyNumberFormat="1" applyFill="1" applyBorder="1">
      <alignment vertical="center"/>
    </xf>
    <xf numFmtId="177" fontId="0" fillId="0" borderId="2" xfId="0" applyNumberFormat="1" applyBorder="1">
      <alignment vertical="center"/>
    </xf>
    <xf numFmtId="0" fontId="2" fillId="0" borderId="1" xfId="0" applyFont="1" applyBorder="1" applyAlignment="1">
      <alignment horizontal="left" vertical="center"/>
    </xf>
    <xf numFmtId="179" fontId="0" fillId="0" borderId="1" xfId="0" applyNumberFormat="1" applyBorder="1" applyAlignment="1">
      <alignment horizontal="right" vertical="center"/>
    </xf>
    <xf numFmtId="179" fontId="0" fillId="0" borderId="1" xfId="0" applyNumberFormat="1" applyBorder="1">
      <alignment vertical="center"/>
    </xf>
    <xf numFmtId="179" fontId="0" fillId="0" borderId="1" xfId="0" applyNumberFormat="1" applyFill="1" applyBorder="1">
      <alignment vertical="center"/>
    </xf>
    <xf numFmtId="179" fontId="0" fillId="0" borderId="2" xfId="0" applyNumberFormat="1" applyBorder="1">
      <alignment vertical="center"/>
    </xf>
    <xf numFmtId="0" fontId="0" fillId="0" borderId="1" xfId="0" applyBorder="1">
      <alignment vertical="center"/>
    </xf>
    <xf numFmtId="178" fontId="0" fillId="2" borderId="1" xfId="0" applyNumberFormat="1" applyFill="1" applyBorder="1" applyAlignment="1">
      <alignment horizontal="right" vertical="center"/>
    </xf>
    <xf numFmtId="180" fontId="0" fillId="2" borderId="1" xfId="0" applyNumberFormat="1" applyFill="1" applyBorder="1">
      <alignment vertical="center"/>
    </xf>
    <xf numFmtId="181" fontId="0" fillId="2" borderId="1" xfId="0" applyNumberFormat="1" applyFill="1" applyBorder="1">
      <alignment vertical="center"/>
    </xf>
    <xf numFmtId="182" fontId="0" fillId="2" borderId="1" xfId="0" applyNumberFormat="1" applyFill="1" applyBorder="1">
      <alignment vertical="center"/>
    </xf>
    <xf numFmtId="180" fontId="0" fillId="2" borderId="1" xfId="0" applyNumberFormat="1" applyFill="1" applyBorder="1" applyAlignment="1">
      <alignment horizontal="right" vertical="center"/>
    </xf>
    <xf numFmtId="181" fontId="0" fillId="2" borderId="1" xfId="0" applyNumberFormat="1" applyFill="1" applyBorder="1" applyAlignment="1">
      <alignment horizontal="right" vertical="center"/>
    </xf>
    <xf numFmtId="182" fontId="0" fillId="2" borderId="1" xfId="0" applyNumberFormat="1" applyFill="1" applyBorder="1" applyAlignment="1">
      <alignment horizontal="right" vertical="center"/>
    </xf>
    <xf numFmtId="0" fontId="4" fillId="0" borderId="0" xfId="1" applyFont="1" applyAlignment="1">
      <alignment vertical="center"/>
    </xf>
    <xf numFmtId="0" fontId="5" fillId="0" borderId="0" xfId="1" applyFont="1" applyAlignment="1">
      <alignment vertical="center"/>
    </xf>
    <xf numFmtId="0" fontId="6" fillId="0" borderId="0" xfId="1" applyFont="1" applyAlignment="1">
      <alignment horizontal="center" vertical="center"/>
    </xf>
    <xf numFmtId="0" fontId="3" fillId="0" borderId="0" xfId="1" applyAlignment="1">
      <alignment horizontal="center" vertical="center"/>
    </xf>
    <xf numFmtId="0" fontId="3" fillId="0" borderId="0" xfId="1" applyAlignment="1">
      <alignment vertical="center"/>
    </xf>
    <xf numFmtId="0" fontId="8" fillId="0" borderId="0" xfId="1" applyFont="1" applyAlignment="1">
      <alignment horizontal="left" vertical="center"/>
    </xf>
    <xf numFmtId="0" fontId="5" fillId="0" borderId="0" xfId="1" applyNumberFormat="1" applyFont="1" applyAlignment="1">
      <alignment horizontal="center" vertical="center"/>
    </xf>
    <xf numFmtId="0" fontId="5" fillId="0" borderId="0" xfId="1" applyNumberFormat="1" applyFont="1" applyAlignment="1">
      <alignment vertical="center"/>
    </xf>
    <xf numFmtId="183" fontId="5" fillId="0" borderId="0" xfId="1" applyNumberFormat="1" applyFont="1" applyAlignment="1">
      <alignment vertical="center"/>
    </xf>
    <xf numFmtId="0" fontId="5" fillId="0" borderId="0" xfId="1" applyNumberFormat="1" applyFont="1" applyAlignment="1">
      <alignment horizontal="right" vertical="center"/>
    </xf>
    <xf numFmtId="0" fontId="9" fillId="0" borderId="0" xfId="1" applyNumberFormat="1" applyFont="1" applyAlignment="1">
      <alignment horizontal="left" vertical="center"/>
    </xf>
    <xf numFmtId="0" fontId="16" fillId="0" borderId="0" xfId="1" applyFont="1" applyAlignment="1">
      <alignment vertical="center"/>
    </xf>
    <xf numFmtId="0" fontId="16" fillId="0" borderId="0" xfId="1" applyNumberFormat="1" applyFont="1" applyAlignment="1">
      <alignment horizontal="center" vertical="center"/>
    </xf>
    <xf numFmtId="0" fontId="16" fillId="0" borderId="0" xfId="1" applyNumberFormat="1" applyFont="1" applyAlignment="1">
      <alignment vertical="center"/>
    </xf>
    <xf numFmtId="183" fontId="16" fillId="0" borderId="0" xfId="1" applyNumberFormat="1" applyFont="1" applyAlignment="1">
      <alignment vertical="center"/>
    </xf>
    <xf numFmtId="0" fontId="16" fillId="0" borderId="0" xfId="1" applyNumberFormat="1" applyFont="1" applyAlignment="1">
      <alignment horizontal="right" vertical="center"/>
    </xf>
    <xf numFmtId="0" fontId="16" fillId="0" borderId="0" xfId="1" applyNumberFormat="1" applyFont="1" applyAlignment="1">
      <alignment horizontal="left" vertical="center"/>
    </xf>
    <xf numFmtId="186" fontId="0" fillId="2" borderId="1" xfId="0" applyNumberFormat="1" applyFill="1" applyBorder="1" applyAlignment="1">
      <alignment horizontal="right" vertical="center"/>
    </xf>
    <xf numFmtId="186" fontId="0" fillId="2" borderId="1" xfId="0" applyNumberFormat="1" applyFill="1" applyBorder="1">
      <alignment vertical="center"/>
    </xf>
    <xf numFmtId="179" fontId="0" fillId="0" borderId="1" xfId="0" applyNumberFormat="1" applyFill="1" applyBorder="1" applyAlignment="1">
      <alignment horizontal="right" vertical="center"/>
    </xf>
    <xf numFmtId="0" fontId="16" fillId="0" borderId="0" xfId="1" applyNumberFormat="1" applyFont="1" applyFill="1" applyAlignment="1">
      <alignment vertical="center"/>
    </xf>
    <xf numFmtId="183" fontId="16" fillId="0" borderId="0" xfId="1" applyNumberFormat="1" applyFont="1" applyFill="1" applyAlignment="1">
      <alignment vertical="center"/>
    </xf>
    <xf numFmtId="0" fontId="0" fillId="0" borderId="0" xfId="0" applyBorder="1">
      <alignment vertical="center"/>
    </xf>
    <xf numFmtId="0" fontId="0" fillId="0" borderId="12" xfId="0" applyBorder="1">
      <alignment vertical="center"/>
    </xf>
    <xf numFmtId="0" fontId="19" fillId="0" borderId="0" xfId="0" applyFont="1" applyBorder="1" applyAlignment="1">
      <alignment vertical="center"/>
    </xf>
    <xf numFmtId="0" fontId="0" fillId="0" borderId="16" xfId="0" applyBorder="1">
      <alignment vertical="center"/>
    </xf>
    <xf numFmtId="49" fontId="21" fillId="0" borderId="20" xfId="0" applyNumberFormat="1" applyFont="1" applyFill="1" applyBorder="1" applyAlignment="1" applyProtection="1">
      <alignment horizontal="center" vertical="center"/>
      <protection locked="0"/>
    </xf>
    <xf numFmtId="0" fontId="0" fillId="0" borderId="0" xfId="0" applyFill="1" applyBorder="1">
      <alignment vertical="center"/>
    </xf>
    <xf numFmtId="0" fontId="23" fillId="0" borderId="0" xfId="0" applyFont="1" applyFill="1" applyBorder="1" applyAlignment="1" applyProtection="1">
      <alignment horizontal="center" vertical="center"/>
      <protection locked="0"/>
    </xf>
    <xf numFmtId="49" fontId="22" fillId="3" borderId="26" xfId="0" applyNumberFormat="1" applyFont="1" applyFill="1" applyBorder="1" applyAlignment="1" applyProtection="1">
      <alignment horizontal="center" vertical="center"/>
      <protection locked="0"/>
    </xf>
    <xf numFmtId="0" fontId="20" fillId="0" borderId="14" xfId="0" applyFont="1" applyBorder="1" applyAlignment="1">
      <alignment vertical="center"/>
    </xf>
    <xf numFmtId="0" fontId="20" fillId="0" borderId="0" xfId="0" applyFont="1" applyBorder="1" applyAlignment="1">
      <alignment vertical="center"/>
    </xf>
    <xf numFmtId="0" fontId="25" fillId="0" borderId="29" xfId="0" applyFont="1" applyBorder="1" applyAlignment="1">
      <alignment vertical="center"/>
    </xf>
    <xf numFmtId="0" fontId="20" fillId="0" borderId="0" xfId="0" applyFont="1" applyBorder="1" applyAlignment="1">
      <alignment vertical="center" wrapText="1"/>
    </xf>
    <xf numFmtId="0" fontId="20" fillId="0" borderId="0" xfId="0" applyFont="1">
      <alignment vertical="center"/>
    </xf>
    <xf numFmtId="0" fontId="0" fillId="0" borderId="0" xfId="0" applyAlignment="1">
      <alignment vertical="center"/>
    </xf>
    <xf numFmtId="0" fontId="19" fillId="0" borderId="0" xfId="0" applyFont="1">
      <alignment vertical="center"/>
    </xf>
    <xf numFmtId="38" fontId="26" fillId="0" borderId="42" xfId="2" applyNumberFormat="1" applyFont="1" applyBorder="1" applyAlignment="1">
      <alignment horizontal="center" vertical="center"/>
    </xf>
    <xf numFmtId="38" fontId="26" fillId="0" borderId="43" xfId="2" applyNumberFormat="1" applyFont="1" applyBorder="1" applyAlignment="1">
      <alignment horizontal="center" vertical="center"/>
    </xf>
    <xf numFmtId="0" fontId="20" fillId="0" borderId="43" xfId="0" applyFont="1" applyBorder="1" applyAlignment="1">
      <alignment horizontal="center" vertical="center"/>
    </xf>
    <xf numFmtId="38" fontId="26" fillId="0" borderId="46" xfId="2" applyNumberFormat="1" applyFont="1" applyBorder="1" applyAlignment="1">
      <alignment horizontal="center" vertical="center"/>
    </xf>
    <xf numFmtId="38" fontId="26" fillId="0" borderId="47" xfId="2" applyNumberFormat="1" applyFont="1" applyBorder="1" applyAlignment="1">
      <alignment horizontal="center" vertical="center"/>
    </xf>
    <xf numFmtId="0" fontId="20" fillId="0" borderId="47" xfId="0" applyFont="1" applyBorder="1" applyAlignment="1">
      <alignment horizontal="center" vertical="center"/>
    </xf>
    <xf numFmtId="0" fontId="20" fillId="0" borderId="47" xfId="0" applyFont="1" applyBorder="1" applyAlignment="1">
      <alignment horizontal="center" vertical="center"/>
    </xf>
    <xf numFmtId="38" fontId="26" fillId="0" borderId="50" xfId="2" applyNumberFormat="1" applyFont="1" applyBorder="1" applyAlignment="1">
      <alignment horizontal="center" vertical="center"/>
    </xf>
    <xf numFmtId="38" fontId="26" fillId="0" borderId="51" xfId="2" applyNumberFormat="1" applyFont="1" applyBorder="1" applyAlignment="1">
      <alignment horizontal="center" vertical="center"/>
    </xf>
    <xf numFmtId="0" fontId="20" fillId="0" borderId="51" xfId="0" applyFont="1" applyBorder="1" applyAlignment="1">
      <alignment horizontal="center" vertical="center"/>
    </xf>
    <xf numFmtId="0" fontId="0" fillId="0" borderId="0" xfId="0" applyAlignment="1">
      <alignment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5" xfId="0" applyFont="1" applyBorder="1" applyAlignment="1">
      <alignment horizontal="center" vertical="center"/>
    </xf>
    <xf numFmtId="0" fontId="20" fillId="0" borderId="54" xfId="0" applyFont="1" applyFill="1" applyBorder="1">
      <alignment vertical="center"/>
    </xf>
    <xf numFmtId="0" fontId="20" fillId="0" borderId="55" xfId="0" applyFont="1" applyFill="1" applyBorder="1">
      <alignment vertical="center"/>
    </xf>
    <xf numFmtId="0" fontId="20" fillId="0" borderId="55" xfId="0" applyFont="1" applyFill="1" applyBorder="1" applyAlignment="1">
      <alignment vertical="center"/>
    </xf>
    <xf numFmtId="0" fontId="20" fillId="0" borderId="56" xfId="0" applyFont="1" applyFill="1" applyBorder="1">
      <alignment vertical="center"/>
    </xf>
    <xf numFmtId="0" fontId="20" fillId="0" borderId="60" xfId="0" applyFont="1" applyFill="1" applyBorder="1">
      <alignment vertical="center"/>
    </xf>
    <xf numFmtId="0" fontId="20" fillId="0" borderId="61" xfId="0" applyFont="1" applyFill="1" applyBorder="1">
      <alignment vertical="center"/>
    </xf>
    <xf numFmtId="0" fontId="20" fillId="0" borderId="62" xfId="0" applyFont="1" applyFill="1" applyBorder="1" applyAlignment="1">
      <alignment vertical="center"/>
    </xf>
    <xf numFmtId="0" fontId="20" fillId="0" borderId="36" xfId="0" applyFont="1" applyFill="1" applyBorder="1">
      <alignment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25" fillId="0" borderId="69" xfId="0" applyFont="1" applyBorder="1" applyAlignment="1">
      <alignment horizontal="center" vertical="center"/>
    </xf>
    <xf numFmtId="0" fontId="25" fillId="0" borderId="70" xfId="0" applyFont="1" applyBorder="1" applyAlignment="1">
      <alignment horizontal="center" vertical="center"/>
    </xf>
    <xf numFmtId="0" fontId="26" fillId="0" borderId="0" xfId="0" applyFont="1" applyAlignment="1">
      <alignment horizontal="right"/>
    </xf>
    <xf numFmtId="0" fontId="28" fillId="0" borderId="0" xfId="0" applyFont="1">
      <alignment vertical="center"/>
    </xf>
    <xf numFmtId="0" fontId="30" fillId="0" borderId="0" xfId="1" applyNumberFormat="1" applyFont="1" applyFill="1" applyAlignment="1">
      <alignment vertical="center"/>
    </xf>
    <xf numFmtId="0" fontId="30" fillId="0" borderId="0" xfId="1" applyFont="1" applyFill="1" applyAlignment="1">
      <alignment vertical="center"/>
    </xf>
    <xf numFmtId="0" fontId="30" fillId="0" borderId="0" xfId="1" applyNumberFormat="1" applyFont="1" applyAlignment="1">
      <alignment vertical="center"/>
    </xf>
    <xf numFmtId="0" fontId="30" fillId="0" borderId="0" xfId="1" applyFont="1" applyAlignment="1">
      <alignment vertical="center"/>
    </xf>
    <xf numFmtId="0" fontId="16" fillId="0" borderId="0" xfId="1" applyNumberFormat="1" applyFont="1" applyFill="1" applyAlignment="1">
      <alignment horizontal="left" vertical="center"/>
    </xf>
    <xf numFmtId="0" fontId="16" fillId="0" borderId="0" xfId="1" applyNumberFormat="1" applyFont="1" applyFill="1" applyAlignment="1">
      <alignment horizontal="right" vertical="center"/>
    </xf>
    <xf numFmtId="0" fontId="16" fillId="0" borderId="0" xfId="1" applyNumberFormat="1" applyFont="1" applyFill="1" applyAlignment="1">
      <alignment horizontal="center" vertical="center"/>
    </xf>
    <xf numFmtId="0" fontId="30" fillId="0" borderId="0" xfId="1" applyNumberFormat="1" applyFont="1" applyFill="1" applyAlignment="1">
      <alignment horizontal="center" vertical="center"/>
    </xf>
    <xf numFmtId="0" fontId="17" fillId="0" borderId="0" xfId="1" applyNumberFormat="1" applyFont="1" applyAlignment="1">
      <alignment horizontal="center" vertical="center"/>
    </xf>
    <xf numFmtId="0" fontId="5" fillId="0" borderId="0" xfId="1" applyNumberFormat="1" applyFont="1" applyFill="1" applyBorder="1" applyAlignment="1">
      <alignment horizontal="center" vertical="center"/>
    </xf>
    <xf numFmtId="38" fontId="5" fillId="0" borderId="0" xfId="1" applyNumberFormat="1" applyFont="1" applyFill="1" applyBorder="1" applyAlignment="1">
      <alignment horizontal="center" vertical="center"/>
    </xf>
    <xf numFmtId="0" fontId="5" fillId="0" borderId="72" xfId="1" applyNumberFormat="1" applyFont="1" applyFill="1" applyBorder="1" applyAlignment="1">
      <alignment vertical="center"/>
    </xf>
    <xf numFmtId="0" fontId="5" fillId="0" borderId="74" xfId="1" applyNumberFormat="1" applyFont="1" applyFill="1" applyBorder="1" applyAlignment="1">
      <alignment vertical="center"/>
    </xf>
    <xf numFmtId="0" fontId="5" fillId="0" borderId="75" xfId="1" applyNumberFormat="1" applyFont="1" applyFill="1" applyBorder="1" applyAlignment="1">
      <alignment vertical="center"/>
    </xf>
    <xf numFmtId="0" fontId="11" fillId="0" borderId="0" xfId="1" applyNumberFormat="1" applyFont="1" applyFill="1" applyBorder="1" applyAlignment="1">
      <alignment horizontal="center" vertical="center" wrapText="1"/>
    </xf>
    <xf numFmtId="0" fontId="5" fillId="0" borderId="76" xfId="1" applyNumberFormat="1" applyFont="1" applyFill="1" applyBorder="1" applyAlignment="1">
      <alignment vertical="center"/>
    </xf>
    <xf numFmtId="38" fontId="5" fillId="0" borderId="2" xfId="2" applyFont="1" applyFill="1" applyBorder="1" applyAlignment="1">
      <alignment vertical="center"/>
    </xf>
    <xf numFmtId="0" fontId="5" fillId="0" borderId="77" xfId="1" applyNumberFormat="1" applyFont="1" applyFill="1" applyBorder="1" applyAlignment="1">
      <alignment vertical="center"/>
    </xf>
    <xf numFmtId="0" fontId="5" fillId="0" borderId="0" xfId="1" applyNumberFormat="1" applyFont="1" applyFill="1" applyBorder="1" applyAlignment="1">
      <alignment horizontal="left" vertical="center"/>
    </xf>
    <xf numFmtId="0" fontId="5" fillId="0" borderId="0" xfId="1" applyNumberFormat="1" applyFont="1" applyFill="1" applyBorder="1" applyAlignment="1">
      <alignment vertical="center"/>
    </xf>
    <xf numFmtId="38" fontId="5" fillId="0" borderId="0" xfId="2" applyFont="1" applyFill="1" applyBorder="1" applyAlignment="1">
      <alignment vertical="center"/>
    </xf>
    <xf numFmtId="0" fontId="11" fillId="0" borderId="0" xfId="1" applyNumberFormat="1" applyFont="1" applyFill="1" applyBorder="1" applyAlignment="1">
      <alignment horizontal="center" vertical="center"/>
    </xf>
    <xf numFmtId="0" fontId="5" fillId="0" borderId="80" xfId="1" applyNumberFormat="1" applyFont="1" applyFill="1" applyBorder="1" applyAlignment="1">
      <alignment vertical="center"/>
    </xf>
    <xf numFmtId="38" fontId="5" fillId="5" borderId="1" xfId="2" applyFont="1" applyFill="1" applyBorder="1" applyAlignment="1">
      <alignment vertical="center"/>
    </xf>
    <xf numFmtId="0" fontId="5" fillId="0" borderId="81" xfId="1" applyNumberFormat="1" applyFont="1" applyFill="1" applyBorder="1" applyAlignment="1">
      <alignment vertical="center"/>
    </xf>
    <xf numFmtId="185" fontId="5" fillId="0" borderId="78" xfId="1" applyNumberFormat="1" applyFont="1" applyFill="1" applyBorder="1" applyAlignment="1">
      <alignment vertical="center"/>
    </xf>
    <xf numFmtId="0" fontId="5" fillId="0" borderId="82" xfId="1" applyNumberFormat="1" applyFont="1" applyFill="1" applyBorder="1" applyAlignment="1">
      <alignment vertical="center"/>
    </xf>
    <xf numFmtId="38" fontId="5" fillId="0" borderId="6" xfId="2" applyFont="1" applyFill="1" applyBorder="1" applyAlignment="1">
      <alignment vertical="center"/>
    </xf>
    <xf numFmtId="0" fontId="11" fillId="0" borderId="2" xfId="1" applyNumberFormat="1" applyFont="1" applyFill="1" applyBorder="1" applyAlignment="1">
      <alignment horizontal="center" vertical="center"/>
    </xf>
    <xf numFmtId="184" fontId="5" fillId="0" borderId="1" xfId="1" applyNumberFormat="1" applyFont="1" applyFill="1" applyBorder="1" applyAlignment="1">
      <alignment vertical="center"/>
    </xf>
    <xf numFmtId="38" fontId="5" fillId="0" borderId="1" xfId="2" applyFont="1" applyFill="1" applyBorder="1" applyAlignment="1">
      <alignment vertical="center"/>
    </xf>
    <xf numFmtId="0" fontId="5" fillId="0" borderId="1" xfId="1" applyNumberFormat="1" applyFont="1" applyFill="1" applyBorder="1" applyAlignment="1">
      <alignment vertical="center"/>
    </xf>
    <xf numFmtId="0" fontId="15" fillId="0" borderId="1" xfId="1" applyNumberFormat="1" applyFont="1" applyFill="1" applyBorder="1" applyAlignment="1">
      <alignment horizontal="left" vertical="center"/>
    </xf>
    <xf numFmtId="0" fontId="14" fillId="0" borderId="1" xfId="1" applyNumberFormat="1" applyFont="1" applyFill="1" applyBorder="1" applyAlignment="1">
      <alignment horizontal="right" vertical="center"/>
    </xf>
    <xf numFmtId="0" fontId="5" fillId="0" borderId="1" xfId="1" applyNumberFormat="1" applyFont="1" applyFill="1" applyBorder="1" applyAlignment="1">
      <alignment horizontal="center" vertical="center"/>
    </xf>
    <xf numFmtId="0" fontId="9" fillId="0" borderId="1" xfId="1" applyNumberFormat="1" applyFont="1" applyFill="1" applyBorder="1" applyAlignment="1">
      <alignment horizontal="left" vertical="center"/>
    </xf>
    <xf numFmtId="0" fontId="5" fillId="0" borderId="1" xfId="1" applyNumberFormat="1" applyFont="1" applyFill="1" applyBorder="1" applyAlignment="1">
      <alignment horizontal="right" vertical="center"/>
    </xf>
    <xf numFmtId="184" fontId="5" fillId="0" borderId="1" xfId="1" applyNumberFormat="1" applyFont="1" applyFill="1" applyBorder="1" applyAlignment="1">
      <alignment horizontal="left" vertical="center"/>
    </xf>
    <xf numFmtId="184" fontId="5" fillId="0" borderId="1" xfId="1" applyNumberFormat="1" applyFont="1" applyFill="1" applyBorder="1" applyAlignment="1">
      <alignment horizontal="right" vertical="center"/>
    </xf>
    <xf numFmtId="0" fontId="5" fillId="0" borderId="1" xfId="1" applyNumberFormat="1" applyFont="1" applyFill="1" applyBorder="1" applyAlignment="1">
      <alignment horizontal="right" vertical="center" wrapText="1"/>
    </xf>
    <xf numFmtId="183" fontId="5" fillId="0" borderId="1" xfId="1" applyNumberFormat="1" applyFont="1" applyFill="1" applyBorder="1" applyAlignment="1">
      <alignment horizontal="right" vertical="center"/>
    </xf>
    <xf numFmtId="187" fontId="5" fillId="0" borderId="1" xfId="1" applyNumberFormat="1" applyFont="1" applyFill="1" applyBorder="1" applyAlignment="1">
      <alignment horizontal="right" vertical="center" wrapText="1"/>
    </xf>
    <xf numFmtId="187" fontId="5" fillId="0" borderId="1" xfId="1" applyNumberFormat="1" applyFont="1" applyFill="1" applyBorder="1" applyAlignment="1">
      <alignment horizontal="right" vertical="center"/>
    </xf>
    <xf numFmtId="0" fontId="5" fillId="0" borderId="1" xfId="1" applyNumberFormat="1" applyFont="1" applyFill="1" applyBorder="1" applyAlignment="1">
      <alignment horizontal="left" vertical="center"/>
    </xf>
    <xf numFmtId="187" fontId="5" fillId="0" borderId="11" xfId="1" applyNumberFormat="1" applyFont="1" applyFill="1" applyBorder="1" applyAlignment="1">
      <alignment horizontal="right" vertical="center"/>
    </xf>
    <xf numFmtId="0" fontId="9" fillId="0" borderId="5" xfId="1" applyNumberFormat="1" applyFont="1" applyFill="1" applyBorder="1" applyAlignment="1">
      <alignment horizontal="left" vertical="center"/>
    </xf>
    <xf numFmtId="184" fontId="5" fillId="0" borderId="3" xfId="1" applyNumberFormat="1" applyFont="1" applyFill="1" applyBorder="1" applyAlignment="1">
      <alignment vertical="center"/>
    </xf>
    <xf numFmtId="0" fontId="9" fillId="0" borderId="0" xfId="1" applyFont="1" applyBorder="1" applyAlignment="1">
      <alignment vertical="center"/>
    </xf>
    <xf numFmtId="0" fontId="5" fillId="0" borderId="1" xfId="1" applyNumberFormat="1" applyFont="1" applyBorder="1" applyAlignment="1">
      <alignment horizontal="center" vertical="center"/>
    </xf>
    <xf numFmtId="0" fontId="5" fillId="0" borderId="0" xfId="1" applyNumberFormat="1" applyFont="1" applyBorder="1" applyAlignment="1">
      <alignment horizontal="right" vertical="center"/>
    </xf>
    <xf numFmtId="38" fontId="5" fillId="4" borderId="73" xfId="2" applyNumberFormat="1" applyFont="1" applyFill="1" applyBorder="1" applyAlignment="1">
      <alignment vertical="center"/>
    </xf>
    <xf numFmtId="38" fontId="17" fillId="2" borderId="1" xfId="2" applyNumberFormat="1" applyFont="1" applyFill="1" applyBorder="1" applyAlignment="1">
      <alignment horizontal="center" vertical="center"/>
    </xf>
    <xf numFmtId="38" fontId="5" fillId="0" borderId="1" xfId="2" applyNumberFormat="1" applyFont="1" applyFill="1" applyBorder="1" applyAlignment="1">
      <alignment vertical="center"/>
    </xf>
    <xf numFmtId="188" fontId="17" fillId="2" borderId="1" xfId="2" applyNumberFormat="1" applyFont="1" applyFill="1" applyBorder="1" applyAlignment="1">
      <alignment horizontal="center" vertical="center"/>
    </xf>
    <xf numFmtId="0" fontId="35" fillId="2" borderId="0" xfId="0" applyFont="1" applyFill="1" applyAlignment="1">
      <alignment horizontal="center" vertical="center"/>
    </xf>
    <xf numFmtId="0" fontId="37" fillId="0" borderId="0" xfId="3">
      <alignment vertical="center"/>
    </xf>
    <xf numFmtId="188" fontId="34" fillId="0" borderId="0" xfId="1" applyNumberFormat="1" applyFont="1" applyFill="1" applyBorder="1" applyAlignment="1">
      <alignment horizontal="center" vertical="center"/>
    </xf>
    <xf numFmtId="0" fontId="20" fillId="0" borderId="25" xfId="0" applyFont="1" applyBorder="1" applyAlignment="1">
      <alignment horizontal="left" vertical="center"/>
    </xf>
    <xf numFmtId="0" fontId="20" fillId="0" borderId="2" xfId="0" applyFont="1" applyBorder="1" applyAlignment="1">
      <alignment horizontal="left" vertical="center"/>
    </xf>
    <xf numFmtId="0" fontId="20" fillId="0" borderId="19" xfId="0" applyFont="1" applyBorder="1" applyAlignment="1">
      <alignment horizontal="left" vertical="center"/>
    </xf>
    <xf numFmtId="0" fontId="20" fillId="0" borderId="18" xfId="0" applyFont="1" applyBorder="1" applyAlignment="1">
      <alignment horizontal="left" vertical="center"/>
    </xf>
    <xf numFmtId="0" fontId="20" fillId="0" borderId="17" xfId="0" applyFont="1" applyBorder="1" applyAlignment="1">
      <alignment horizontal="left" vertical="center"/>
    </xf>
    <xf numFmtId="0" fontId="20" fillId="0" borderId="15" xfId="0" applyFont="1" applyBorder="1" applyAlignment="1">
      <alignment horizontal="left" vertical="center"/>
    </xf>
    <xf numFmtId="0" fontId="20" fillId="0" borderId="14" xfId="0" applyFont="1" applyBorder="1" applyAlignment="1">
      <alignment horizontal="left" vertical="center"/>
    </xf>
    <xf numFmtId="0" fontId="20" fillId="0" borderId="13" xfId="0" applyFont="1" applyBorder="1" applyAlignment="1">
      <alignment horizontal="left" vertical="center"/>
    </xf>
    <xf numFmtId="0" fontId="20" fillId="0" borderId="37" xfId="0" applyFont="1" applyBorder="1" applyAlignment="1">
      <alignment horizontal="left" vertical="center"/>
    </xf>
    <xf numFmtId="0" fontId="20" fillId="0" borderId="36" xfId="0" applyFont="1" applyBorder="1" applyAlignment="1">
      <alignment horizontal="left" vertical="center"/>
    </xf>
    <xf numFmtId="0" fontId="20" fillId="0" borderId="35" xfId="0" applyFont="1" applyBorder="1" applyAlignment="1">
      <alignment horizontal="left" vertical="center"/>
    </xf>
    <xf numFmtId="0" fontId="20" fillId="0" borderId="34" xfId="0" applyFont="1" applyBorder="1" applyAlignment="1">
      <alignment horizontal="left" vertical="center"/>
    </xf>
    <xf numFmtId="0" fontId="20" fillId="0" borderId="33" xfId="0" applyFont="1" applyBorder="1" applyAlignment="1">
      <alignment horizontal="left" vertical="center" wrapText="1"/>
    </xf>
    <xf numFmtId="0" fontId="20" fillId="0" borderId="32" xfId="0" applyFont="1" applyBorder="1" applyAlignment="1">
      <alignment horizontal="left" vertical="center" wrapText="1"/>
    </xf>
    <xf numFmtId="0" fontId="20" fillId="0" borderId="31" xfId="0" applyFont="1" applyBorder="1" applyAlignment="1">
      <alignment horizontal="left" vertical="center" wrapText="1"/>
    </xf>
    <xf numFmtId="0" fontId="20" fillId="0" borderId="30" xfId="0" applyFont="1" applyBorder="1" applyAlignment="1">
      <alignment horizontal="left" vertical="center" wrapText="1"/>
    </xf>
    <xf numFmtId="0" fontId="20" fillId="0" borderId="0" xfId="0" applyFont="1" applyBorder="1" applyAlignment="1">
      <alignment horizontal="left" vertical="center" wrapText="1"/>
    </xf>
    <xf numFmtId="0" fontId="20" fillId="0" borderId="16" xfId="0" applyFont="1" applyBorder="1" applyAlignment="1">
      <alignment horizontal="left" vertical="center" wrapText="1"/>
    </xf>
    <xf numFmtId="0" fontId="20" fillId="0" borderId="15" xfId="0" applyFont="1" applyBorder="1" applyAlignment="1">
      <alignment horizontal="left" vertical="center" wrapText="1"/>
    </xf>
    <xf numFmtId="0" fontId="20" fillId="0" borderId="14" xfId="0" applyFont="1" applyBorder="1" applyAlignment="1">
      <alignment horizontal="left" vertical="center" wrapText="1"/>
    </xf>
    <xf numFmtId="0" fontId="20" fillId="0" borderId="13" xfId="0" applyFont="1" applyBorder="1" applyAlignment="1">
      <alignment horizontal="left" vertical="center" wrapText="1"/>
    </xf>
    <xf numFmtId="0" fontId="20" fillId="0" borderId="33" xfId="0" applyFont="1" applyBorder="1" applyAlignment="1">
      <alignment vertical="center" wrapText="1"/>
    </xf>
    <xf numFmtId="0" fontId="20" fillId="0" borderId="32" xfId="0" applyFont="1" applyBorder="1" applyAlignment="1">
      <alignment vertical="center" wrapText="1"/>
    </xf>
    <xf numFmtId="0" fontId="20" fillId="0" borderId="31" xfId="0" applyFont="1" applyBorder="1" applyAlignment="1">
      <alignment vertical="center" wrapText="1"/>
    </xf>
    <xf numFmtId="0" fontId="20" fillId="0" borderId="30" xfId="0" applyFont="1" applyBorder="1" applyAlignment="1">
      <alignment vertical="center" wrapText="1"/>
    </xf>
    <xf numFmtId="0" fontId="20" fillId="0" borderId="0" xfId="0" applyFont="1" applyBorder="1" applyAlignment="1">
      <alignment vertical="center" wrapText="1"/>
    </xf>
    <xf numFmtId="0" fontId="20" fillId="0" borderId="16" xfId="0" applyFont="1" applyBorder="1" applyAlignment="1">
      <alignment vertical="center" wrapText="1"/>
    </xf>
    <xf numFmtId="0" fontId="20" fillId="0" borderId="15" xfId="0" applyFont="1" applyBorder="1" applyAlignment="1">
      <alignment vertical="center" wrapText="1"/>
    </xf>
    <xf numFmtId="0" fontId="20" fillId="0" borderId="14" xfId="0" applyFont="1" applyBorder="1" applyAlignment="1">
      <alignment vertical="center" wrapText="1"/>
    </xf>
    <xf numFmtId="0" fontId="20" fillId="0" borderId="13" xfId="0" applyFont="1" applyBorder="1" applyAlignment="1">
      <alignment vertical="center" wrapText="1"/>
    </xf>
    <xf numFmtId="0" fontId="24" fillId="3" borderId="20" xfId="0" applyFont="1" applyFill="1" applyBorder="1" applyAlignment="1">
      <alignment horizontal="center" vertical="center"/>
    </xf>
    <xf numFmtId="0" fontId="24" fillId="3" borderId="12" xfId="0" applyFont="1" applyFill="1" applyBorder="1" applyAlignment="1">
      <alignment horizontal="center" vertical="center"/>
    </xf>
    <xf numFmtId="0" fontId="24" fillId="3" borderId="28" xfId="0" applyFont="1" applyFill="1" applyBorder="1" applyAlignment="1">
      <alignment horizontal="center" vertical="center"/>
    </xf>
    <xf numFmtId="0" fontId="20" fillId="0" borderId="41" xfId="0" applyFont="1" applyBorder="1" applyAlignment="1" applyProtection="1">
      <alignment horizontal="center" vertical="center"/>
      <protection locked="0"/>
    </xf>
    <xf numFmtId="0" fontId="0" fillId="0" borderId="2" xfId="0" applyBorder="1" applyAlignment="1">
      <alignment horizontal="center" vertical="center" textRotation="255"/>
    </xf>
    <xf numFmtId="0" fontId="0" fillId="0" borderId="10" xfId="0" applyBorder="1" applyAlignment="1">
      <alignment horizontal="center" vertical="center" textRotation="255"/>
    </xf>
    <xf numFmtId="0" fontId="0" fillId="0" borderId="11" xfId="0" applyBorder="1" applyAlignment="1">
      <alignment horizontal="center" vertical="center" textRotation="255"/>
    </xf>
    <xf numFmtId="0" fontId="0" fillId="0" borderId="1" xfId="0" applyBorder="1" applyAlignment="1">
      <alignment horizontal="center" vertical="center" textRotation="255"/>
    </xf>
    <xf numFmtId="176" fontId="0" fillId="0" borderId="3"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177" fontId="0" fillId="0" borderId="3" xfId="0" applyNumberFormat="1" applyBorder="1" applyAlignment="1">
      <alignment horizontal="center" vertical="center"/>
    </xf>
    <xf numFmtId="177" fontId="0" fillId="0" borderId="4" xfId="0" applyNumberFormat="1" applyBorder="1" applyAlignment="1">
      <alignment horizontal="center" vertical="center"/>
    </xf>
    <xf numFmtId="177" fontId="0" fillId="0" borderId="5" xfId="0" applyNumberFormat="1" applyBorder="1" applyAlignment="1">
      <alignment horizontal="center" vertical="center"/>
    </xf>
    <xf numFmtId="0" fontId="0" fillId="0" borderId="1" xfId="0" applyBorder="1" applyAlignment="1">
      <alignment vertical="center"/>
    </xf>
    <xf numFmtId="0" fontId="2" fillId="0" borderId="1" xfId="0" applyFont="1" applyFill="1" applyBorder="1" applyAlignment="1">
      <alignment horizontal="center" vertical="center"/>
    </xf>
    <xf numFmtId="0" fontId="20" fillId="0" borderId="45" xfId="0" applyFont="1" applyBorder="1" applyAlignment="1">
      <alignment horizontal="center" vertical="center"/>
    </xf>
    <xf numFmtId="0" fontId="20" fillId="0" borderId="44" xfId="0" applyFont="1" applyBorder="1" applyAlignment="1">
      <alignment horizontal="center" vertical="center"/>
    </xf>
    <xf numFmtId="0" fontId="20" fillId="0" borderId="43" xfId="0" applyFont="1" applyBorder="1" applyAlignment="1">
      <alignment horizontal="center" vertical="center"/>
    </xf>
    <xf numFmtId="0" fontId="20" fillId="0" borderId="53" xfId="0" applyFont="1" applyBorder="1" applyAlignment="1">
      <alignment horizontal="center" vertical="center"/>
    </xf>
    <xf numFmtId="0" fontId="20" fillId="0" borderId="52" xfId="0" applyFont="1" applyBorder="1" applyAlignment="1">
      <alignment horizontal="center" vertical="center"/>
    </xf>
    <xf numFmtId="0" fontId="20" fillId="0" borderId="51" xfId="0" applyFont="1" applyBorder="1" applyAlignment="1">
      <alignment horizontal="center" vertical="center"/>
    </xf>
    <xf numFmtId="0" fontId="25" fillId="0" borderId="20" xfId="0" applyFont="1" applyBorder="1" applyAlignment="1">
      <alignment horizontal="center" vertical="center"/>
    </xf>
    <xf numFmtId="0" fontId="25" fillId="0" borderId="12" xfId="0" applyFont="1" applyBorder="1" applyAlignment="1">
      <alignment horizontal="center" vertical="center"/>
    </xf>
    <xf numFmtId="0" fontId="25" fillId="0" borderId="15" xfId="0" applyFont="1" applyBorder="1" applyAlignment="1">
      <alignment horizontal="center" vertical="center"/>
    </xf>
    <xf numFmtId="0" fontId="25" fillId="0" borderId="14" xfId="0" applyFont="1" applyBorder="1" applyAlignment="1">
      <alignment horizontal="center" vertical="center"/>
    </xf>
    <xf numFmtId="0" fontId="20" fillId="0" borderId="71" xfId="0" applyFont="1" applyBorder="1" applyAlignment="1">
      <alignment horizontal="left" vertical="center"/>
    </xf>
    <xf numFmtId="0" fontId="20" fillId="0" borderId="12" xfId="0" applyFont="1" applyBorder="1" applyAlignment="1">
      <alignment horizontal="left" vertical="center"/>
    </xf>
    <xf numFmtId="0" fontId="20" fillId="0" borderId="60" xfId="0" applyFont="1" applyBorder="1" applyAlignment="1">
      <alignment horizontal="left" vertical="center"/>
    </xf>
    <xf numFmtId="0" fontId="20" fillId="0" borderId="68" xfId="0" applyFont="1" applyBorder="1" applyAlignment="1">
      <alignment horizontal="left" vertical="center"/>
    </xf>
    <xf numFmtId="0" fontId="20" fillId="0" borderId="14" xfId="0" applyFont="1" applyBorder="1" applyAlignment="1">
      <alignment horizontal="left" vertical="center"/>
    </xf>
    <xf numFmtId="0" fontId="20" fillId="0" borderId="13" xfId="0" applyFont="1" applyBorder="1" applyAlignment="1">
      <alignment horizontal="left" vertical="center"/>
    </xf>
    <xf numFmtId="0" fontId="25" fillId="0" borderId="65" xfId="0" applyFont="1" applyFill="1" applyBorder="1" applyAlignment="1">
      <alignment horizontal="center" vertical="center"/>
    </xf>
    <xf numFmtId="0" fontId="25" fillId="0" borderId="64" xfId="0" applyFont="1" applyFill="1" applyBorder="1" applyAlignment="1">
      <alignment horizontal="center" vertical="center"/>
    </xf>
    <xf numFmtId="0" fontId="25" fillId="0" borderId="63" xfId="0" applyFont="1" applyFill="1" applyBorder="1" applyAlignment="1">
      <alignment horizontal="center" vertical="center"/>
    </xf>
    <xf numFmtId="0" fontId="25" fillId="0" borderId="59" xfId="0" applyFont="1" applyFill="1" applyBorder="1" applyAlignment="1">
      <alignment horizontal="center" vertical="center"/>
    </xf>
    <xf numFmtId="0" fontId="25" fillId="0" borderId="58" xfId="0" applyFont="1" applyFill="1" applyBorder="1" applyAlignment="1">
      <alignment horizontal="center" vertical="center"/>
    </xf>
    <xf numFmtId="0" fontId="25" fillId="0" borderId="57" xfId="0" applyFont="1" applyFill="1" applyBorder="1" applyAlignment="1">
      <alignment horizontal="center" vertical="center"/>
    </xf>
    <xf numFmtId="0" fontId="20" fillId="0" borderId="37" xfId="0" applyFont="1" applyBorder="1" applyAlignment="1">
      <alignment horizontal="center" vertical="center"/>
    </xf>
    <xf numFmtId="0" fontId="20" fillId="0" borderId="36" xfId="0" applyFont="1" applyBorder="1" applyAlignment="1">
      <alignment horizontal="center" vertical="center"/>
    </xf>
    <xf numFmtId="0" fontId="20" fillId="0" borderId="35" xfId="0" applyFont="1" applyBorder="1" applyAlignment="1">
      <alignment horizontal="center" vertical="center"/>
    </xf>
    <xf numFmtId="0" fontId="20" fillId="0" borderId="49" xfId="0" applyFont="1" applyBorder="1" applyAlignment="1">
      <alignment horizontal="center" vertical="center"/>
    </xf>
    <xf numFmtId="0" fontId="20" fillId="0" borderId="47" xfId="0" applyFont="1" applyBorder="1" applyAlignment="1">
      <alignment horizontal="center" vertical="center"/>
    </xf>
    <xf numFmtId="0" fontId="20"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48" xfId="0" applyFont="1" applyBorder="1" applyAlignment="1">
      <alignment horizontal="center" vertical="center"/>
    </xf>
    <xf numFmtId="0" fontId="27" fillId="0" borderId="47" xfId="0" applyFont="1" applyBorder="1" applyAlignment="1">
      <alignment horizontal="center" vertical="center"/>
    </xf>
    <xf numFmtId="0" fontId="22" fillId="3" borderId="22" xfId="0" applyFont="1" applyFill="1" applyBorder="1" applyAlignment="1" applyProtection="1">
      <alignment horizontal="center" vertical="center"/>
      <protection locked="0"/>
    </xf>
    <xf numFmtId="0" fontId="22" fillId="3" borderId="21" xfId="0" applyFont="1" applyFill="1" applyBorder="1" applyAlignment="1" applyProtection="1">
      <alignment horizontal="center" vertical="center"/>
      <protection locked="0"/>
    </xf>
    <xf numFmtId="0" fontId="22" fillId="3" borderId="84" xfId="0" applyFont="1" applyFill="1" applyBorder="1" applyAlignment="1" applyProtection="1">
      <alignment horizontal="center" vertical="center"/>
      <protection locked="0"/>
    </xf>
    <xf numFmtId="0" fontId="20" fillId="0" borderId="25" xfId="0" applyFont="1" applyBorder="1" applyAlignment="1">
      <alignment horizontal="left" vertical="center"/>
    </xf>
    <xf numFmtId="0" fontId="20" fillId="0" borderId="2" xfId="0" applyFont="1" applyBorder="1" applyAlignment="1">
      <alignment horizontal="left" vertical="center"/>
    </xf>
    <xf numFmtId="0" fontId="19" fillId="0" borderId="24" xfId="0" applyFont="1" applyBorder="1" applyAlignment="1">
      <alignment horizontal="center" vertical="center"/>
    </xf>
    <xf numFmtId="0" fontId="19" fillId="0" borderId="23" xfId="0" applyFont="1" applyBorder="1" applyAlignment="1">
      <alignment horizontal="center" vertical="center"/>
    </xf>
    <xf numFmtId="0" fontId="24" fillId="3" borderId="27" xfId="0" applyFont="1" applyFill="1" applyBorder="1" applyAlignment="1">
      <alignment horizontal="center" vertical="center"/>
    </xf>
    <xf numFmtId="0" fontId="20" fillId="0" borderId="40" xfId="0" applyFont="1" applyBorder="1" applyAlignment="1">
      <alignment horizontal="left" vertical="center"/>
    </xf>
    <xf numFmtId="0" fontId="20" fillId="0" borderId="39" xfId="0" applyFont="1" applyBorder="1" applyAlignment="1">
      <alignment horizontal="left" vertical="center"/>
    </xf>
    <xf numFmtId="0" fontId="20" fillId="0" borderId="38" xfId="0" applyFont="1" applyBorder="1" applyAlignment="1">
      <alignment horizontal="left" vertical="center"/>
    </xf>
    <xf numFmtId="0" fontId="5" fillId="0" borderId="83" xfId="1" applyNumberFormat="1" applyFont="1" applyBorder="1" applyAlignment="1">
      <alignment horizontal="right" vertical="center"/>
    </xf>
    <xf numFmtId="0" fontId="5" fillId="0" borderId="1" xfId="1" applyNumberFormat="1" applyFont="1" applyBorder="1" applyAlignment="1">
      <alignment horizontal="center" vertical="center"/>
    </xf>
    <xf numFmtId="0" fontId="9" fillId="0" borderId="1" xfId="1" applyFont="1" applyBorder="1" applyAlignment="1">
      <alignment horizontal="center" vertical="center"/>
    </xf>
    <xf numFmtId="0" fontId="9" fillId="2" borderId="1" xfId="1" applyFont="1" applyFill="1" applyBorder="1" applyAlignment="1">
      <alignment horizontal="center" vertical="center"/>
    </xf>
    <xf numFmtId="0" fontId="5" fillId="0" borderId="1" xfId="1" applyNumberFormat="1" applyFont="1" applyFill="1" applyBorder="1" applyAlignment="1">
      <alignment horizontal="left" vertical="center" wrapText="1"/>
    </xf>
    <xf numFmtId="0" fontId="3" fillId="0" borderId="1" xfId="1" applyBorder="1" applyAlignment="1">
      <alignment horizontal="left" vertical="center" wrapText="1"/>
    </xf>
    <xf numFmtId="0" fontId="5" fillId="0" borderId="1" xfId="1" applyNumberFormat="1" applyFont="1" applyBorder="1" applyAlignment="1">
      <alignment horizontal="center" vertical="center" wrapText="1"/>
    </xf>
    <xf numFmtId="0" fontId="5" fillId="0" borderId="2" xfId="1" applyNumberFormat="1" applyFont="1" applyBorder="1" applyAlignment="1">
      <alignment horizontal="center" vertical="center" wrapText="1"/>
    </xf>
    <xf numFmtId="184" fontId="5" fillId="0" borderId="80" xfId="1" applyNumberFormat="1" applyFont="1" applyFill="1" applyBorder="1" applyAlignment="1">
      <alignment horizontal="right" vertical="center" wrapText="1"/>
    </xf>
    <xf numFmtId="0" fontId="3" fillId="0" borderId="80" xfId="1" applyBorder="1" applyAlignment="1">
      <alignment vertical="center" wrapText="1"/>
    </xf>
    <xf numFmtId="0" fontId="11" fillId="0" borderId="1" xfId="1" applyNumberFormat="1" applyFont="1" applyFill="1" applyBorder="1" applyAlignment="1">
      <alignment horizontal="left" vertical="center" wrapText="1"/>
    </xf>
    <xf numFmtId="0" fontId="3" fillId="0" borderId="81" xfId="1" applyBorder="1" applyAlignment="1">
      <alignment vertical="center" wrapText="1"/>
    </xf>
    <xf numFmtId="184" fontId="5" fillId="0" borderId="1" xfId="1" applyNumberFormat="1" applyFont="1" applyBorder="1" applyAlignment="1">
      <alignment horizontal="center" vertical="center" wrapText="1"/>
    </xf>
    <xf numFmtId="183" fontId="5" fillId="0" borderId="1" xfId="1" applyNumberFormat="1" applyFont="1" applyBorder="1" applyAlignment="1">
      <alignment horizontal="center" vertical="center" wrapText="1"/>
    </xf>
    <xf numFmtId="0" fontId="5" fillId="0" borderId="1" xfId="1" applyNumberFormat="1" applyFont="1" applyFill="1" applyBorder="1" applyAlignment="1">
      <alignment horizontal="center" vertical="center" wrapText="1"/>
    </xf>
    <xf numFmtId="0" fontId="5" fillId="0" borderId="1" xfId="1" applyNumberFormat="1" applyFont="1" applyFill="1" applyBorder="1" applyAlignment="1">
      <alignment horizontal="left" vertical="center"/>
    </xf>
    <xf numFmtId="184" fontId="5" fillId="0" borderId="80" xfId="1" applyNumberFormat="1" applyFont="1" applyBorder="1" applyAlignment="1">
      <alignment vertical="center"/>
    </xf>
    <xf numFmtId="0" fontId="3" fillId="0" borderId="80" xfId="1" applyBorder="1" applyAlignment="1">
      <alignment vertical="center"/>
    </xf>
    <xf numFmtId="0" fontId="5" fillId="0" borderId="80" xfId="1" applyNumberFormat="1" applyFont="1" applyFill="1" applyBorder="1" applyAlignment="1">
      <alignment horizontal="center" vertical="center"/>
    </xf>
    <xf numFmtId="0" fontId="11" fillId="0" borderId="1" xfId="1" applyNumberFormat="1" applyFont="1" applyFill="1" applyBorder="1" applyAlignment="1">
      <alignment horizontal="center" vertical="center" wrapText="1"/>
    </xf>
    <xf numFmtId="0" fontId="11" fillId="0" borderId="1" xfId="1" applyNumberFormat="1" applyFont="1" applyFill="1" applyBorder="1" applyAlignment="1">
      <alignment horizontal="center" vertical="center" textRotation="255" wrapText="1"/>
    </xf>
    <xf numFmtId="0" fontId="3" fillId="0" borderId="1" xfId="1" applyBorder="1" applyAlignment="1">
      <alignment horizontal="left" vertical="center"/>
    </xf>
    <xf numFmtId="0" fontId="11" fillId="0" borderId="1" xfId="1" applyNumberFormat="1" applyFont="1" applyFill="1" applyBorder="1" applyAlignment="1">
      <alignment horizontal="center" vertical="center"/>
    </xf>
    <xf numFmtId="0" fontId="11" fillId="0" borderId="2" xfId="1" applyNumberFormat="1" applyFont="1" applyFill="1" applyBorder="1" applyAlignment="1">
      <alignment horizontal="center" vertical="center"/>
    </xf>
    <xf numFmtId="0" fontId="36" fillId="0" borderId="83" xfId="1" applyNumberFormat="1" applyFont="1" applyFill="1" applyBorder="1" applyAlignment="1">
      <alignment horizontal="left" vertical="center" wrapText="1"/>
    </xf>
    <xf numFmtId="0" fontId="11" fillId="0" borderId="79" xfId="1" applyNumberFormat="1" applyFont="1" applyFill="1" applyBorder="1" applyAlignment="1">
      <alignment horizontal="center" vertical="center"/>
    </xf>
    <xf numFmtId="0" fontId="11" fillId="0" borderId="32" xfId="1" applyNumberFormat="1" applyFont="1" applyFill="1" applyBorder="1" applyAlignment="1">
      <alignment horizontal="center" vertical="center"/>
    </xf>
    <xf numFmtId="0" fontId="11" fillId="0" borderId="78" xfId="1" applyNumberFormat="1" applyFont="1" applyFill="1" applyBorder="1" applyAlignment="1">
      <alignment horizontal="center" vertical="center"/>
    </xf>
    <xf numFmtId="0" fontId="11" fillId="0" borderId="7" xfId="1" applyNumberFormat="1" applyFont="1" applyFill="1" applyBorder="1" applyAlignment="1">
      <alignment horizontal="center" vertical="center"/>
    </xf>
    <xf numFmtId="0" fontId="11" fillId="0" borderId="8" xfId="1" applyNumberFormat="1" applyFont="1" applyFill="1" applyBorder="1" applyAlignment="1">
      <alignment horizontal="center" vertical="center"/>
    </xf>
    <xf numFmtId="0" fontId="11" fillId="0" borderId="9" xfId="1" applyNumberFormat="1" applyFont="1" applyFill="1" applyBorder="1" applyAlignment="1">
      <alignment horizontal="center" vertical="center"/>
    </xf>
    <xf numFmtId="0" fontId="14" fillId="0" borderId="1" xfId="1" applyNumberFormat="1" applyFont="1" applyFill="1" applyBorder="1" applyAlignment="1">
      <alignment horizontal="center" vertical="center"/>
    </xf>
    <xf numFmtId="0" fontId="3" fillId="0" borderId="1" xfId="1" applyBorder="1" applyAlignment="1">
      <alignment horizontal="center" vertical="center"/>
    </xf>
    <xf numFmtId="0" fontId="11" fillId="0" borderId="3" xfId="1" applyNumberFormat="1" applyFont="1" applyFill="1" applyBorder="1" applyAlignment="1">
      <alignment horizontal="center" vertical="center"/>
    </xf>
    <xf numFmtId="0" fontId="11" fillId="0" borderId="4" xfId="1" applyNumberFormat="1" applyFont="1" applyFill="1" applyBorder="1" applyAlignment="1">
      <alignment horizontal="center" vertical="center"/>
    </xf>
    <xf numFmtId="0" fontId="11" fillId="0" borderId="5" xfId="1" applyNumberFormat="1" applyFont="1" applyFill="1" applyBorder="1" applyAlignment="1">
      <alignment horizontal="center" vertical="center"/>
    </xf>
    <xf numFmtId="0" fontId="11" fillId="0" borderId="0" xfId="1" applyNumberFormat="1" applyFont="1" applyFill="1" applyBorder="1" applyAlignment="1">
      <alignment horizontal="left" vertical="center" wrapText="1"/>
    </xf>
  </cellXfs>
  <cellStyles count="4">
    <cellStyle name="ハイパーリンク" xfId="3" builtinId="8"/>
    <cellStyle name="桁区切り" xfId="2" builtinId="6"/>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17</xdr:col>
      <xdr:colOff>213360</xdr:colOff>
      <xdr:row>1</xdr:row>
      <xdr:rowOff>137160</xdr:rowOff>
    </xdr:from>
    <xdr:to>
      <xdr:col>20</xdr:col>
      <xdr:colOff>428625</xdr:colOff>
      <xdr:row>4</xdr:row>
      <xdr:rowOff>163830</xdr:rowOff>
    </xdr:to>
    <xdr:sp macro="" textlink="">
      <xdr:nvSpPr>
        <xdr:cNvPr id="2" name="テキスト ボックス 1"/>
        <xdr:cNvSpPr txBox="1"/>
      </xdr:nvSpPr>
      <xdr:spPr>
        <a:xfrm>
          <a:off x="10576560" y="388620"/>
          <a:ext cx="2044065"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a:t>
          </a:r>
          <a:r>
            <a:rPr kumimoji="1" lang="ja-JP" altLang="en-US" sz="1000" b="1"/>
            <a:t>提出時、金額については</a:t>
          </a:r>
          <a:endParaRPr kumimoji="1" lang="en-US" altLang="ja-JP" sz="1000" b="1"/>
        </a:p>
        <a:p>
          <a:r>
            <a:rPr kumimoji="1" lang="ja-JP" altLang="en-US" sz="1000" b="1"/>
            <a:t>　記載を消していただいて</a:t>
          </a:r>
          <a:endParaRPr kumimoji="1" lang="en-US" altLang="ja-JP" sz="1000" b="1"/>
        </a:p>
        <a:p>
          <a:r>
            <a:rPr kumimoji="1" lang="ja-JP" altLang="en-US" sz="1000" b="1"/>
            <a:t>　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335280</xdr:colOff>
      <xdr:row>1</xdr:row>
      <xdr:rowOff>220980</xdr:rowOff>
    </xdr:from>
    <xdr:to>
      <xdr:col>20</xdr:col>
      <xdr:colOff>550545</xdr:colOff>
      <xdr:row>4</xdr:row>
      <xdr:rowOff>247650</xdr:rowOff>
    </xdr:to>
    <xdr:sp macro="" textlink="">
      <xdr:nvSpPr>
        <xdr:cNvPr id="2" name="テキスト ボックス 1"/>
        <xdr:cNvSpPr txBox="1"/>
      </xdr:nvSpPr>
      <xdr:spPr>
        <a:xfrm>
          <a:off x="10698480" y="472440"/>
          <a:ext cx="2044065" cy="7810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b="1"/>
            <a:t>※</a:t>
          </a:r>
          <a:r>
            <a:rPr kumimoji="1" lang="ja-JP" altLang="en-US" sz="1000" b="1"/>
            <a:t>提出時、金額については</a:t>
          </a:r>
          <a:endParaRPr kumimoji="1" lang="en-US" altLang="ja-JP" sz="1000" b="1"/>
        </a:p>
        <a:p>
          <a:r>
            <a:rPr kumimoji="1" lang="ja-JP" altLang="en-US" sz="1000" b="1"/>
            <a:t>　記載を消していただいて</a:t>
          </a:r>
          <a:endParaRPr kumimoji="1" lang="en-US" altLang="ja-JP" sz="1000" b="1"/>
        </a:p>
        <a:p>
          <a:r>
            <a:rPr kumimoji="1" lang="ja-JP" altLang="en-US" sz="1000" b="1"/>
            <a:t>　差し支えありません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104775</xdr:colOff>
      <xdr:row>5</xdr:row>
      <xdr:rowOff>47625</xdr:rowOff>
    </xdr:from>
    <xdr:to>
      <xdr:col>11</xdr:col>
      <xdr:colOff>38100</xdr:colOff>
      <xdr:row>8</xdr:row>
      <xdr:rowOff>28575</xdr:rowOff>
    </xdr:to>
    <xdr:sp macro="" textlink="">
      <xdr:nvSpPr>
        <xdr:cNvPr id="2" name="テキスト ボックス 1"/>
        <xdr:cNvSpPr txBox="1"/>
      </xdr:nvSpPr>
      <xdr:spPr>
        <a:xfrm>
          <a:off x="6829425" y="914400"/>
          <a:ext cx="1990725" cy="7905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t>エネルギー使用量以外の各項目につきましては、本シートの各セルに直接ご入力ください。</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238125</xdr:colOff>
      <xdr:row>49</xdr:row>
      <xdr:rowOff>85725</xdr:rowOff>
    </xdr:from>
    <xdr:ext cx="76200" cy="212726"/>
    <xdr:sp macro="" textlink="">
      <xdr:nvSpPr>
        <xdr:cNvPr id="2" name="Text Box 1">
          <a:extLst>
            <a:ext uri="{FF2B5EF4-FFF2-40B4-BE49-F238E27FC236}">
              <a16:creationId xmlns:a16="http://schemas.microsoft.com/office/drawing/2014/main" id="{2D6695EB-5A3A-4511-9F3F-B0E1B9D9FE18}"/>
            </a:ext>
          </a:extLst>
        </xdr:cNvPr>
        <xdr:cNvSpPr txBox="1">
          <a:spLocks noChangeArrowheads="1"/>
        </xdr:cNvSpPr>
      </xdr:nvSpPr>
      <xdr:spPr bwMode="auto">
        <a:xfrm>
          <a:off x="5038725" y="8486775"/>
          <a:ext cx="76200" cy="212726"/>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ondankataisaku.env.go.jp/decokatsu/"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Q30"/>
  <sheetViews>
    <sheetView view="pageBreakPreview" zoomScale="60" zoomScaleNormal="100" workbookViewId="0">
      <pane ySplit="1" topLeftCell="A2" activePane="bottomLeft" state="frozen"/>
      <selection pane="bottomLeft" activeCell="X6" sqref="X6"/>
    </sheetView>
  </sheetViews>
  <sheetFormatPr defaultRowHeight="13.2" x14ac:dyDescent="0.2"/>
  <cols>
    <col min="1" max="1" width="4" customWidth="1"/>
    <col min="2" max="2" width="4.109375" customWidth="1"/>
    <col min="3" max="3" width="27.77734375" bestFit="1" customWidth="1"/>
    <col min="5" max="16" width="7.6640625" customWidth="1"/>
    <col min="17" max="17" width="14.33203125" customWidth="1"/>
  </cols>
  <sheetData>
    <row r="1" spans="1:17" s="1" customFormat="1" ht="20.100000000000001" customHeight="1" x14ac:dyDescent="0.2">
      <c r="C1" s="151" t="s">
        <v>162</v>
      </c>
      <c r="D1" s="3" t="s">
        <v>0</v>
      </c>
      <c r="E1" s="4">
        <v>42461</v>
      </c>
      <c r="F1" s="4">
        <v>42491</v>
      </c>
      <c r="G1" s="4">
        <v>42522</v>
      </c>
      <c r="H1" s="4">
        <v>42552</v>
      </c>
      <c r="I1" s="4">
        <v>42583</v>
      </c>
      <c r="J1" s="4">
        <v>42614</v>
      </c>
      <c r="K1" s="4">
        <v>42644</v>
      </c>
      <c r="L1" s="4">
        <v>42675</v>
      </c>
      <c r="M1" s="4">
        <v>42705</v>
      </c>
      <c r="N1" s="4">
        <v>42736</v>
      </c>
      <c r="O1" s="4">
        <v>42767</v>
      </c>
      <c r="P1" s="4">
        <v>42795</v>
      </c>
      <c r="Q1" s="5" t="s">
        <v>1</v>
      </c>
    </row>
    <row r="2" spans="1:17" s="1" customFormat="1" ht="20.100000000000001" customHeight="1" x14ac:dyDescent="0.2">
      <c r="A2" s="188" t="s">
        <v>26</v>
      </c>
      <c r="B2" s="191" t="s">
        <v>36</v>
      </c>
      <c r="C2" s="10" t="s">
        <v>27</v>
      </c>
      <c r="D2" s="3" t="s">
        <v>37</v>
      </c>
      <c r="E2" s="192"/>
      <c r="F2" s="193"/>
      <c r="G2" s="193"/>
      <c r="H2" s="193"/>
      <c r="I2" s="193"/>
      <c r="J2" s="193"/>
      <c r="K2" s="193"/>
      <c r="L2" s="193"/>
      <c r="M2" s="193"/>
      <c r="N2" s="193"/>
      <c r="O2" s="193"/>
      <c r="P2" s="194"/>
      <c r="Q2" s="5" t="s">
        <v>37</v>
      </c>
    </row>
    <row r="3" spans="1:17" s="1" customFormat="1" ht="20.100000000000001" customHeight="1" x14ac:dyDescent="0.2">
      <c r="A3" s="189"/>
      <c r="B3" s="191"/>
      <c r="C3" s="10" t="s">
        <v>28</v>
      </c>
      <c r="D3" s="3" t="s">
        <v>29</v>
      </c>
      <c r="E3" s="11"/>
      <c r="F3" s="11"/>
      <c r="G3" s="11"/>
      <c r="H3" s="11"/>
      <c r="I3" s="11"/>
      <c r="J3" s="11"/>
      <c r="K3" s="11"/>
      <c r="L3" s="11"/>
      <c r="M3" s="11"/>
      <c r="N3" s="11"/>
      <c r="O3" s="11"/>
      <c r="P3" s="11"/>
      <c r="Q3" s="25">
        <f>E3+F3+G3+H3+I3+J3+K3+L3+M3+N3+O3+P3</f>
        <v>0</v>
      </c>
    </row>
    <row r="4" spans="1:17" s="1" customFormat="1" ht="20.100000000000001" customHeight="1" x14ac:dyDescent="0.2">
      <c r="A4" s="189"/>
      <c r="B4" s="191"/>
      <c r="C4" s="10" t="s">
        <v>30</v>
      </c>
      <c r="D4" s="5" t="s">
        <v>5</v>
      </c>
      <c r="E4" s="13"/>
      <c r="F4" s="13"/>
      <c r="G4" s="13"/>
      <c r="H4" s="13"/>
      <c r="I4" s="13"/>
      <c r="J4" s="13"/>
      <c r="K4" s="13"/>
      <c r="L4" s="13"/>
      <c r="M4" s="13"/>
      <c r="N4" s="13"/>
      <c r="O4" s="13"/>
      <c r="P4" s="13"/>
      <c r="Q4" s="20">
        <f>E4+F4+G4+H4+I4+J4+K4+L4+M4+N4+O4+P4</f>
        <v>0</v>
      </c>
    </row>
    <row r="5" spans="1:17" s="1" customFormat="1" ht="20.100000000000001" customHeight="1" x14ac:dyDescent="0.2">
      <c r="A5" s="189"/>
      <c r="B5" s="191"/>
      <c r="C5" s="10" t="s">
        <v>31</v>
      </c>
      <c r="D5" s="3" t="s">
        <v>37</v>
      </c>
      <c r="E5" s="195"/>
      <c r="F5" s="196"/>
      <c r="G5" s="196"/>
      <c r="H5" s="196"/>
      <c r="I5" s="196"/>
      <c r="J5" s="196"/>
      <c r="K5" s="196"/>
      <c r="L5" s="196"/>
      <c r="M5" s="196"/>
      <c r="N5" s="196"/>
      <c r="O5" s="196"/>
      <c r="P5" s="197"/>
      <c r="Q5" s="5" t="s">
        <v>37</v>
      </c>
    </row>
    <row r="6" spans="1:17" s="1" customFormat="1" ht="20.100000000000001" customHeight="1" x14ac:dyDescent="0.2">
      <c r="A6" s="189"/>
      <c r="B6" s="191"/>
      <c r="C6" s="10" t="s">
        <v>32</v>
      </c>
      <c r="D6" s="3" t="s">
        <v>29</v>
      </c>
      <c r="E6" s="11"/>
      <c r="F6" s="11"/>
      <c r="G6" s="11"/>
      <c r="H6" s="11"/>
      <c r="I6" s="11"/>
      <c r="J6" s="11"/>
      <c r="K6" s="11"/>
      <c r="L6" s="11"/>
      <c r="M6" s="11"/>
      <c r="N6" s="11"/>
      <c r="O6" s="11"/>
      <c r="P6" s="11"/>
      <c r="Q6" s="25">
        <f t="shared" ref="Q6:Q27" si="0">E6+F6+G6+H6+I6+J6+K6+L6+M6+N6+O6+P6</f>
        <v>0</v>
      </c>
    </row>
    <row r="7" spans="1:17" s="1" customFormat="1" ht="20.100000000000001" customHeight="1" x14ac:dyDescent="0.2">
      <c r="A7" s="189"/>
      <c r="B7" s="191"/>
      <c r="C7" s="10" t="s">
        <v>33</v>
      </c>
      <c r="D7" s="5" t="s">
        <v>5</v>
      </c>
      <c r="E7" s="13"/>
      <c r="F7" s="13"/>
      <c r="G7" s="13"/>
      <c r="H7" s="13"/>
      <c r="I7" s="13"/>
      <c r="J7" s="13"/>
      <c r="K7" s="13"/>
      <c r="L7" s="13"/>
      <c r="M7" s="13"/>
      <c r="N7" s="13"/>
      <c r="O7" s="13"/>
      <c r="P7" s="13"/>
      <c r="Q7" s="20">
        <f t="shared" si="0"/>
        <v>0</v>
      </c>
    </row>
    <row r="8" spans="1:17" s="1" customFormat="1" ht="20.100000000000001" customHeight="1" x14ac:dyDescent="0.2">
      <c r="A8" s="189"/>
      <c r="B8" s="191"/>
      <c r="C8" s="19" t="s">
        <v>34</v>
      </c>
      <c r="D8" s="3" t="s">
        <v>29</v>
      </c>
      <c r="E8" s="12">
        <f>E3+E6</f>
        <v>0</v>
      </c>
      <c r="F8" s="12">
        <f t="shared" ref="F8:P9" si="1">F3+F6</f>
        <v>0</v>
      </c>
      <c r="G8" s="12">
        <f t="shared" si="1"/>
        <v>0</v>
      </c>
      <c r="H8" s="12">
        <f t="shared" si="1"/>
        <v>0</v>
      </c>
      <c r="I8" s="12">
        <f t="shared" si="1"/>
        <v>0</v>
      </c>
      <c r="J8" s="12">
        <f t="shared" si="1"/>
        <v>0</v>
      </c>
      <c r="K8" s="12">
        <f t="shared" si="1"/>
        <v>0</v>
      </c>
      <c r="L8" s="12">
        <f t="shared" si="1"/>
        <v>0</v>
      </c>
      <c r="M8" s="12">
        <f t="shared" si="1"/>
        <v>0</v>
      </c>
      <c r="N8" s="12">
        <f t="shared" si="1"/>
        <v>0</v>
      </c>
      <c r="O8" s="12">
        <f t="shared" si="1"/>
        <v>0</v>
      </c>
      <c r="P8" s="12">
        <f t="shared" si="1"/>
        <v>0</v>
      </c>
      <c r="Q8" s="25">
        <f t="shared" si="0"/>
        <v>0</v>
      </c>
    </row>
    <row r="9" spans="1:17" s="1" customFormat="1" ht="20.100000000000001" customHeight="1" x14ac:dyDescent="0.2">
      <c r="A9" s="189"/>
      <c r="B9" s="191"/>
      <c r="C9" s="19" t="s">
        <v>35</v>
      </c>
      <c r="D9" s="5" t="s">
        <v>5</v>
      </c>
      <c r="E9" s="14">
        <f>E4+E7</f>
        <v>0</v>
      </c>
      <c r="F9" s="14">
        <f t="shared" si="1"/>
        <v>0</v>
      </c>
      <c r="G9" s="14">
        <f t="shared" si="1"/>
        <v>0</v>
      </c>
      <c r="H9" s="14">
        <f t="shared" si="1"/>
        <v>0</v>
      </c>
      <c r="I9" s="14">
        <f t="shared" si="1"/>
        <v>0</v>
      </c>
      <c r="J9" s="14">
        <f t="shared" si="1"/>
        <v>0</v>
      </c>
      <c r="K9" s="14">
        <f t="shared" si="1"/>
        <v>0</v>
      </c>
      <c r="L9" s="14">
        <f t="shared" si="1"/>
        <v>0</v>
      </c>
      <c r="M9" s="14">
        <f t="shared" si="1"/>
        <v>0</v>
      </c>
      <c r="N9" s="14">
        <f t="shared" si="1"/>
        <v>0</v>
      </c>
      <c r="O9" s="14">
        <f t="shared" si="1"/>
        <v>0</v>
      </c>
      <c r="P9" s="14">
        <f t="shared" si="1"/>
        <v>0</v>
      </c>
      <c r="Q9" s="20">
        <f t="shared" si="0"/>
        <v>0</v>
      </c>
    </row>
    <row r="10" spans="1:17" ht="20.100000000000001" customHeight="1" x14ac:dyDescent="0.2">
      <c r="A10" s="189"/>
      <c r="B10" s="188" t="s">
        <v>40</v>
      </c>
      <c r="C10" s="24" t="s">
        <v>8</v>
      </c>
      <c r="D10" s="5" t="s">
        <v>3</v>
      </c>
      <c r="E10" s="15"/>
      <c r="F10" s="15"/>
      <c r="G10" s="15"/>
      <c r="H10" s="15"/>
      <c r="I10" s="15"/>
      <c r="J10" s="15"/>
      <c r="K10" s="15"/>
      <c r="L10" s="15"/>
      <c r="M10" s="15"/>
      <c r="N10" s="15"/>
      <c r="O10" s="15"/>
      <c r="P10" s="15"/>
      <c r="Q10" s="26">
        <f t="shared" si="0"/>
        <v>0</v>
      </c>
    </row>
    <row r="11" spans="1:17" ht="20.100000000000001" customHeight="1" x14ac:dyDescent="0.2">
      <c r="A11" s="189"/>
      <c r="B11" s="189"/>
      <c r="C11" s="24" t="s">
        <v>9</v>
      </c>
      <c r="D11" s="5" t="s">
        <v>5</v>
      </c>
      <c r="E11" s="16"/>
      <c r="F11" s="16"/>
      <c r="G11" s="16"/>
      <c r="H11" s="16"/>
      <c r="I11" s="16"/>
      <c r="J11" s="16"/>
      <c r="K11" s="16"/>
      <c r="L11" s="16"/>
      <c r="M11" s="16"/>
      <c r="N11" s="16"/>
      <c r="O11" s="16"/>
      <c r="P11" s="16"/>
      <c r="Q11" s="21">
        <f t="shared" si="0"/>
        <v>0</v>
      </c>
    </row>
    <row r="12" spans="1:17" ht="20.100000000000001" customHeight="1" x14ac:dyDescent="0.2">
      <c r="A12" s="189"/>
      <c r="B12" s="189"/>
      <c r="C12" s="24" t="s">
        <v>10</v>
      </c>
      <c r="D12" s="5" t="s">
        <v>3</v>
      </c>
      <c r="E12" s="15"/>
      <c r="F12" s="15"/>
      <c r="G12" s="15"/>
      <c r="H12" s="15"/>
      <c r="I12" s="15"/>
      <c r="J12" s="15"/>
      <c r="K12" s="15"/>
      <c r="L12" s="15"/>
      <c r="M12" s="15"/>
      <c r="N12" s="15"/>
      <c r="O12" s="15"/>
      <c r="P12" s="15"/>
      <c r="Q12" s="26">
        <f t="shared" si="0"/>
        <v>0</v>
      </c>
    </row>
    <row r="13" spans="1:17" ht="20.100000000000001" customHeight="1" x14ac:dyDescent="0.2">
      <c r="A13" s="189"/>
      <c r="B13" s="189"/>
      <c r="C13" s="24" t="s">
        <v>11</v>
      </c>
      <c r="D13" s="5" t="s">
        <v>5</v>
      </c>
      <c r="E13" s="16"/>
      <c r="F13" s="16"/>
      <c r="G13" s="16"/>
      <c r="H13" s="16"/>
      <c r="I13" s="16"/>
      <c r="J13" s="16"/>
      <c r="K13" s="16"/>
      <c r="L13" s="16"/>
      <c r="M13" s="16"/>
      <c r="N13" s="16"/>
      <c r="O13" s="16"/>
      <c r="P13" s="16"/>
      <c r="Q13" s="21">
        <f t="shared" si="0"/>
        <v>0</v>
      </c>
    </row>
    <row r="14" spans="1:17" ht="20.100000000000001" customHeight="1" x14ac:dyDescent="0.2">
      <c r="A14" s="189"/>
      <c r="B14" s="189"/>
      <c r="C14" s="24" t="s">
        <v>12</v>
      </c>
      <c r="D14" s="5" t="s">
        <v>76</v>
      </c>
      <c r="E14" s="15"/>
      <c r="F14" s="15"/>
      <c r="G14" s="15"/>
      <c r="H14" s="15"/>
      <c r="I14" s="15"/>
      <c r="J14" s="15"/>
      <c r="K14" s="15"/>
      <c r="L14" s="15"/>
      <c r="M14" s="15"/>
      <c r="N14" s="15"/>
      <c r="O14" s="15"/>
      <c r="P14" s="15"/>
      <c r="Q14" s="50">
        <f t="shared" si="0"/>
        <v>0</v>
      </c>
    </row>
    <row r="15" spans="1:17" ht="20.100000000000001" customHeight="1" x14ac:dyDescent="0.2">
      <c r="A15" s="189"/>
      <c r="B15" s="189"/>
      <c r="C15" s="24" t="s">
        <v>13</v>
      </c>
      <c r="D15" s="5" t="s">
        <v>5</v>
      </c>
      <c r="E15" s="16"/>
      <c r="F15" s="16"/>
      <c r="G15" s="16"/>
      <c r="H15" s="16"/>
      <c r="I15" s="16"/>
      <c r="J15" s="16"/>
      <c r="K15" s="16"/>
      <c r="L15" s="16"/>
      <c r="M15" s="16"/>
      <c r="N15" s="16"/>
      <c r="O15" s="16"/>
      <c r="P15" s="16"/>
      <c r="Q15" s="21">
        <f t="shared" si="0"/>
        <v>0</v>
      </c>
    </row>
    <row r="16" spans="1:17" ht="20.100000000000001" customHeight="1" x14ac:dyDescent="0.2">
      <c r="A16" s="189"/>
      <c r="B16" s="189"/>
      <c r="C16" s="24" t="s">
        <v>17</v>
      </c>
      <c r="D16" s="5" t="s">
        <v>19</v>
      </c>
      <c r="E16" s="15"/>
      <c r="F16" s="15"/>
      <c r="G16" s="15"/>
      <c r="H16" s="15"/>
      <c r="I16" s="15"/>
      <c r="J16" s="15"/>
      <c r="K16" s="15"/>
      <c r="L16" s="15"/>
      <c r="M16" s="15"/>
      <c r="N16" s="15"/>
      <c r="O16" s="15"/>
      <c r="P16" s="15"/>
      <c r="Q16" s="27">
        <f t="shared" si="0"/>
        <v>0</v>
      </c>
    </row>
    <row r="17" spans="1:17" ht="20.100000000000001" customHeight="1" x14ac:dyDescent="0.2">
      <c r="A17" s="189"/>
      <c r="B17" s="189"/>
      <c r="C17" s="24" t="s">
        <v>18</v>
      </c>
      <c r="D17" s="5" t="s">
        <v>5</v>
      </c>
      <c r="E17" s="16"/>
      <c r="F17" s="16"/>
      <c r="G17" s="16"/>
      <c r="H17" s="16"/>
      <c r="I17" s="16"/>
      <c r="J17" s="16"/>
      <c r="K17" s="16"/>
      <c r="L17" s="16"/>
      <c r="M17" s="16"/>
      <c r="N17" s="16"/>
      <c r="O17" s="16"/>
      <c r="P17" s="16"/>
      <c r="Q17" s="21">
        <f t="shared" si="0"/>
        <v>0</v>
      </c>
    </row>
    <row r="18" spans="1:17" ht="20.100000000000001" customHeight="1" x14ac:dyDescent="0.2">
      <c r="A18" s="189"/>
      <c r="B18" s="189"/>
      <c r="C18" s="24" t="s">
        <v>14</v>
      </c>
      <c r="D18" s="5" t="s">
        <v>19</v>
      </c>
      <c r="E18" s="15"/>
      <c r="F18" s="15"/>
      <c r="G18" s="15"/>
      <c r="H18" s="15"/>
      <c r="I18" s="15"/>
      <c r="J18" s="15"/>
      <c r="K18" s="15"/>
      <c r="L18" s="15"/>
      <c r="M18" s="15"/>
      <c r="N18" s="15"/>
      <c r="O18" s="15"/>
      <c r="P18" s="15"/>
      <c r="Q18" s="27">
        <f t="shared" si="0"/>
        <v>0</v>
      </c>
    </row>
    <row r="19" spans="1:17" ht="20.100000000000001" customHeight="1" x14ac:dyDescent="0.2">
      <c r="A19" s="189"/>
      <c r="B19" s="189"/>
      <c r="C19" s="24" t="s">
        <v>15</v>
      </c>
      <c r="D19" s="5" t="s">
        <v>5</v>
      </c>
      <c r="E19" s="16"/>
      <c r="F19" s="16"/>
      <c r="G19" s="16"/>
      <c r="H19" s="16"/>
      <c r="I19" s="16"/>
      <c r="J19" s="16"/>
      <c r="K19" s="16"/>
      <c r="L19" s="16"/>
      <c r="M19" s="16"/>
      <c r="N19" s="16"/>
      <c r="O19" s="16"/>
      <c r="P19" s="16"/>
      <c r="Q19" s="21">
        <f t="shared" si="0"/>
        <v>0</v>
      </c>
    </row>
    <row r="20" spans="1:17" ht="20.100000000000001" customHeight="1" x14ac:dyDescent="0.2">
      <c r="A20" s="189"/>
      <c r="B20" s="189"/>
      <c r="C20" s="24" t="s">
        <v>2</v>
      </c>
      <c r="D20" s="5" t="s">
        <v>3</v>
      </c>
      <c r="E20" s="15"/>
      <c r="F20" s="15"/>
      <c r="G20" s="15"/>
      <c r="H20" s="15"/>
      <c r="I20" s="15"/>
      <c r="J20" s="15"/>
      <c r="K20" s="15"/>
      <c r="L20" s="15"/>
      <c r="M20" s="15"/>
      <c r="N20" s="15"/>
      <c r="O20" s="15"/>
      <c r="P20" s="15"/>
      <c r="Q20" s="26">
        <f t="shared" si="0"/>
        <v>0</v>
      </c>
    </row>
    <row r="21" spans="1:17" ht="20.100000000000001" customHeight="1" x14ac:dyDescent="0.2">
      <c r="A21" s="189"/>
      <c r="B21" s="189"/>
      <c r="C21" s="24" t="s">
        <v>4</v>
      </c>
      <c r="D21" s="5" t="s">
        <v>5</v>
      </c>
      <c r="E21" s="16"/>
      <c r="F21" s="16"/>
      <c r="G21" s="16"/>
      <c r="H21" s="16"/>
      <c r="I21" s="16"/>
      <c r="J21" s="16"/>
      <c r="K21" s="16"/>
      <c r="L21" s="16"/>
      <c r="M21" s="16"/>
      <c r="N21" s="16"/>
      <c r="O21" s="16"/>
      <c r="P21" s="16"/>
      <c r="Q21" s="21">
        <f t="shared" si="0"/>
        <v>0</v>
      </c>
    </row>
    <row r="22" spans="1:17" ht="20.100000000000001" customHeight="1" x14ac:dyDescent="0.2">
      <c r="A22" s="189"/>
      <c r="B22" s="189"/>
      <c r="C22" s="24" t="s">
        <v>6</v>
      </c>
      <c r="D22" s="5" t="s">
        <v>3</v>
      </c>
      <c r="E22" s="15"/>
      <c r="F22" s="15"/>
      <c r="G22" s="15"/>
      <c r="H22" s="15"/>
      <c r="I22" s="15"/>
      <c r="J22" s="15"/>
      <c r="K22" s="15"/>
      <c r="L22" s="15"/>
      <c r="M22" s="15"/>
      <c r="N22" s="15"/>
      <c r="O22" s="15"/>
      <c r="P22" s="15"/>
      <c r="Q22" s="26">
        <f t="shared" si="0"/>
        <v>0</v>
      </c>
    </row>
    <row r="23" spans="1:17" ht="20.100000000000001" customHeight="1" x14ac:dyDescent="0.2">
      <c r="A23" s="189"/>
      <c r="B23" s="189"/>
      <c r="C23" s="24" t="s">
        <v>7</v>
      </c>
      <c r="D23" s="5" t="s">
        <v>5</v>
      </c>
      <c r="E23" s="16"/>
      <c r="F23" s="16"/>
      <c r="G23" s="16"/>
      <c r="H23" s="16"/>
      <c r="I23" s="16"/>
      <c r="J23" s="16"/>
      <c r="K23" s="16"/>
      <c r="L23" s="16"/>
      <c r="M23" s="16"/>
      <c r="N23" s="16"/>
      <c r="O23" s="16"/>
      <c r="P23" s="16"/>
      <c r="Q23" s="21">
        <f t="shared" si="0"/>
        <v>0</v>
      </c>
    </row>
    <row r="24" spans="1:17" ht="20.100000000000001" customHeight="1" x14ac:dyDescent="0.2">
      <c r="A24" s="189"/>
      <c r="B24" s="190"/>
      <c r="C24" s="7" t="s">
        <v>38</v>
      </c>
      <c r="D24" s="5" t="s">
        <v>5</v>
      </c>
      <c r="E24" s="16">
        <f>E11+E13+E15+E17+E19+E21+E23</f>
        <v>0</v>
      </c>
      <c r="F24" s="16">
        <f t="shared" ref="F24:O24" si="2">F11+F13+F15+F17+F19+F21+F23</f>
        <v>0</v>
      </c>
      <c r="G24" s="16">
        <f t="shared" si="2"/>
        <v>0</v>
      </c>
      <c r="H24" s="16">
        <f t="shared" si="2"/>
        <v>0</v>
      </c>
      <c r="I24" s="16">
        <f t="shared" si="2"/>
        <v>0</v>
      </c>
      <c r="J24" s="16">
        <f t="shared" si="2"/>
        <v>0</v>
      </c>
      <c r="K24" s="16">
        <f t="shared" si="2"/>
        <v>0</v>
      </c>
      <c r="L24" s="16">
        <f t="shared" si="2"/>
        <v>0</v>
      </c>
      <c r="M24" s="16">
        <f t="shared" si="2"/>
        <v>0</v>
      </c>
      <c r="N24" s="16">
        <f t="shared" si="2"/>
        <v>0</v>
      </c>
      <c r="O24" s="16">
        <f t="shared" si="2"/>
        <v>0</v>
      </c>
      <c r="P24" s="16">
        <f>P11+P13+P15+P17+P19+P21+P23</f>
        <v>0</v>
      </c>
      <c r="Q24" s="21">
        <f t="shared" si="0"/>
        <v>0</v>
      </c>
    </row>
    <row r="25" spans="1:17" ht="20.100000000000001" customHeight="1" x14ac:dyDescent="0.2">
      <c r="A25" s="189"/>
      <c r="B25" s="191" t="s">
        <v>41</v>
      </c>
      <c r="C25" s="6" t="s">
        <v>23</v>
      </c>
      <c r="D25" s="8" t="s">
        <v>22</v>
      </c>
      <c r="E25" s="15"/>
      <c r="F25" s="15"/>
      <c r="G25" s="15"/>
      <c r="H25" s="15"/>
      <c r="I25" s="15"/>
      <c r="J25" s="15"/>
      <c r="K25" s="15"/>
      <c r="L25" s="15"/>
      <c r="M25" s="15"/>
      <c r="N25" s="15"/>
      <c r="O25" s="15"/>
      <c r="P25" s="15"/>
      <c r="Q25" s="28">
        <f t="shared" si="0"/>
        <v>0</v>
      </c>
    </row>
    <row r="26" spans="1:17" ht="20.100000000000001" customHeight="1" x14ac:dyDescent="0.2">
      <c r="A26" s="189"/>
      <c r="B26" s="191"/>
      <c r="C26" s="6" t="s">
        <v>24</v>
      </c>
      <c r="D26" s="5" t="s">
        <v>5</v>
      </c>
      <c r="E26" s="17"/>
      <c r="F26" s="17"/>
      <c r="G26" s="17"/>
      <c r="H26" s="17"/>
      <c r="I26" s="17"/>
      <c r="J26" s="17"/>
      <c r="K26" s="17"/>
      <c r="L26" s="17"/>
      <c r="M26" s="17"/>
      <c r="N26" s="17"/>
      <c r="O26" s="17"/>
      <c r="P26" s="17"/>
      <c r="Q26" s="22">
        <f t="shared" si="0"/>
        <v>0</v>
      </c>
    </row>
    <row r="27" spans="1:17" ht="20.100000000000001" customHeight="1" x14ac:dyDescent="0.2">
      <c r="A27" s="189"/>
      <c r="B27" s="191"/>
      <c r="C27" s="6" t="s">
        <v>21</v>
      </c>
      <c r="D27" s="8" t="s">
        <v>22</v>
      </c>
      <c r="E27" s="15"/>
      <c r="F27" s="15"/>
      <c r="G27" s="15"/>
      <c r="H27" s="15"/>
      <c r="I27" s="15"/>
      <c r="J27" s="15"/>
      <c r="K27" s="15"/>
      <c r="L27" s="15"/>
      <c r="M27" s="15"/>
      <c r="N27" s="15"/>
      <c r="O27" s="15"/>
      <c r="P27" s="15"/>
      <c r="Q27" s="28">
        <f t="shared" si="0"/>
        <v>0</v>
      </c>
    </row>
    <row r="28" spans="1:17" ht="20.100000000000001" customHeight="1" x14ac:dyDescent="0.2">
      <c r="A28" s="189"/>
      <c r="B28" s="198"/>
      <c r="C28" s="6" t="s">
        <v>25</v>
      </c>
      <c r="D28" s="5" t="s">
        <v>5</v>
      </c>
      <c r="E28" s="16"/>
      <c r="F28" s="16"/>
      <c r="G28" s="16"/>
      <c r="H28" s="16"/>
      <c r="I28" s="16"/>
      <c r="J28" s="16"/>
      <c r="K28" s="16"/>
      <c r="L28" s="16"/>
      <c r="M28" s="16"/>
      <c r="N28" s="16"/>
      <c r="O28" s="16"/>
      <c r="P28" s="16"/>
      <c r="Q28" s="21">
        <f t="shared" ref="Q28:Q30" si="3">E28+F28+G28+H28+I28+J28+K28+L28+M28+N28+O28+P28</f>
        <v>0</v>
      </c>
    </row>
    <row r="29" spans="1:17" ht="20.100000000000001" customHeight="1" x14ac:dyDescent="0.2">
      <c r="A29" s="189"/>
      <c r="B29" s="198"/>
      <c r="C29" s="7" t="s">
        <v>39</v>
      </c>
      <c r="D29" s="9" t="s">
        <v>5</v>
      </c>
      <c r="E29" s="18">
        <f>E26+E28</f>
        <v>0</v>
      </c>
      <c r="F29" s="18">
        <f t="shared" ref="F29:P29" si="4">F26+F28</f>
        <v>0</v>
      </c>
      <c r="G29" s="18">
        <f t="shared" si="4"/>
        <v>0</v>
      </c>
      <c r="H29" s="18">
        <f t="shared" si="4"/>
        <v>0</v>
      </c>
      <c r="I29" s="18">
        <f t="shared" si="4"/>
        <v>0</v>
      </c>
      <c r="J29" s="18">
        <f t="shared" si="4"/>
        <v>0</v>
      </c>
      <c r="K29" s="18">
        <f t="shared" si="4"/>
        <v>0</v>
      </c>
      <c r="L29" s="18">
        <f t="shared" si="4"/>
        <v>0</v>
      </c>
      <c r="M29" s="18">
        <f t="shared" si="4"/>
        <v>0</v>
      </c>
      <c r="N29" s="18">
        <f t="shared" si="4"/>
        <v>0</v>
      </c>
      <c r="O29" s="18">
        <f t="shared" si="4"/>
        <v>0</v>
      </c>
      <c r="P29" s="18">
        <f t="shared" si="4"/>
        <v>0</v>
      </c>
      <c r="Q29" s="23">
        <f t="shared" si="3"/>
        <v>0</v>
      </c>
    </row>
    <row r="30" spans="1:17" ht="20.100000000000001" customHeight="1" x14ac:dyDescent="0.2">
      <c r="A30" s="190"/>
      <c r="B30" s="199" t="s">
        <v>42</v>
      </c>
      <c r="C30" s="199"/>
      <c r="D30" s="5" t="s">
        <v>5</v>
      </c>
      <c r="E30" s="16">
        <f t="shared" ref="E30:P30" si="5">E9+E24+E29</f>
        <v>0</v>
      </c>
      <c r="F30" s="16">
        <f t="shared" si="5"/>
        <v>0</v>
      </c>
      <c r="G30" s="16">
        <f t="shared" si="5"/>
        <v>0</v>
      </c>
      <c r="H30" s="16">
        <f t="shared" si="5"/>
        <v>0</v>
      </c>
      <c r="I30" s="16">
        <f t="shared" si="5"/>
        <v>0</v>
      </c>
      <c r="J30" s="16">
        <f t="shared" si="5"/>
        <v>0</v>
      </c>
      <c r="K30" s="16">
        <f t="shared" si="5"/>
        <v>0</v>
      </c>
      <c r="L30" s="16">
        <f t="shared" si="5"/>
        <v>0</v>
      </c>
      <c r="M30" s="16">
        <f t="shared" si="5"/>
        <v>0</v>
      </c>
      <c r="N30" s="16">
        <f t="shared" si="5"/>
        <v>0</v>
      </c>
      <c r="O30" s="16">
        <f t="shared" si="5"/>
        <v>0</v>
      </c>
      <c r="P30" s="16">
        <f t="shared" si="5"/>
        <v>0</v>
      </c>
      <c r="Q30" s="21">
        <f t="shared" si="3"/>
        <v>0</v>
      </c>
    </row>
  </sheetData>
  <mergeCells count="7">
    <mergeCell ref="A2:A30"/>
    <mergeCell ref="B2:B9"/>
    <mergeCell ref="E2:P2"/>
    <mergeCell ref="E5:P5"/>
    <mergeCell ref="B10:B24"/>
    <mergeCell ref="B25:B29"/>
    <mergeCell ref="B30:C30"/>
  </mergeCells>
  <phoneticPr fontId="1"/>
  <pageMargins left="0.70866141732283472" right="0.70866141732283472" top="0.74803149606299213" bottom="0.74803149606299213" header="0.31496062992125984" footer="0.31496062992125984"/>
  <pageSetup paperSize="9" scale="83" orientation="landscape" horizontalDpi="300" verticalDpi="300" r:id="rId1"/>
  <headerFooter>
    <oddHeader>&amp;C前年度　取りまとめ表</oddHeader>
  </headerFooter>
  <colBreaks count="1" manualBreakCount="1">
    <brk id="17"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30"/>
  <sheetViews>
    <sheetView view="pageBreakPreview" zoomScale="60" zoomScaleNormal="100" workbookViewId="0">
      <pane ySplit="1" topLeftCell="A2" activePane="bottomLeft" state="frozen"/>
      <selection pane="bottomLeft" activeCell="H11" sqref="H11"/>
    </sheetView>
  </sheetViews>
  <sheetFormatPr defaultRowHeight="13.2" x14ac:dyDescent="0.2"/>
  <cols>
    <col min="1" max="1" width="4" customWidth="1"/>
    <col min="2" max="2" width="4.109375" customWidth="1"/>
    <col min="3" max="3" width="27.77734375" bestFit="1" customWidth="1"/>
    <col min="5" max="16" width="7.6640625" customWidth="1"/>
    <col min="17" max="17" width="14.33203125" customWidth="1"/>
  </cols>
  <sheetData>
    <row r="1" spans="1:17" s="1" customFormat="1" ht="20.100000000000001" customHeight="1" x14ac:dyDescent="0.2">
      <c r="C1" s="151" t="s">
        <v>169</v>
      </c>
      <c r="D1" s="3" t="s">
        <v>0</v>
      </c>
      <c r="E1" s="4">
        <v>42461</v>
      </c>
      <c r="F1" s="4">
        <v>42491</v>
      </c>
      <c r="G1" s="4">
        <v>42522</v>
      </c>
      <c r="H1" s="4">
        <v>42552</v>
      </c>
      <c r="I1" s="4">
        <v>42583</v>
      </c>
      <c r="J1" s="4">
        <v>42614</v>
      </c>
      <c r="K1" s="4">
        <v>42644</v>
      </c>
      <c r="L1" s="4">
        <v>42675</v>
      </c>
      <c r="M1" s="4">
        <v>42705</v>
      </c>
      <c r="N1" s="4">
        <v>42736</v>
      </c>
      <c r="O1" s="4">
        <v>42767</v>
      </c>
      <c r="P1" s="4">
        <v>42795</v>
      </c>
      <c r="Q1" s="5" t="s">
        <v>1</v>
      </c>
    </row>
    <row r="2" spans="1:17" s="1" customFormat="1" ht="20.100000000000001" customHeight="1" x14ac:dyDescent="0.2">
      <c r="A2" s="188" t="s">
        <v>26</v>
      </c>
      <c r="B2" s="191" t="s">
        <v>36</v>
      </c>
      <c r="C2" s="10" t="s">
        <v>27</v>
      </c>
      <c r="D2" s="3" t="s">
        <v>37</v>
      </c>
      <c r="E2" s="192"/>
      <c r="F2" s="193"/>
      <c r="G2" s="193"/>
      <c r="H2" s="193"/>
      <c r="I2" s="193"/>
      <c r="J2" s="193"/>
      <c r="K2" s="193"/>
      <c r="L2" s="193"/>
      <c r="M2" s="193"/>
      <c r="N2" s="193"/>
      <c r="O2" s="193"/>
      <c r="P2" s="194"/>
      <c r="Q2" s="5" t="s">
        <v>37</v>
      </c>
    </row>
    <row r="3" spans="1:17" s="1" customFormat="1" ht="20.100000000000001" customHeight="1" x14ac:dyDescent="0.2">
      <c r="A3" s="189"/>
      <c r="B3" s="191"/>
      <c r="C3" s="10" t="s">
        <v>28</v>
      </c>
      <c r="D3" s="3" t="s">
        <v>29</v>
      </c>
      <c r="E3" s="11"/>
      <c r="F3" s="11"/>
      <c r="G3" s="11"/>
      <c r="H3" s="11"/>
      <c r="I3" s="11"/>
      <c r="J3" s="11"/>
      <c r="K3" s="11"/>
      <c r="L3" s="11"/>
      <c r="M3" s="11"/>
      <c r="N3" s="11"/>
      <c r="O3" s="11"/>
      <c r="P3" s="11"/>
      <c r="Q3" s="25">
        <f>E3+F3+G3+H3+I3+J3+K3+L3+M3+N3+O3+P3</f>
        <v>0</v>
      </c>
    </row>
    <row r="4" spans="1:17" s="1" customFormat="1" ht="20.100000000000001" customHeight="1" x14ac:dyDescent="0.2">
      <c r="A4" s="189"/>
      <c r="B4" s="191"/>
      <c r="C4" s="10" t="s">
        <v>30</v>
      </c>
      <c r="D4" s="5" t="s">
        <v>5</v>
      </c>
      <c r="E4" s="13"/>
      <c r="F4" s="13"/>
      <c r="G4" s="13"/>
      <c r="H4" s="13"/>
      <c r="I4" s="13"/>
      <c r="J4" s="13"/>
      <c r="K4" s="13"/>
      <c r="L4" s="13"/>
      <c r="M4" s="13"/>
      <c r="N4" s="13"/>
      <c r="O4" s="13"/>
      <c r="P4" s="13"/>
      <c r="Q4" s="20">
        <f>E4+F4+G4+H4+I4+J4+K4+L4+M4+N4+O4+P4</f>
        <v>0</v>
      </c>
    </row>
    <row r="5" spans="1:17" s="1" customFormat="1" ht="20.100000000000001" customHeight="1" x14ac:dyDescent="0.2">
      <c r="A5" s="189"/>
      <c r="B5" s="191"/>
      <c r="C5" s="10" t="s">
        <v>31</v>
      </c>
      <c r="D5" s="3" t="s">
        <v>37</v>
      </c>
      <c r="E5" s="195"/>
      <c r="F5" s="196"/>
      <c r="G5" s="196"/>
      <c r="H5" s="196"/>
      <c r="I5" s="196"/>
      <c r="J5" s="196"/>
      <c r="K5" s="196"/>
      <c r="L5" s="196"/>
      <c r="M5" s="196"/>
      <c r="N5" s="196"/>
      <c r="O5" s="196"/>
      <c r="P5" s="197"/>
      <c r="Q5" s="5" t="s">
        <v>37</v>
      </c>
    </row>
    <row r="6" spans="1:17" s="1" customFormat="1" ht="20.100000000000001" customHeight="1" x14ac:dyDescent="0.2">
      <c r="A6" s="189"/>
      <c r="B6" s="191"/>
      <c r="C6" s="10" t="s">
        <v>32</v>
      </c>
      <c r="D6" s="3" t="s">
        <v>29</v>
      </c>
      <c r="E6" s="11"/>
      <c r="F6" s="11"/>
      <c r="G6" s="11"/>
      <c r="H6" s="11"/>
      <c r="I6" s="11"/>
      <c r="J6" s="11"/>
      <c r="K6" s="11"/>
      <c r="L6" s="11"/>
      <c r="M6" s="11"/>
      <c r="N6" s="11"/>
      <c r="O6" s="11"/>
      <c r="P6" s="11"/>
      <c r="Q6" s="25">
        <f>E6+F6+G6+H6+I6+J6+K6+L6+M6+N6+O6+P6</f>
        <v>0</v>
      </c>
    </row>
    <row r="7" spans="1:17" s="1" customFormat="1" ht="20.100000000000001" customHeight="1" x14ac:dyDescent="0.2">
      <c r="A7" s="189"/>
      <c r="B7" s="191"/>
      <c r="C7" s="10" t="s">
        <v>33</v>
      </c>
      <c r="D7" s="5" t="s">
        <v>5</v>
      </c>
      <c r="E7" s="13"/>
      <c r="F7" s="13"/>
      <c r="G7" s="13"/>
      <c r="H7" s="13"/>
      <c r="I7" s="13"/>
      <c r="J7" s="13"/>
      <c r="K7" s="13"/>
      <c r="L7" s="13"/>
      <c r="M7" s="13"/>
      <c r="N7" s="13"/>
      <c r="O7" s="13"/>
      <c r="P7" s="13"/>
      <c r="Q7" s="20">
        <f t="shared" ref="Q7:Q27" si="0">E7+F7+G7+H7+I7+J7+K7+L7+M7+N7+O7+P7</f>
        <v>0</v>
      </c>
    </row>
    <row r="8" spans="1:17" s="1" customFormat="1" ht="20.100000000000001" customHeight="1" x14ac:dyDescent="0.2">
      <c r="A8" s="189"/>
      <c r="B8" s="191"/>
      <c r="C8" s="19" t="s">
        <v>34</v>
      </c>
      <c r="D8" s="3" t="s">
        <v>29</v>
      </c>
      <c r="E8" s="12">
        <f>E3+E6</f>
        <v>0</v>
      </c>
      <c r="F8" s="12">
        <f t="shared" ref="F8:P8" si="1">F3+F6</f>
        <v>0</v>
      </c>
      <c r="G8" s="12">
        <f t="shared" si="1"/>
        <v>0</v>
      </c>
      <c r="H8" s="12">
        <f t="shared" si="1"/>
        <v>0</v>
      </c>
      <c r="I8" s="12">
        <f t="shared" si="1"/>
        <v>0</v>
      </c>
      <c r="J8" s="12">
        <f t="shared" si="1"/>
        <v>0</v>
      </c>
      <c r="K8" s="12">
        <f t="shared" si="1"/>
        <v>0</v>
      </c>
      <c r="L8" s="12">
        <f t="shared" si="1"/>
        <v>0</v>
      </c>
      <c r="M8" s="12">
        <f t="shared" si="1"/>
        <v>0</v>
      </c>
      <c r="N8" s="12">
        <f t="shared" si="1"/>
        <v>0</v>
      </c>
      <c r="O8" s="12">
        <f t="shared" si="1"/>
        <v>0</v>
      </c>
      <c r="P8" s="12">
        <f t="shared" si="1"/>
        <v>0</v>
      </c>
      <c r="Q8" s="25">
        <f>E8+F8+G8+H8+I8+J8+K8+L8+M8+N8+O8+P8</f>
        <v>0</v>
      </c>
    </row>
    <row r="9" spans="1:17" s="1" customFormat="1" ht="20.100000000000001" customHeight="1" x14ac:dyDescent="0.2">
      <c r="A9" s="189"/>
      <c r="B9" s="191"/>
      <c r="C9" s="19" t="s">
        <v>35</v>
      </c>
      <c r="D9" s="5" t="s">
        <v>5</v>
      </c>
      <c r="E9" s="14">
        <f>E4+E7</f>
        <v>0</v>
      </c>
      <c r="F9" s="14">
        <f t="shared" ref="F9:P9" si="2">F4+F7</f>
        <v>0</v>
      </c>
      <c r="G9" s="14">
        <f t="shared" si="2"/>
        <v>0</v>
      </c>
      <c r="H9" s="14">
        <f t="shared" si="2"/>
        <v>0</v>
      </c>
      <c r="I9" s="14">
        <f t="shared" si="2"/>
        <v>0</v>
      </c>
      <c r="J9" s="14">
        <f t="shared" si="2"/>
        <v>0</v>
      </c>
      <c r="K9" s="14">
        <f t="shared" si="2"/>
        <v>0</v>
      </c>
      <c r="L9" s="14">
        <f t="shared" si="2"/>
        <v>0</v>
      </c>
      <c r="M9" s="14">
        <f t="shared" si="2"/>
        <v>0</v>
      </c>
      <c r="N9" s="14">
        <f t="shared" si="2"/>
        <v>0</v>
      </c>
      <c r="O9" s="14">
        <f t="shared" si="2"/>
        <v>0</v>
      </c>
      <c r="P9" s="14">
        <f t="shared" si="2"/>
        <v>0</v>
      </c>
      <c r="Q9" s="20">
        <f>E9+F9+G9+H9+I9+J9+K9+L9+M9+N9+O9+P9</f>
        <v>0</v>
      </c>
    </row>
    <row r="10" spans="1:17" ht="20.100000000000001" customHeight="1" x14ac:dyDescent="0.2">
      <c r="A10" s="189"/>
      <c r="B10" s="188" t="s">
        <v>40</v>
      </c>
      <c r="C10" s="2" t="s">
        <v>8</v>
      </c>
      <c r="D10" s="5" t="s">
        <v>3</v>
      </c>
      <c r="E10" s="15"/>
      <c r="F10" s="15"/>
      <c r="G10" s="15"/>
      <c r="H10" s="15"/>
      <c r="I10" s="15"/>
      <c r="J10" s="15"/>
      <c r="K10" s="15"/>
      <c r="L10" s="15"/>
      <c r="M10" s="15"/>
      <c r="N10" s="15"/>
      <c r="O10" s="15"/>
      <c r="P10" s="15"/>
      <c r="Q10" s="26">
        <f>E10+F10+G10+H10+I10+J10+K10+L10+M10+N10+O10+P10</f>
        <v>0</v>
      </c>
    </row>
    <row r="11" spans="1:17" ht="20.100000000000001" customHeight="1" x14ac:dyDescent="0.2">
      <c r="A11" s="189"/>
      <c r="B11" s="189"/>
      <c r="C11" s="2" t="s">
        <v>9</v>
      </c>
      <c r="D11" s="5" t="s">
        <v>5</v>
      </c>
      <c r="E11" s="16"/>
      <c r="F11" s="16"/>
      <c r="G11" s="16"/>
      <c r="H11" s="16"/>
      <c r="I11" s="16"/>
      <c r="J11" s="16"/>
      <c r="K11" s="16"/>
      <c r="L11" s="16"/>
      <c r="M11" s="16"/>
      <c r="N11" s="16"/>
      <c r="O11" s="16"/>
      <c r="P11" s="16"/>
      <c r="Q11" s="21">
        <f t="shared" si="0"/>
        <v>0</v>
      </c>
    </row>
    <row r="12" spans="1:17" ht="20.100000000000001" customHeight="1" x14ac:dyDescent="0.2">
      <c r="A12" s="189"/>
      <c r="B12" s="189"/>
      <c r="C12" s="2" t="s">
        <v>10</v>
      </c>
      <c r="D12" s="5" t="s">
        <v>3</v>
      </c>
      <c r="E12" s="15"/>
      <c r="F12" s="15"/>
      <c r="G12" s="15"/>
      <c r="H12" s="15"/>
      <c r="I12" s="15"/>
      <c r="J12" s="15"/>
      <c r="K12" s="15"/>
      <c r="L12" s="15"/>
      <c r="M12" s="15"/>
      <c r="N12" s="15"/>
      <c r="O12" s="15"/>
      <c r="P12" s="15"/>
      <c r="Q12" s="26">
        <f t="shared" si="0"/>
        <v>0</v>
      </c>
    </row>
    <row r="13" spans="1:17" ht="20.100000000000001" customHeight="1" x14ac:dyDescent="0.2">
      <c r="A13" s="189"/>
      <c r="B13" s="189"/>
      <c r="C13" s="2" t="s">
        <v>11</v>
      </c>
      <c r="D13" s="5" t="s">
        <v>5</v>
      </c>
      <c r="E13" s="16"/>
      <c r="F13" s="16"/>
      <c r="G13" s="16"/>
      <c r="H13" s="16"/>
      <c r="I13" s="16"/>
      <c r="J13" s="16"/>
      <c r="K13" s="16"/>
      <c r="L13" s="16"/>
      <c r="M13" s="16"/>
      <c r="N13" s="16"/>
      <c r="O13" s="16"/>
      <c r="P13" s="16"/>
      <c r="Q13" s="21">
        <f t="shared" si="0"/>
        <v>0</v>
      </c>
    </row>
    <row r="14" spans="1:17" ht="20.100000000000001" customHeight="1" x14ac:dyDescent="0.2">
      <c r="A14" s="189"/>
      <c r="B14" s="189"/>
      <c r="C14" s="2" t="s">
        <v>12</v>
      </c>
      <c r="D14" s="5" t="s">
        <v>76</v>
      </c>
      <c r="E14" s="15"/>
      <c r="F14" s="15"/>
      <c r="G14" s="15"/>
      <c r="H14" s="15"/>
      <c r="I14" s="15"/>
      <c r="J14" s="15"/>
      <c r="K14" s="15"/>
      <c r="L14" s="15"/>
      <c r="M14" s="15"/>
      <c r="N14" s="15"/>
      <c r="O14" s="15"/>
      <c r="P14" s="15"/>
      <c r="Q14" s="50">
        <f t="shared" si="0"/>
        <v>0</v>
      </c>
    </row>
    <row r="15" spans="1:17" ht="20.100000000000001" customHeight="1" x14ac:dyDescent="0.2">
      <c r="A15" s="189"/>
      <c r="B15" s="189"/>
      <c r="C15" s="2" t="s">
        <v>13</v>
      </c>
      <c r="D15" s="5" t="s">
        <v>5</v>
      </c>
      <c r="E15" s="16"/>
      <c r="F15" s="16"/>
      <c r="G15" s="16"/>
      <c r="H15" s="16"/>
      <c r="I15" s="16"/>
      <c r="J15" s="16"/>
      <c r="K15" s="16"/>
      <c r="L15" s="16"/>
      <c r="M15" s="16"/>
      <c r="N15" s="16"/>
      <c r="O15" s="16"/>
      <c r="P15" s="16"/>
      <c r="Q15" s="21">
        <f t="shared" si="0"/>
        <v>0</v>
      </c>
    </row>
    <row r="16" spans="1:17" ht="20.100000000000001" customHeight="1" x14ac:dyDescent="0.2">
      <c r="A16" s="189"/>
      <c r="B16" s="189"/>
      <c r="C16" s="2" t="s">
        <v>17</v>
      </c>
      <c r="D16" s="5" t="s">
        <v>19</v>
      </c>
      <c r="E16" s="15"/>
      <c r="F16" s="15"/>
      <c r="G16" s="15"/>
      <c r="H16" s="15"/>
      <c r="I16" s="15"/>
      <c r="J16" s="15"/>
      <c r="K16" s="15"/>
      <c r="L16" s="15"/>
      <c r="M16" s="15"/>
      <c r="N16" s="15"/>
      <c r="O16" s="15"/>
      <c r="P16" s="15"/>
      <c r="Q16" s="27">
        <f t="shared" si="0"/>
        <v>0</v>
      </c>
    </row>
    <row r="17" spans="1:17" ht="20.100000000000001" customHeight="1" x14ac:dyDescent="0.2">
      <c r="A17" s="189"/>
      <c r="B17" s="189"/>
      <c r="C17" s="2" t="s">
        <v>18</v>
      </c>
      <c r="D17" s="5" t="s">
        <v>5</v>
      </c>
      <c r="E17" s="16"/>
      <c r="F17" s="16"/>
      <c r="G17" s="16"/>
      <c r="H17" s="16"/>
      <c r="I17" s="16"/>
      <c r="J17" s="16"/>
      <c r="K17" s="16"/>
      <c r="L17" s="16"/>
      <c r="M17" s="16"/>
      <c r="N17" s="16"/>
      <c r="O17" s="16"/>
      <c r="P17" s="16"/>
      <c r="Q17" s="21">
        <f t="shared" si="0"/>
        <v>0</v>
      </c>
    </row>
    <row r="18" spans="1:17" ht="20.100000000000001" customHeight="1" x14ac:dyDescent="0.2">
      <c r="A18" s="189"/>
      <c r="B18" s="189"/>
      <c r="C18" s="2" t="s">
        <v>14</v>
      </c>
      <c r="D18" s="5" t="s">
        <v>20</v>
      </c>
      <c r="E18" s="15"/>
      <c r="F18" s="15"/>
      <c r="G18" s="15"/>
      <c r="H18" s="15"/>
      <c r="I18" s="15"/>
      <c r="J18" s="15"/>
      <c r="K18" s="15"/>
      <c r="L18" s="15"/>
      <c r="M18" s="15"/>
      <c r="N18" s="15"/>
      <c r="O18" s="15"/>
      <c r="P18" s="15"/>
      <c r="Q18" s="27">
        <f t="shared" si="0"/>
        <v>0</v>
      </c>
    </row>
    <row r="19" spans="1:17" ht="20.100000000000001" customHeight="1" x14ac:dyDescent="0.2">
      <c r="A19" s="189"/>
      <c r="B19" s="189"/>
      <c r="C19" s="2" t="s">
        <v>15</v>
      </c>
      <c r="D19" s="5" t="s">
        <v>16</v>
      </c>
      <c r="E19" s="16"/>
      <c r="F19" s="16"/>
      <c r="G19" s="16"/>
      <c r="H19" s="16"/>
      <c r="I19" s="16"/>
      <c r="J19" s="16"/>
      <c r="K19" s="16"/>
      <c r="L19" s="16"/>
      <c r="M19" s="16"/>
      <c r="N19" s="16"/>
      <c r="O19" s="16"/>
      <c r="P19" s="16"/>
      <c r="Q19" s="21">
        <f t="shared" si="0"/>
        <v>0</v>
      </c>
    </row>
    <row r="20" spans="1:17" ht="20.100000000000001" customHeight="1" x14ac:dyDescent="0.2">
      <c r="A20" s="189"/>
      <c r="B20" s="189"/>
      <c r="C20" s="2" t="s">
        <v>2</v>
      </c>
      <c r="D20" s="5" t="s">
        <v>3</v>
      </c>
      <c r="E20" s="15"/>
      <c r="F20" s="15"/>
      <c r="G20" s="15"/>
      <c r="H20" s="15"/>
      <c r="I20" s="15"/>
      <c r="J20" s="15"/>
      <c r="K20" s="15"/>
      <c r="L20" s="15"/>
      <c r="M20" s="15"/>
      <c r="N20" s="15"/>
      <c r="O20" s="15"/>
      <c r="P20" s="15"/>
      <c r="Q20" s="26">
        <f t="shared" si="0"/>
        <v>0</v>
      </c>
    </row>
    <row r="21" spans="1:17" ht="20.100000000000001" customHeight="1" x14ac:dyDescent="0.2">
      <c r="A21" s="189"/>
      <c r="B21" s="189"/>
      <c r="C21" s="2" t="s">
        <v>4</v>
      </c>
      <c r="D21" s="5" t="s">
        <v>5</v>
      </c>
      <c r="E21" s="16"/>
      <c r="F21" s="16"/>
      <c r="G21" s="16"/>
      <c r="H21" s="16"/>
      <c r="I21" s="16"/>
      <c r="J21" s="16"/>
      <c r="K21" s="16"/>
      <c r="L21" s="16"/>
      <c r="M21" s="16"/>
      <c r="N21" s="16"/>
      <c r="O21" s="16"/>
      <c r="P21" s="16"/>
      <c r="Q21" s="21">
        <f t="shared" si="0"/>
        <v>0</v>
      </c>
    </row>
    <row r="22" spans="1:17" ht="20.100000000000001" customHeight="1" x14ac:dyDescent="0.2">
      <c r="A22" s="189"/>
      <c r="B22" s="189"/>
      <c r="C22" s="2" t="s">
        <v>6</v>
      </c>
      <c r="D22" s="5" t="s">
        <v>3</v>
      </c>
      <c r="E22" s="15"/>
      <c r="F22" s="15"/>
      <c r="G22" s="15"/>
      <c r="H22" s="15"/>
      <c r="I22" s="15"/>
      <c r="J22" s="15"/>
      <c r="K22" s="15"/>
      <c r="L22" s="15"/>
      <c r="M22" s="15"/>
      <c r="N22" s="15"/>
      <c r="O22" s="15"/>
      <c r="P22" s="15"/>
      <c r="Q22" s="26">
        <f t="shared" si="0"/>
        <v>0</v>
      </c>
    </row>
    <row r="23" spans="1:17" ht="20.100000000000001" customHeight="1" x14ac:dyDescent="0.2">
      <c r="A23" s="189"/>
      <c r="B23" s="189"/>
      <c r="C23" s="2" t="s">
        <v>7</v>
      </c>
      <c r="D23" s="5" t="s">
        <v>5</v>
      </c>
      <c r="E23" s="16"/>
      <c r="F23" s="16"/>
      <c r="G23" s="16"/>
      <c r="H23" s="16"/>
      <c r="I23" s="16"/>
      <c r="J23" s="16"/>
      <c r="K23" s="16"/>
      <c r="L23" s="16"/>
      <c r="M23" s="16"/>
      <c r="N23" s="16"/>
      <c r="O23" s="16"/>
      <c r="P23" s="16"/>
      <c r="Q23" s="21">
        <f t="shared" si="0"/>
        <v>0</v>
      </c>
    </row>
    <row r="24" spans="1:17" ht="20.100000000000001" customHeight="1" x14ac:dyDescent="0.2">
      <c r="A24" s="189"/>
      <c r="B24" s="190"/>
      <c r="C24" s="7" t="s">
        <v>38</v>
      </c>
      <c r="D24" s="5" t="s">
        <v>5</v>
      </c>
      <c r="E24" s="16">
        <f>E11+E13+E15+E17+E19+E21+E23</f>
        <v>0</v>
      </c>
      <c r="F24" s="16">
        <f t="shared" ref="F24:P24" si="3">F11+F13+F15+F17+F19+F21+F23</f>
        <v>0</v>
      </c>
      <c r="G24" s="16">
        <f t="shared" si="3"/>
        <v>0</v>
      </c>
      <c r="H24" s="16">
        <f t="shared" si="3"/>
        <v>0</v>
      </c>
      <c r="I24" s="16">
        <f t="shared" si="3"/>
        <v>0</v>
      </c>
      <c r="J24" s="16">
        <f t="shared" si="3"/>
        <v>0</v>
      </c>
      <c r="K24" s="16">
        <f t="shared" si="3"/>
        <v>0</v>
      </c>
      <c r="L24" s="16">
        <f t="shared" si="3"/>
        <v>0</v>
      </c>
      <c r="M24" s="16">
        <f t="shared" si="3"/>
        <v>0</v>
      </c>
      <c r="N24" s="16">
        <f t="shared" si="3"/>
        <v>0</v>
      </c>
      <c r="O24" s="16">
        <f t="shared" si="3"/>
        <v>0</v>
      </c>
      <c r="P24" s="16">
        <f t="shared" si="3"/>
        <v>0</v>
      </c>
      <c r="Q24" s="21">
        <f t="shared" si="0"/>
        <v>0</v>
      </c>
    </row>
    <row r="25" spans="1:17" ht="20.100000000000001" customHeight="1" x14ac:dyDescent="0.2">
      <c r="A25" s="189"/>
      <c r="B25" s="191" t="s">
        <v>41</v>
      </c>
      <c r="C25" s="6" t="s">
        <v>23</v>
      </c>
      <c r="D25" s="8" t="s">
        <v>22</v>
      </c>
      <c r="E25" s="15"/>
      <c r="F25" s="15"/>
      <c r="G25" s="15"/>
      <c r="H25" s="15"/>
      <c r="I25" s="15"/>
      <c r="J25" s="15"/>
      <c r="K25" s="15"/>
      <c r="L25" s="15"/>
      <c r="M25" s="15"/>
      <c r="N25" s="15"/>
      <c r="O25" s="15"/>
      <c r="P25" s="15"/>
      <c r="Q25" s="28">
        <f t="shared" si="0"/>
        <v>0</v>
      </c>
    </row>
    <row r="26" spans="1:17" ht="20.100000000000001" customHeight="1" x14ac:dyDescent="0.2">
      <c r="A26" s="189"/>
      <c r="B26" s="191"/>
      <c r="C26" s="6" t="s">
        <v>24</v>
      </c>
      <c r="D26" s="5" t="s">
        <v>5</v>
      </c>
      <c r="E26" s="17"/>
      <c r="F26" s="17"/>
      <c r="G26" s="17"/>
      <c r="H26" s="17"/>
      <c r="I26" s="17"/>
      <c r="J26" s="17"/>
      <c r="K26" s="17"/>
      <c r="L26" s="17"/>
      <c r="M26" s="17"/>
      <c r="N26" s="17"/>
      <c r="O26" s="17"/>
      <c r="P26" s="17"/>
      <c r="Q26" s="22">
        <f t="shared" si="0"/>
        <v>0</v>
      </c>
    </row>
    <row r="27" spans="1:17" ht="20.100000000000001" customHeight="1" x14ac:dyDescent="0.2">
      <c r="A27" s="189"/>
      <c r="B27" s="191"/>
      <c r="C27" s="6" t="s">
        <v>21</v>
      </c>
      <c r="D27" s="8" t="s">
        <v>22</v>
      </c>
      <c r="E27" s="15"/>
      <c r="F27" s="15"/>
      <c r="G27" s="15"/>
      <c r="H27" s="15"/>
      <c r="I27" s="15"/>
      <c r="J27" s="15"/>
      <c r="K27" s="15"/>
      <c r="L27" s="15"/>
      <c r="M27" s="15"/>
      <c r="N27" s="15"/>
      <c r="O27" s="15"/>
      <c r="P27" s="15"/>
      <c r="Q27" s="28">
        <f t="shared" si="0"/>
        <v>0</v>
      </c>
    </row>
    <row r="28" spans="1:17" ht="20.100000000000001" customHeight="1" x14ac:dyDescent="0.2">
      <c r="A28" s="189"/>
      <c r="B28" s="198"/>
      <c r="C28" s="6" t="s">
        <v>25</v>
      </c>
      <c r="D28" s="5" t="s">
        <v>5</v>
      </c>
      <c r="E28" s="16"/>
      <c r="F28" s="16"/>
      <c r="G28" s="16"/>
      <c r="H28" s="16"/>
      <c r="I28" s="16"/>
      <c r="J28" s="16"/>
      <c r="K28" s="16"/>
      <c r="L28" s="16"/>
      <c r="M28" s="16"/>
      <c r="N28" s="16"/>
      <c r="O28" s="16"/>
      <c r="P28" s="16"/>
      <c r="Q28" s="21">
        <f t="shared" ref="Q28:Q30" si="4">E28+F28+G28+H28+I28+J28+K28+L28+M28+N28+O28+P28</f>
        <v>0</v>
      </c>
    </row>
    <row r="29" spans="1:17" ht="20.100000000000001" customHeight="1" x14ac:dyDescent="0.2">
      <c r="A29" s="189"/>
      <c r="B29" s="198"/>
      <c r="C29" s="7" t="s">
        <v>39</v>
      </c>
      <c r="D29" s="9" t="s">
        <v>5</v>
      </c>
      <c r="E29" s="18">
        <f>E26+E28</f>
        <v>0</v>
      </c>
      <c r="F29" s="18">
        <f t="shared" ref="F29:P29" si="5">F26+F28</f>
        <v>0</v>
      </c>
      <c r="G29" s="18">
        <f t="shared" si="5"/>
        <v>0</v>
      </c>
      <c r="H29" s="18">
        <f t="shared" si="5"/>
        <v>0</v>
      </c>
      <c r="I29" s="18">
        <f t="shared" si="5"/>
        <v>0</v>
      </c>
      <c r="J29" s="18">
        <f t="shared" si="5"/>
        <v>0</v>
      </c>
      <c r="K29" s="18">
        <f t="shared" si="5"/>
        <v>0</v>
      </c>
      <c r="L29" s="18">
        <f t="shared" si="5"/>
        <v>0</v>
      </c>
      <c r="M29" s="18">
        <f t="shared" si="5"/>
        <v>0</v>
      </c>
      <c r="N29" s="18">
        <f t="shared" si="5"/>
        <v>0</v>
      </c>
      <c r="O29" s="18">
        <f t="shared" si="5"/>
        <v>0</v>
      </c>
      <c r="P29" s="18">
        <f t="shared" si="5"/>
        <v>0</v>
      </c>
      <c r="Q29" s="23">
        <f t="shared" si="4"/>
        <v>0</v>
      </c>
    </row>
    <row r="30" spans="1:17" ht="20.100000000000001" customHeight="1" x14ac:dyDescent="0.2">
      <c r="A30" s="190"/>
      <c r="B30" s="199" t="s">
        <v>42</v>
      </c>
      <c r="C30" s="199"/>
      <c r="D30" s="5" t="s">
        <v>5</v>
      </c>
      <c r="E30" s="16">
        <f>E9+E24+E29</f>
        <v>0</v>
      </c>
      <c r="F30" s="16">
        <f t="shared" ref="F30:P30" si="6">F9+F24+F29</f>
        <v>0</v>
      </c>
      <c r="G30" s="16">
        <f t="shared" si="6"/>
        <v>0</v>
      </c>
      <c r="H30" s="16">
        <f t="shared" si="6"/>
        <v>0</v>
      </c>
      <c r="I30" s="16">
        <f t="shared" si="6"/>
        <v>0</v>
      </c>
      <c r="J30" s="16">
        <f t="shared" si="6"/>
        <v>0</v>
      </c>
      <c r="K30" s="16">
        <f t="shared" si="6"/>
        <v>0</v>
      </c>
      <c r="L30" s="16">
        <f t="shared" si="6"/>
        <v>0</v>
      </c>
      <c r="M30" s="16">
        <f t="shared" si="6"/>
        <v>0</v>
      </c>
      <c r="N30" s="16">
        <f t="shared" si="6"/>
        <v>0</v>
      </c>
      <c r="O30" s="16">
        <f t="shared" si="6"/>
        <v>0</v>
      </c>
      <c r="P30" s="16">
        <f t="shared" si="6"/>
        <v>0</v>
      </c>
      <c r="Q30" s="21">
        <f t="shared" si="4"/>
        <v>0</v>
      </c>
    </row>
  </sheetData>
  <mergeCells count="7">
    <mergeCell ref="A2:A30"/>
    <mergeCell ref="E5:P5"/>
    <mergeCell ref="E2:P2"/>
    <mergeCell ref="B25:B29"/>
    <mergeCell ref="B30:C30"/>
    <mergeCell ref="B2:B9"/>
    <mergeCell ref="B10:B24"/>
  </mergeCells>
  <phoneticPr fontId="1"/>
  <pageMargins left="0.70866141732283472" right="0.70866141732283472" top="0.74803149606299213" bottom="0.74803149606299213" header="0.31496062992125984" footer="0.31496062992125984"/>
  <pageSetup paperSize="9" scale="86" orientation="landscape" horizontalDpi="300" verticalDpi="300" r:id="rId1"/>
  <headerFooter>
    <oddHeader>&amp;C当該年度　取りまとめ表</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P61"/>
  <sheetViews>
    <sheetView tabSelected="1" view="pageBreakPreview" zoomScaleNormal="100" zoomScaleSheetLayoutView="100" workbookViewId="0">
      <selection activeCell="H3" sqref="H3"/>
    </sheetView>
  </sheetViews>
  <sheetFormatPr defaultRowHeight="13.2" x14ac:dyDescent="0.2"/>
  <cols>
    <col min="1" max="1" width="1.44140625" customWidth="1"/>
    <col min="2" max="2" width="4" customWidth="1"/>
    <col min="3" max="3" width="7.88671875" customWidth="1"/>
    <col min="4" max="4" width="13.33203125" customWidth="1"/>
    <col min="6" max="8" width="17.44140625" customWidth="1"/>
    <col min="9" max="9" width="13" customWidth="1"/>
  </cols>
  <sheetData>
    <row r="1" spans="2:10" ht="20.25" customHeight="1" x14ac:dyDescent="0.2">
      <c r="B1" s="66" t="s">
        <v>114</v>
      </c>
      <c r="C1" s="66"/>
      <c r="J1" t="s">
        <v>168</v>
      </c>
    </row>
    <row r="2" spans="2:10" ht="9" customHeight="1" x14ac:dyDescent="0.2"/>
    <row r="3" spans="2:10" ht="20.100000000000001" customHeight="1" x14ac:dyDescent="0.2">
      <c r="B3" s="96" t="s">
        <v>170</v>
      </c>
      <c r="C3" s="96"/>
    </row>
    <row r="4" spans="2:10" ht="15" customHeight="1" x14ac:dyDescent="0.2">
      <c r="B4" s="66"/>
      <c r="C4" s="66"/>
      <c r="D4" s="66"/>
      <c r="E4" s="66"/>
      <c r="F4" s="66"/>
      <c r="G4" s="66"/>
      <c r="H4" s="95" t="s">
        <v>173</v>
      </c>
    </row>
    <row r="5" spans="2:10" ht="5.0999999999999996" customHeight="1" thickBot="1" x14ac:dyDescent="0.25">
      <c r="B5" s="66"/>
      <c r="C5" s="66"/>
      <c r="D5" s="66"/>
      <c r="E5" s="66"/>
      <c r="F5" s="66"/>
      <c r="G5" s="66"/>
      <c r="H5" s="66"/>
    </row>
    <row r="6" spans="2:10" ht="22.5" customHeight="1" thickTop="1" x14ac:dyDescent="0.2">
      <c r="B6" s="206" t="s">
        <v>113</v>
      </c>
      <c r="C6" s="207"/>
      <c r="D6" s="210"/>
      <c r="E6" s="211"/>
      <c r="F6" s="212"/>
      <c r="G6" s="94" t="s">
        <v>112</v>
      </c>
      <c r="H6" s="93" t="s">
        <v>111</v>
      </c>
    </row>
    <row r="7" spans="2:10" ht="22.5" customHeight="1" thickBot="1" x14ac:dyDescent="0.25">
      <c r="B7" s="208"/>
      <c r="C7" s="209"/>
      <c r="D7" s="213"/>
      <c r="E7" s="214"/>
      <c r="F7" s="215"/>
      <c r="G7" s="92"/>
      <c r="H7" s="91"/>
    </row>
    <row r="8" spans="2:10" ht="18.899999999999999" customHeight="1" thickTop="1" x14ac:dyDescent="0.2">
      <c r="B8" s="216" t="s">
        <v>110</v>
      </c>
      <c r="C8" s="217"/>
      <c r="D8" s="218"/>
      <c r="E8" s="90" t="s">
        <v>109</v>
      </c>
      <c r="F8" s="89"/>
      <c r="G8" s="88"/>
      <c r="H8" s="87"/>
    </row>
    <row r="9" spans="2:10" ht="18.899999999999999" customHeight="1" thickBot="1" x14ac:dyDescent="0.25">
      <c r="B9" s="219"/>
      <c r="C9" s="220"/>
      <c r="D9" s="221"/>
      <c r="E9" s="86" t="s">
        <v>108</v>
      </c>
      <c r="F9" s="85"/>
      <c r="G9" s="84"/>
      <c r="H9" s="83"/>
    </row>
    <row r="10" spans="2:10" ht="35.25" customHeight="1" thickTop="1" x14ac:dyDescent="0.2">
      <c r="B10" s="222" t="s">
        <v>107</v>
      </c>
      <c r="C10" s="223"/>
      <c r="D10" s="224"/>
      <c r="E10" s="82" t="s">
        <v>106</v>
      </c>
      <c r="F10" s="81" t="s">
        <v>171</v>
      </c>
      <c r="G10" s="81" t="s">
        <v>172</v>
      </c>
      <c r="H10" s="80" t="s">
        <v>105</v>
      </c>
      <c r="J10" s="79"/>
    </row>
    <row r="11" spans="2:10" ht="19.2" customHeight="1" x14ac:dyDescent="0.2">
      <c r="B11" s="225" t="s">
        <v>104</v>
      </c>
      <c r="C11" s="226"/>
      <c r="D11" s="226"/>
      <c r="E11" s="75" t="s">
        <v>103</v>
      </c>
      <c r="F11" s="73">
        <f>'【入力用】前年度(R5)取りまとめ表'!Q8</f>
        <v>0</v>
      </c>
      <c r="G11" s="73">
        <f>'【入力用】当該年度(R6)取りまとめ表'!Q8</f>
        <v>0</v>
      </c>
      <c r="H11" s="72">
        <f t="shared" ref="H11:H23" si="0">G11-F11</f>
        <v>0</v>
      </c>
    </row>
    <row r="12" spans="2:10" ht="19.2" customHeight="1" x14ac:dyDescent="0.2">
      <c r="B12" s="203" t="s">
        <v>102</v>
      </c>
      <c r="C12" s="204"/>
      <c r="D12" s="205"/>
      <c r="E12" s="78" t="s">
        <v>101</v>
      </c>
      <c r="F12" s="77">
        <f>'【入力用】前年度(R5)取りまとめ表'!Q10</f>
        <v>0</v>
      </c>
      <c r="G12" s="77">
        <f>'【入力用】当該年度(R6)取りまとめ表'!Q10</f>
        <v>0</v>
      </c>
      <c r="H12" s="76">
        <f t="shared" si="0"/>
        <v>0</v>
      </c>
    </row>
    <row r="13" spans="2:10" ht="19.2" customHeight="1" x14ac:dyDescent="0.2">
      <c r="B13" s="225" t="s">
        <v>100</v>
      </c>
      <c r="C13" s="227"/>
      <c r="D13" s="226"/>
      <c r="E13" s="74" t="s">
        <v>92</v>
      </c>
      <c r="F13" s="73">
        <f>'【入力用】前年度(R5)取りまとめ表'!Q12</f>
        <v>0</v>
      </c>
      <c r="G13" s="73">
        <f>'【入力用】当該年度(R6)取りまとめ表'!Q12</f>
        <v>0</v>
      </c>
      <c r="H13" s="72">
        <f t="shared" si="0"/>
        <v>0</v>
      </c>
    </row>
    <row r="14" spans="2:10" ht="19.2" customHeight="1" x14ac:dyDescent="0.2">
      <c r="B14" s="225" t="s">
        <v>99</v>
      </c>
      <c r="C14" s="227"/>
      <c r="D14" s="226"/>
      <c r="E14" s="74" t="s">
        <v>98</v>
      </c>
      <c r="F14" s="73">
        <f>'【入力用】前年度(R5)取りまとめ表'!Q14</f>
        <v>0</v>
      </c>
      <c r="G14" s="73">
        <f>'【入力用】当該年度(R6)取りまとめ表'!Q14</f>
        <v>0</v>
      </c>
      <c r="H14" s="72">
        <f t="shared" si="0"/>
        <v>0</v>
      </c>
    </row>
    <row r="15" spans="2:10" ht="19.2" customHeight="1" x14ac:dyDescent="0.2">
      <c r="B15" s="225" t="s">
        <v>97</v>
      </c>
      <c r="C15" s="227"/>
      <c r="D15" s="226"/>
      <c r="E15" s="74" t="s">
        <v>95</v>
      </c>
      <c r="F15" s="73">
        <f>'【入力用】前年度(R5)取りまとめ表'!Q16</f>
        <v>0</v>
      </c>
      <c r="G15" s="73">
        <f>'【入力用】当該年度(R6)取りまとめ表'!Q16</f>
        <v>0</v>
      </c>
      <c r="H15" s="72">
        <f t="shared" si="0"/>
        <v>0</v>
      </c>
    </row>
    <row r="16" spans="2:10" ht="19.2" customHeight="1" x14ac:dyDescent="0.2">
      <c r="B16" s="225" t="s">
        <v>96</v>
      </c>
      <c r="C16" s="227"/>
      <c r="D16" s="226"/>
      <c r="E16" s="74" t="s">
        <v>95</v>
      </c>
      <c r="F16" s="73">
        <f>'【入力用】前年度(R5)取りまとめ表'!Q18</f>
        <v>0</v>
      </c>
      <c r="G16" s="73">
        <f>'【入力用】当該年度(R6)取りまとめ表'!Q18</f>
        <v>0</v>
      </c>
      <c r="H16" s="72">
        <f t="shared" si="0"/>
        <v>0</v>
      </c>
    </row>
    <row r="17" spans="2:11" ht="19.2" customHeight="1" x14ac:dyDescent="0.2">
      <c r="B17" s="225" t="s">
        <v>94</v>
      </c>
      <c r="C17" s="227"/>
      <c r="D17" s="226"/>
      <c r="E17" s="74" t="s">
        <v>92</v>
      </c>
      <c r="F17" s="73">
        <f>'【入力用】前年度(R5)取りまとめ表'!Q20</f>
        <v>0</v>
      </c>
      <c r="G17" s="73">
        <f>'【入力用】当該年度(R6)取りまとめ表'!Q20</f>
        <v>0</v>
      </c>
      <c r="H17" s="72">
        <f t="shared" si="0"/>
        <v>0</v>
      </c>
    </row>
    <row r="18" spans="2:11" ht="19.2" customHeight="1" x14ac:dyDescent="0.2">
      <c r="B18" s="225" t="s">
        <v>93</v>
      </c>
      <c r="C18" s="227"/>
      <c r="D18" s="226"/>
      <c r="E18" s="74" t="s">
        <v>92</v>
      </c>
      <c r="F18" s="73">
        <f>'【入力用】前年度(R5)取りまとめ表'!Q22</f>
        <v>0</v>
      </c>
      <c r="G18" s="73">
        <f>'【入力用】当該年度(R6)取りまとめ表'!Q22</f>
        <v>0</v>
      </c>
      <c r="H18" s="72">
        <f t="shared" si="0"/>
        <v>0</v>
      </c>
    </row>
    <row r="19" spans="2:11" ht="19.2" customHeight="1" x14ac:dyDescent="0.2">
      <c r="B19" s="228" t="s">
        <v>91</v>
      </c>
      <c r="C19" s="229"/>
      <c r="D19" s="230"/>
      <c r="E19" s="74" t="s">
        <v>90</v>
      </c>
      <c r="F19" s="73">
        <f>'【入力用】前年度(R5)取りまとめ表'!Q25</f>
        <v>0</v>
      </c>
      <c r="G19" s="73">
        <f>'【入力用】当該年度(R6)取りまとめ表'!Q25</f>
        <v>0</v>
      </c>
      <c r="H19" s="72">
        <f t="shared" si="0"/>
        <v>0</v>
      </c>
    </row>
    <row r="20" spans="2:11" ht="19.2" customHeight="1" x14ac:dyDescent="0.2">
      <c r="B20" s="228" t="s">
        <v>89</v>
      </c>
      <c r="C20" s="229"/>
      <c r="D20" s="230"/>
      <c r="E20" s="74" t="s">
        <v>88</v>
      </c>
      <c r="F20" s="73">
        <f>'【入力用】前年度(R5)取りまとめ表'!Q27</f>
        <v>0</v>
      </c>
      <c r="G20" s="73">
        <f>'【入力用】当該年度(R6)取りまとめ表'!Q27</f>
        <v>0</v>
      </c>
      <c r="H20" s="72">
        <f t="shared" si="0"/>
        <v>0</v>
      </c>
    </row>
    <row r="21" spans="2:11" ht="19.2" customHeight="1" x14ac:dyDescent="0.2">
      <c r="B21" s="225" t="s">
        <v>115</v>
      </c>
      <c r="C21" s="227"/>
      <c r="D21" s="226"/>
      <c r="E21" s="74" t="s">
        <v>87</v>
      </c>
      <c r="F21" s="73"/>
      <c r="G21" s="73"/>
      <c r="H21" s="72">
        <f t="shared" si="0"/>
        <v>0</v>
      </c>
    </row>
    <row r="22" spans="2:11" ht="19.2" customHeight="1" x14ac:dyDescent="0.2">
      <c r="B22" s="225" t="s">
        <v>116</v>
      </c>
      <c r="C22" s="227"/>
      <c r="D22" s="226"/>
      <c r="E22" s="74" t="s">
        <v>86</v>
      </c>
      <c r="F22" s="73"/>
      <c r="G22" s="73"/>
      <c r="H22" s="72">
        <f t="shared" si="0"/>
        <v>0</v>
      </c>
    </row>
    <row r="23" spans="2:11" ht="19.2" customHeight="1" thickBot="1" x14ac:dyDescent="0.25">
      <c r="B23" s="200" t="s">
        <v>117</v>
      </c>
      <c r="C23" s="201"/>
      <c r="D23" s="202"/>
      <c r="E23" s="71" t="s">
        <v>86</v>
      </c>
      <c r="F23" s="70"/>
      <c r="G23" s="70"/>
      <c r="H23" s="69">
        <f t="shared" si="0"/>
        <v>0</v>
      </c>
    </row>
    <row r="24" spans="2:11" ht="17.100000000000001" customHeight="1" thickTop="1" x14ac:dyDescent="0.2">
      <c r="B24" s="68" t="s">
        <v>85</v>
      </c>
      <c r="C24" s="66"/>
      <c r="D24" s="66"/>
      <c r="E24" s="66"/>
      <c r="F24" s="66"/>
      <c r="G24" s="66"/>
      <c r="H24" s="66"/>
    </row>
    <row r="25" spans="2:11" ht="9" customHeight="1" thickBot="1" x14ac:dyDescent="0.25">
      <c r="B25" s="66"/>
      <c r="C25" s="66"/>
      <c r="D25" s="66"/>
      <c r="E25" s="66"/>
      <c r="F25" s="66"/>
      <c r="G25" s="66"/>
      <c r="H25" s="66"/>
    </row>
    <row r="26" spans="2:11" ht="22.5" customHeight="1" thickTop="1" thickBot="1" x14ac:dyDescent="0.25">
      <c r="B26" s="187"/>
      <c r="C26" s="239" t="s">
        <v>163</v>
      </c>
      <c r="D26" s="240"/>
      <c r="E26" s="240"/>
      <c r="F26" s="240"/>
      <c r="G26" s="240"/>
      <c r="H26" s="241"/>
      <c r="I26" s="67" t="s">
        <v>165</v>
      </c>
      <c r="J26" s="67"/>
      <c r="K26" s="67"/>
    </row>
    <row r="27" spans="2:11" ht="9" customHeight="1" thickTop="1" thickBot="1" x14ac:dyDescent="0.25">
      <c r="B27" s="66"/>
      <c r="C27" s="66"/>
      <c r="D27" s="66"/>
      <c r="E27" s="66"/>
      <c r="F27" s="66"/>
      <c r="G27" s="66"/>
      <c r="H27" s="66"/>
    </row>
    <row r="28" spans="2:11" ht="18.75" customHeight="1" thickTop="1" x14ac:dyDescent="0.2">
      <c r="B28" s="162" t="s">
        <v>84</v>
      </c>
      <c r="C28" s="163"/>
      <c r="D28" s="164"/>
      <c r="E28" s="164"/>
      <c r="F28" s="164"/>
      <c r="G28" s="164"/>
      <c r="H28" s="165"/>
      <c r="I28" t="s">
        <v>166</v>
      </c>
      <c r="J28" s="152" t="s">
        <v>167</v>
      </c>
    </row>
    <row r="29" spans="2:11" ht="19.5" customHeight="1" x14ac:dyDescent="0.2">
      <c r="B29" s="166"/>
      <c r="C29" s="167"/>
      <c r="D29" s="167"/>
      <c r="E29" s="167"/>
      <c r="F29" s="167"/>
      <c r="G29" s="167"/>
      <c r="H29" s="168"/>
    </row>
    <row r="30" spans="2:11" ht="19.5" customHeight="1" x14ac:dyDescent="0.2">
      <c r="B30" s="169"/>
      <c r="C30" s="170"/>
      <c r="D30" s="170"/>
      <c r="E30" s="170"/>
      <c r="F30" s="170"/>
      <c r="G30" s="170"/>
      <c r="H30" s="171"/>
    </row>
    <row r="31" spans="2:11" ht="19.5" customHeight="1" x14ac:dyDescent="0.2">
      <c r="B31" s="169"/>
      <c r="C31" s="170"/>
      <c r="D31" s="170"/>
      <c r="E31" s="170"/>
      <c r="F31" s="170"/>
      <c r="G31" s="170"/>
      <c r="H31" s="171"/>
    </row>
    <row r="32" spans="2:11" ht="19.5" customHeight="1" x14ac:dyDescent="0.2">
      <c r="B32" s="169"/>
      <c r="C32" s="170"/>
      <c r="D32" s="170"/>
      <c r="E32" s="170"/>
      <c r="F32" s="170"/>
      <c r="G32" s="170"/>
      <c r="H32" s="171"/>
    </row>
    <row r="33" spans="1:16" ht="19.5" customHeight="1" x14ac:dyDescent="0.2">
      <c r="B33" s="169"/>
      <c r="C33" s="170"/>
      <c r="D33" s="170"/>
      <c r="E33" s="170"/>
      <c r="F33" s="170"/>
      <c r="G33" s="170"/>
      <c r="H33" s="171"/>
    </row>
    <row r="34" spans="1:16" ht="19.5" customHeight="1" thickBot="1" x14ac:dyDescent="0.25">
      <c r="B34" s="172"/>
      <c r="C34" s="173"/>
      <c r="D34" s="173"/>
      <c r="E34" s="173"/>
      <c r="F34" s="173"/>
      <c r="G34" s="173"/>
      <c r="H34" s="174"/>
    </row>
    <row r="35" spans="1:16" ht="9" customHeight="1" thickTop="1" thickBot="1" x14ac:dyDescent="0.25">
      <c r="B35" s="66"/>
      <c r="C35" s="66"/>
      <c r="D35" s="66"/>
      <c r="E35" s="66"/>
      <c r="F35" s="66"/>
      <c r="G35" s="66"/>
      <c r="H35" s="66"/>
    </row>
    <row r="36" spans="1:16" ht="18.75" customHeight="1" thickTop="1" x14ac:dyDescent="0.2">
      <c r="B36" s="162" t="s">
        <v>83</v>
      </c>
      <c r="C36" s="163"/>
      <c r="D36" s="164"/>
      <c r="E36" s="164"/>
      <c r="F36" s="164"/>
      <c r="G36" s="164"/>
      <c r="H36" s="165"/>
    </row>
    <row r="37" spans="1:16" ht="19.5" customHeight="1" x14ac:dyDescent="0.2">
      <c r="B37" s="175"/>
      <c r="C37" s="176"/>
      <c r="D37" s="176"/>
      <c r="E37" s="176"/>
      <c r="F37" s="176"/>
      <c r="G37" s="176"/>
      <c r="H37" s="177"/>
    </row>
    <row r="38" spans="1:16" ht="19.5" customHeight="1" x14ac:dyDescent="0.2">
      <c r="B38" s="178"/>
      <c r="C38" s="179"/>
      <c r="D38" s="179"/>
      <c r="E38" s="179"/>
      <c r="F38" s="179"/>
      <c r="G38" s="179"/>
      <c r="H38" s="180"/>
    </row>
    <row r="39" spans="1:16" ht="19.5" customHeight="1" x14ac:dyDescent="0.2">
      <c r="B39" s="178"/>
      <c r="C39" s="179"/>
      <c r="D39" s="179"/>
      <c r="E39" s="179"/>
      <c r="F39" s="179"/>
      <c r="G39" s="179"/>
      <c r="H39" s="180"/>
    </row>
    <row r="40" spans="1:16" ht="19.5" customHeight="1" x14ac:dyDescent="0.2">
      <c r="B40" s="178"/>
      <c r="C40" s="179"/>
      <c r="D40" s="179"/>
      <c r="E40" s="179"/>
      <c r="F40" s="179"/>
      <c r="G40" s="179"/>
      <c r="H40" s="180"/>
    </row>
    <row r="41" spans="1:16" ht="19.5" customHeight="1" thickBot="1" x14ac:dyDescent="0.25">
      <c r="B41" s="181"/>
      <c r="C41" s="182"/>
      <c r="D41" s="182"/>
      <c r="E41" s="182"/>
      <c r="F41" s="182"/>
      <c r="G41" s="182"/>
      <c r="H41" s="183"/>
    </row>
    <row r="42" spans="1:16" ht="5.0999999999999996" customHeight="1" thickTop="1" x14ac:dyDescent="0.2">
      <c r="B42" s="65"/>
      <c r="C42" s="65"/>
      <c r="D42" s="65"/>
      <c r="E42" s="65"/>
      <c r="F42" s="65"/>
      <c r="G42" s="65"/>
      <c r="H42" s="65"/>
    </row>
    <row r="43" spans="1:16" ht="15" customHeight="1" thickBot="1" x14ac:dyDescent="0.25">
      <c r="B43" s="64" t="s">
        <v>82</v>
      </c>
      <c r="C43" s="63"/>
      <c r="D43" s="62"/>
      <c r="E43" s="62"/>
      <c r="F43" s="62"/>
      <c r="G43" s="62"/>
      <c r="H43" s="62"/>
      <c r="I43" s="54"/>
      <c r="J43" s="54"/>
      <c r="K43" s="54"/>
      <c r="L43" s="54"/>
      <c r="M43" s="54"/>
      <c r="N43" s="54"/>
      <c r="O43" s="54"/>
      <c r="P43" s="54"/>
    </row>
    <row r="44" spans="1:16" ht="15" customHeight="1" thickTop="1" x14ac:dyDescent="0.2">
      <c r="A44" s="57"/>
      <c r="B44" s="184" t="s">
        <v>81</v>
      </c>
      <c r="C44" s="185"/>
      <c r="D44" s="186"/>
      <c r="E44" s="238" t="s">
        <v>80</v>
      </c>
      <c r="F44" s="238"/>
      <c r="G44" s="238"/>
      <c r="H44" s="61" t="s">
        <v>79</v>
      </c>
      <c r="I44" s="54"/>
      <c r="J44" s="54"/>
      <c r="K44" s="54"/>
      <c r="L44" s="54"/>
      <c r="M44" s="54"/>
      <c r="N44" s="54"/>
      <c r="O44" s="54"/>
      <c r="P44" s="54"/>
    </row>
    <row r="45" spans="1:16" ht="12" customHeight="1" x14ac:dyDescent="0.2">
      <c r="A45" s="57"/>
      <c r="B45" s="154"/>
      <c r="C45" s="154"/>
      <c r="D45" s="154"/>
      <c r="E45" s="234"/>
      <c r="F45" s="234"/>
      <c r="G45" s="234"/>
      <c r="H45" s="236"/>
      <c r="I45" s="54"/>
      <c r="J45" s="54"/>
      <c r="K45" s="60"/>
      <c r="L45" s="60"/>
      <c r="M45" s="54"/>
      <c r="N45" s="54"/>
      <c r="O45" s="54"/>
      <c r="P45" s="54"/>
    </row>
    <row r="46" spans="1:16" ht="12" customHeight="1" thickBot="1" x14ac:dyDescent="0.25">
      <c r="A46" s="57"/>
      <c r="B46" s="155"/>
      <c r="C46" s="155"/>
      <c r="D46" s="155"/>
      <c r="E46" s="235"/>
      <c r="F46" s="235"/>
      <c r="G46" s="235"/>
      <c r="H46" s="237"/>
      <c r="I46" s="54"/>
      <c r="J46" s="54"/>
      <c r="K46" s="59"/>
      <c r="L46" s="59"/>
      <c r="M46" s="54"/>
      <c r="N46" s="54"/>
      <c r="O46" s="54"/>
      <c r="P46" s="54"/>
    </row>
    <row r="47" spans="1:16" ht="15" customHeight="1" thickTop="1" x14ac:dyDescent="0.2">
      <c r="A47" s="57"/>
      <c r="B47" s="231" t="s">
        <v>78</v>
      </c>
      <c r="C47" s="232"/>
      <c r="D47" s="232"/>
      <c r="E47" s="232"/>
      <c r="F47" s="232"/>
      <c r="G47" s="233"/>
      <c r="H47" s="58"/>
      <c r="I47" s="54"/>
      <c r="J47" s="54"/>
      <c r="K47" s="54"/>
      <c r="L47" s="54"/>
      <c r="M47" s="54"/>
      <c r="N47" s="54"/>
      <c r="O47" s="54"/>
      <c r="P47" s="54"/>
    </row>
    <row r="48" spans="1:16" ht="12" customHeight="1" x14ac:dyDescent="0.2">
      <c r="A48" s="57"/>
      <c r="B48" s="156"/>
      <c r="C48" s="157"/>
      <c r="D48" s="157"/>
      <c r="E48" s="157"/>
      <c r="F48" s="157"/>
      <c r="G48" s="158"/>
      <c r="H48" s="56"/>
      <c r="I48" s="54"/>
      <c r="J48" s="54"/>
      <c r="K48" s="54"/>
      <c r="L48" s="54"/>
      <c r="M48" s="54"/>
      <c r="N48" s="54"/>
      <c r="O48" s="54"/>
      <c r="P48" s="54"/>
    </row>
    <row r="49" spans="1:16" ht="12" customHeight="1" thickBot="1" x14ac:dyDescent="0.25">
      <c r="A49" s="57"/>
      <c r="B49" s="159"/>
      <c r="C49" s="160"/>
      <c r="D49" s="160"/>
      <c r="E49" s="160"/>
      <c r="F49" s="160"/>
      <c r="G49" s="161"/>
      <c r="H49" s="56"/>
      <c r="I49" s="54"/>
      <c r="J49" s="54"/>
      <c r="K49" s="54"/>
      <c r="L49" s="54"/>
      <c r="M49" s="54"/>
      <c r="N49" s="54"/>
      <c r="O49" s="54"/>
      <c r="P49" s="54"/>
    </row>
    <row r="50" spans="1:16" ht="13.8" thickTop="1" x14ac:dyDescent="0.2">
      <c r="B50" s="55"/>
      <c r="C50" s="55"/>
      <c r="D50" s="55"/>
      <c r="E50" s="55"/>
      <c r="F50" s="55"/>
      <c r="G50" s="55"/>
      <c r="H50" s="54"/>
      <c r="I50" s="54"/>
      <c r="J50" s="54"/>
      <c r="K50" s="54"/>
      <c r="L50" s="54"/>
      <c r="M50" s="54"/>
      <c r="N50" s="54"/>
      <c r="O50" s="54"/>
      <c r="P50" s="54"/>
    </row>
    <row r="51" spans="1:16" x14ac:dyDescent="0.2">
      <c r="A51" s="54"/>
      <c r="B51" s="54"/>
      <c r="C51" s="54"/>
      <c r="D51" s="54"/>
      <c r="E51" s="54"/>
      <c r="F51" s="54"/>
      <c r="G51" s="54"/>
      <c r="H51" s="54"/>
      <c r="I51" s="54"/>
      <c r="J51" s="54"/>
      <c r="K51" s="54"/>
      <c r="L51" s="54"/>
      <c r="M51" s="54"/>
      <c r="N51" s="54"/>
      <c r="O51" s="54"/>
      <c r="P51" s="54"/>
    </row>
    <row r="52" spans="1:16" x14ac:dyDescent="0.2">
      <c r="A52" s="54"/>
      <c r="B52" s="54"/>
      <c r="C52" s="54"/>
      <c r="D52" s="54"/>
      <c r="E52" s="54"/>
      <c r="F52" s="54"/>
      <c r="G52" s="54"/>
      <c r="H52" s="54"/>
      <c r="I52" s="54"/>
      <c r="J52" s="54"/>
      <c r="K52" s="54"/>
      <c r="L52" s="54"/>
      <c r="M52" s="54"/>
      <c r="N52" s="54"/>
      <c r="O52" s="54"/>
      <c r="P52" s="54"/>
    </row>
    <row r="53" spans="1:16" x14ac:dyDescent="0.2">
      <c r="A53" s="54"/>
      <c r="B53" s="54"/>
      <c r="C53" s="54"/>
      <c r="D53" s="54"/>
      <c r="E53" s="54"/>
      <c r="F53" s="54"/>
      <c r="G53" s="54"/>
      <c r="H53" s="54"/>
      <c r="I53" s="54"/>
      <c r="J53" s="54"/>
      <c r="K53" s="54"/>
      <c r="L53" s="54"/>
      <c r="M53" s="54"/>
      <c r="N53" s="54"/>
      <c r="O53" s="54"/>
      <c r="P53" s="54"/>
    </row>
    <row r="54" spans="1:16" x14ac:dyDescent="0.2">
      <c r="A54" s="54"/>
      <c r="B54" s="54"/>
      <c r="C54" s="54"/>
      <c r="D54" s="54"/>
      <c r="E54" s="54"/>
      <c r="F54" s="54"/>
      <c r="G54" s="54"/>
      <c r="H54" s="54"/>
      <c r="I54" s="54"/>
      <c r="J54" s="54"/>
      <c r="K54" s="54"/>
      <c r="L54" s="54"/>
      <c r="M54" s="54"/>
      <c r="N54" s="54"/>
      <c r="O54" s="54"/>
      <c r="P54" s="54"/>
    </row>
    <row r="55" spans="1:16" x14ac:dyDescent="0.2">
      <c r="A55" s="54"/>
      <c r="B55" s="54"/>
      <c r="C55" s="54"/>
      <c r="D55" s="54"/>
      <c r="E55" s="54"/>
      <c r="F55" s="54"/>
      <c r="G55" s="54"/>
      <c r="H55" s="54"/>
      <c r="I55" s="54"/>
      <c r="J55" s="54"/>
      <c r="K55" s="54"/>
      <c r="L55" s="54"/>
      <c r="M55" s="54"/>
      <c r="N55" s="54"/>
      <c r="O55" s="54"/>
      <c r="P55" s="54"/>
    </row>
    <row r="56" spans="1:16" x14ac:dyDescent="0.2">
      <c r="A56" s="54"/>
      <c r="B56" s="54"/>
      <c r="C56" s="54"/>
      <c r="D56" s="54"/>
      <c r="E56" s="54"/>
      <c r="F56" s="54"/>
      <c r="G56" s="54"/>
      <c r="H56" s="54"/>
      <c r="I56" s="54"/>
      <c r="J56" s="54"/>
      <c r="K56" s="54"/>
      <c r="L56" s="54"/>
      <c r="M56" s="54"/>
    </row>
    <row r="57" spans="1:16" x14ac:dyDescent="0.2">
      <c r="A57" s="54"/>
      <c r="B57" s="54"/>
      <c r="C57" s="54"/>
      <c r="D57" s="54"/>
      <c r="E57" s="54"/>
      <c r="F57" s="54"/>
      <c r="G57" s="54"/>
      <c r="H57" s="54"/>
      <c r="I57" s="54"/>
      <c r="J57" s="54"/>
      <c r="K57" s="54"/>
      <c r="L57" s="54"/>
      <c r="M57" s="54"/>
    </row>
    <row r="58" spans="1:16" x14ac:dyDescent="0.2">
      <c r="A58" s="54"/>
      <c r="B58" s="54"/>
      <c r="C58" s="54"/>
      <c r="D58" s="54"/>
      <c r="E58" s="54"/>
      <c r="F58" s="54"/>
      <c r="G58" s="54"/>
      <c r="H58" s="54"/>
      <c r="I58" s="54"/>
      <c r="J58" s="54"/>
      <c r="K58" s="54"/>
      <c r="L58" s="54"/>
      <c r="M58" s="54"/>
    </row>
    <row r="59" spans="1:16" x14ac:dyDescent="0.2">
      <c r="A59" s="54"/>
      <c r="B59" s="54"/>
      <c r="C59" s="54"/>
      <c r="D59" s="54"/>
      <c r="E59" s="54"/>
      <c r="F59" s="54"/>
      <c r="G59" s="54"/>
      <c r="H59" s="54"/>
      <c r="I59" s="54"/>
      <c r="J59" s="54"/>
      <c r="K59" s="54"/>
      <c r="L59" s="54"/>
      <c r="M59" s="54"/>
    </row>
    <row r="60" spans="1:16" x14ac:dyDescent="0.2">
      <c r="A60" s="54"/>
      <c r="B60" s="54"/>
      <c r="C60" s="54"/>
      <c r="D60" s="54"/>
      <c r="E60" s="54"/>
      <c r="F60" s="54"/>
      <c r="G60" s="54"/>
      <c r="H60" s="54"/>
      <c r="I60" s="54"/>
      <c r="J60" s="54"/>
      <c r="K60" s="54"/>
      <c r="L60" s="54"/>
      <c r="M60" s="54"/>
    </row>
    <row r="61" spans="1:16" x14ac:dyDescent="0.2">
      <c r="A61" s="54"/>
      <c r="C61" s="54"/>
      <c r="D61" s="54"/>
      <c r="E61" s="54"/>
      <c r="F61" s="54"/>
      <c r="G61" s="54"/>
      <c r="H61" s="54"/>
      <c r="I61" s="54"/>
      <c r="J61" s="54"/>
      <c r="K61" s="54"/>
      <c r="L61" s="54"/>
      <c r="M61" s="54"/>
    </row>
  </sheetData>
  <mergeCells count="22">
    <mergeCell ref="B17:D17"/>
    <mergeCell ref="B47:G47"/>
    <mergeCell ref="E45:G46"/>
    <mergeCell ref="H45:H46"/>
    <mergeCell ref="E44:G44"/>
    <mergeCell ref="C26:H26"/>
    <mergeCell ref="B23:D23"/>
    <mergeCell ref="B12:D12"/>
    <mergeCell ref="B6:C7"/>
    <mergeCell ref="D6:F7"/>
    <mergeCell ref="B8:D9"/>
    <mergeCell ref="B10:D10"/>
    <mergeCell ref="B11:D11"/>
    <mergeCell ref="B18:D18"/>
    <mergeCell ref="B19:D19"/>
    <mergeCell ref="B20:D20"/>
    <mergeCell ref="B21:D21"/>
    <mergeCell ref="B22:D22"/>
    <mergeCell ref="B13:D13"/>
    <mergeCell ref="B14:D14"/>
    <mergeCell ref="B15:D15"/>
    <mergeCell ref="B16:D16"/>
  </mergeCells>
  <phoneticPr fontId="1"/>
  <dataValidations count="1">
    <dataValidation type="list" showInputMessage="1" showErrorMessage="1" sqref="B26">
      <formula1>J1:J2</formula1>
    </dataValidation>
  </dataValidations>
  <hyperlinks>
    <hyperlink ref="J28" r:id="rId1"/>
  </hyperlinks>
  <pageMargins left="0.70866141732283472" right="0.70866141732283472" top="0.35433070866141736" bottom="0.35433070866141736" header="0.31496062992125984" footer="0.31496062992125984"/>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V50"/>
  <sheetViews>
    <sheetView view="pageBreakPreview" zoomScale="115" zoomScaleNormal="55" zoomScaleSheetLayoutView="115" workbookViewId="0">
      <selection activeCell="I32" sqref="I32"/>
    </sheetView>
  </sheetViews>
  <sheetFormatPr defaultColWidth="9" defaultRowHeight="12" x14ac:dyDescent="0.2"/>
  <cols>
    <col min="1" max="1" width="2.88671875" style="39" customWidth="1"/>
    <col min="2" max="2" width="3.109375" style="38" customWidth="1"/>
    <col min="3" max="3" width="3.109375" style="39" customWidth="1"/>
    <col min="4" max="4" width="2.88671875" style="39" customWidth="1"/>
    <col min="5" max="5" width="16" style="39" customWidth="1"/>
    <col min="6" max="6" width="5.109375" style="38" bestFit="1" customWidth="1"/>
    <col min="7" max="7" width="11.33203125" style="38" customWidth="1"/>
    <col min="8" max="8" width="10" style="39" customWidth="1"/>
    <col min="9" max="11" width="10.21875" style="39" customWidth="1"/>
    <col min="12" max="12" width="8.44140625" style="40" customWidth="1"/>
    <col min="13" max="13" width="9.5546875" style="41" bestFit="1" customWidth="1"/>
    <col min="14" max="14" width="10.6640625" style="42" customWidth="1"/>
    <col min="15" max="15" width="6.21875" style="39" customWidth="1"/>
    <col min="16" max="16" width="9" style="39"/>
    <col min="17" max="17" width="11.109375" style="39" bestFit="1" customWidth="1"/>
    <col min="18" max="16384" width="9" style="39"/>
  </cols>
  <sheetData>
    <row r="1" spans="1:20" s="36" customFormat="1" ht="16.2" x14ac:dyDescent="0.2">
      <c r="A1" s="32" t="s">
        <v>151</v>
      </c>
      <c r="B1" s="33"/>
      <c r="C1" s="34"/>
      <c r="D1" s="35"/>
      <c r="E1" s="35"/>
      <c r="F1" s="35"/>
      <c r="G1" s="35"/>
      <c r="Q1" s="242" t="s">
        <v>150</v>
      </c>
      <c r="R1" s="242"/>
      <c r="S1" s="242"/>
      <c r="T1" s="242"/>
    </row>
    <row r="2" spans="1:20" s="36" customFormat="1" ht="16.2" x14ac:dyDescent="0.2">
      <c r="A2" s="32"/>
      <c r="B2" s="33"/>
      <c r="C2" s="34"/>
      <c r="D2" s="35"/>
      <c r="E2" s="35"/>
      <c r="F2" s="35"/>
      <c r="G2" s="35"/>
      <c r="Q2" s="146"/>
      <c r="R2" s="146"/>
      <c r="S2" s="146"/>
      <c r="T2" s="146"/>
    </row>
    <row r="3" spans="1:20" ht="13.5" customHeight="1" x14ac:dyDescent="0.2">
      <c r="A3" s="37"/>
      <c r="G3" s="243" t="s">
        <v>149</v>
      </c>
      <c r="H3" s="243"/>
      <c r="I3" s="243" t="s">
        <v>148</v>
      </c>
      <c r="J3" s="243"/>
      <c r="K3" s="145" t="s">
        <v>147</v>
      </c>
      <c r="L3" s="144"/>
      <c r="M3" s="244" t="s">
        <v>146</v>
      </c>
      <c r="N3" s="244"/>
      <c r="O3" s="244"/>
      <c r="P3" s="244"/>
      <c r="Q3" s="245" t="s">
        <v>145</v>
      </c>
      <c r="R3" s="245"/>
      <c r="S3" s="245"/>
      <c r="T3" s="245"/>
    </row>
    <row r="4" spans="1:20" ht="15" customHeight="1" x14ac:dyDescent="0.2">
      <c r="A4" s="243"/>
      <c r="B4" s="243"/>
      <c r="C4" s="243"/>
      <c r="D4" s="243"/>
      <c r="E4" s="243"/>
      <c r="F4" s="248" t="s">
        <v>43</v>
      </c>
      <c r="G4" s="248" t="s">
        <v>44</v>
      </c>
      <c r="H4" s="248" t="s">
        <v>144</v>
      </c>
      <c r="I4" s="248" t="s">
        <v>143</v>
      </c>
      <c r="J4" s="248" t="s">
        <v>160</v>
      </c>
      <c r="K4" s="248" t="s">
        <v>142</v>
      </c>
      <c r="L4" s="255" t="s">
        <v>161</v>
      </c>
      <c r="M4" s="248" t="s">
        <v>45</v>
      </c>
      <c r="N4" s="248"/>
      <c r="O4" s="254" t="s">
        <v>46</v>
      </c>
      <c r="P4" s="254"/>
      <c r="Q4" s="248" t="s">
        <v>141</v>
      </c>
      <c r="R4" s="248"/>
      <c r="S4" s="254" t="s">
        <v>140</v>
      </c>
      <c r="T4" s="254"/>
    </row>
    <row r="5" spans="1:20" s="38" customFormat="1" ht="51.75" customHeight="1" x14ac:dyDescent="0.2">
      <c r="A5" s="243"/>
      <c r="B5" s="243"/>
      <c r="C5" s="243"/>
      <c r="D5" s="243"/>
      <c r="E5" s="243"/>
      <c r="F5" s="248"/>
      <c r="G5" s="248"/>
      <c r="H5" s="248"/>
      <c r="I5" s="248"/>
      <c r="J5" s="248"/>
      <c r="K5" s="248"/>
      <c r="L5" s="255"/>
      <c r="M5" s="249"/>
      <c r="N5" s="248"/>
      <c r="O5" s="254"/>
      <c r="P5" s="254"/>
      <c r="Q5" s="249"/>
      <c r="R5" s="248"/>
      <c r="S5" s="254"/>
      <c r="T5" s="254"/>
    </row>
    <row r="6" spans="1:20" ht="19.5" customHeight="1" x14ac:dyDescent="0.2">
      <c r="A6" s="261" t="s">
        <v>77</v>
      </c>
      <c r="B6" s="262" t="s">
        <v>47</v>
      </c>
      <c r="C6" s="252" t="s">
        <v>139</v>
      </c>
      <c r="D6" s="252"/>
      <c r="E6" s="252"/>
      <c r="F6" s="131" t="s">
        <v>48</v>
      </c>
      <c r="G6" s="128">
        <f>'【入力用】前年度(R5)取りまとめ表'!Q3</f>
        <v>0</v>
      </c>
      <c r="H6" s="127" t="e">
        <f>G6*M6</f>
        <v>#VALUE!</v>
      </c>
      <c r="I6" s="128">
        <f>'【入力用】当該年度(R6)取りまとめ表'!Q3</f>
        <v>0</v>
      </c>
      <c r="J6" s="149" t="e">
        <f>I6*Q6</f>
        <v>#VALUE!</v>
      </c>
      <c r="K6" s="127" t="e">
        <f>H6-J6</f>
        <v>#VALUE!</v>
      </c>
      <c r="L6" s="143" t="e">
        <f>K6*100/$K$23</f>
        <v>#VALUE!</v>
      </c>
      <c r="M6" s="150" t="s">
        <v>152</v>
      </c>
      <c r="N6" s="142" t="s">
        <v>137</v>
      </c>
      <c r="O6" s="250"/>
      <c r="P6" s="253"/>
      <c r="Q6" s="150" t="s">
        <v>152</v>
      </c>
      <c r="R6" s="142" t="s">
        <v>136</v>
      </c>
      <c r="S6" s="250"/>
      <c r="T6" s="251"/>
    </row>
    <row r="7" spans="1:20" ht="19.5" customHeight="1" x14ac:dyDescent="0.2">
      <c r="A7" s="261"/>
      <c r="B7" s="262"/>
      <c r="C7" s="252" t="s">
        <v>138</v>
      </c>
      <c r="D7" s="252"/>
      <c r="E7" s="252"/>
      <c r="F7" s="131" t="s">
        <v>48</v>
      </c>
      <c r="G7" s="128">
        <f>'【入力用】前年度(R5)取りまとめ表'!Q6</f>
        <v>0</v>
      </c>
      <c r="H7" s="127" t="e">
        <f>G7*M6</f>
        <v>#VALUE!</v>
      </c>
      <c r="I7" s="128">
        <f>'【入力用】当該年度(R6)取りまとめ表'!Q6</f>
        <v>0</v>
      </c>
      <c r="J7" s="127" t="e">
        <f>I7*Q6</f>
        <v>#VALUE!</v>
      </c>
      <c r="K7" s="127" t="e">
        <f t="shared" ref="K7:K22" si="0">H7-J7</f>
        <v>#VALUE!</v>
      </c>
      <c r="L7" s="143" t="e">
        <f t="shared" ref="L7:L22" si="1">K7*100/$K$23</f>
        <v>#VALUE!</v>
      </c>
      <c r="M7" s="150" t="s">
        <v>152</v>
      </c>
      <c r="N7" s="142" t="s">
        <v>137</v>
      </c>
      <c r="O7" s="250"/>
      <c r="P7" s="253"/>
      <c r="Q7" s="150" t="s">
        <v>152</v>
      </c>
      <c r="R7" s="142" t="s">
        <v>136</v>
      </c>
      <c r="S7" s="250"/>
      <c r="T7" s="251"/>
    </row>
    <row r="8" spans="1:20" ht="19.5" customHeight="1" x14ac:dyDescent="0.2">
      <c r="A8" s="261"/>
      <c r="B8" s="262"/>
      <c r="C8" s="262" t="s">
        <v>49</v>
      </c>
      <c r="D8" s="257" t="s">
        <v>50</v>
      </c>
      <c r="E8" s="257"/>
      <c r="F8" s="131" t="s">
        <v>132</v>
      </c>
      <c r="G8" s="128">
        <f>'【入力用】前年度(R5)取りまとめ表'!Q10</f>
        <v>0</v>
      </c>
      <c r="H8" s="127">
        <f t="shared" ref="H8:H15" si="2">G8*M8*O8</f>
        <v>0</v>
      </c>
      <c r="I8" s="128">
        <f>'【入力用】当該年度(R6)取りまとめ表'!Q10</f>
        <v>0</v>
      </c>
      <c r="J8" s="127">
        <f t="shared" ref="J8:J15" si="3">I8*Q8*S8</f>
        <v>0</v>
      </c>
      <c r="K8" s="127">
        <f t="shared" si="0"/>
        <v>0</v>
      </c>
      <c r="L8" s="126" t="e">
        <f>K8*100/$K$23</f>
        <v>#DIV/0!</v>
      </c>
      <c r="M8" s="141">
        <v>6.7799999999999999E-2</v>
      </c>
      <c r="N8" s="132" t="s">
        <v>52</v>
      </c>
      <c r="O8" s="137">
        <v>36.700000000000003</v>
      </c>
      <c r="P8" s="134" t="s">
        <v>135</v>
      </c>
      <c r="Q8" s="141">
        <v>6.7799999999999999E-2</v>
      </c>
      <c r="R8" s="132" t="s">
        <v>52</v>
      </c>
      <c r="S8" s="137">
        <v>36.700000000000003</v>
      </c>
      <c r="T8" s="134" t="s">
        <v>53</v>
      </c>
    </row>
    <row r="9" spans="1:20" ht="19.5" customHeight="1" x14ac:dyDescent="0.2">
      <c r="A9" s="261"/>
      <c r="B9" s="262"/>
      <c r="C9" s="262"/>
      <c r="D9" s="257" t="s">
        <v>54</v>
      </c>
      <c r="E9" s="257"/>
      <c r="F9" s="131" t="s">
        <v>51</v>
      </c>
      <c r="G9" s="128">
        <f>'【入力用】前年度(R5)取りまとめ表'!Q12</f>
        <v>0</v>
      </c>
      <c r="H9" s="127">
        <f t="shared" si="2"/>
        <v>0</v>
      </c>
      <c r="I9" s="128">
        <f>'【入力用】当該年度(R6)取りまとめ表'!Q12</f>
        <v>0</v>
      </c>
      <c r="J9" s="127">
        <f t="shared" si="3"/>
        <v>0</v>
      </c>
      <c r="K9" s="127">
        <f t="shared" si="0"/>
        <v>0</v>
      </c>
      <c r="L9" s="126" t="e">
        <f t="shared" si="1"/>
        <v>#DIV/0!</v>
      </c>
      <c r="M9" s="139">
        <v>6.93E-2</v>
      </c>
      <c r="N9" s="132" t="s">
        <v>52</v>
      </c>
      <c r="O9" s="137">
        <v>39.1</v>
      </c>
      <c r="P9" s="134" t="s">
        <v>53</v>
      </c>
      <c r="Q9" s="139">
        <v>6.93E-2</v>
      </c>
      <c r="R9" s="132" t="s">
        <v>52</v>
      </c>
      <c r="S9" s="137">
        <v>39.1</v>
      </c>
      <c r="T9" s="134" t="s">
        <v>53</v>
      </c>
    </row>
    <row r="10" spans="1:20" ht="19.5" customHeight="1" x14ac:dyDescent="0.2">
      <c r="A10" s="261"/>
      <c r="B10" s="262"/>
      <c r="C10" s="262"/>
      <c r="D10" s="257" t="s">
        <v>55</v>
      </c>
      <c r="E10" s="257"/>
      <c r="F10" s="131" t="s">
        <v>56</v>
      </c>
      <c r="G10" s="128">
        <f>'【入力用】前年度(R5)取りまとめ表'!Q14</f>
        <v>0</v>
      </c>
      <c r="H10" s="127">
        <f t="shared" si="2"/>
        <v>0</v>
      </c>
      <c r="I10" s="128">
        <f>'【入力用】当該年度(R6)取りまとめ表'!Q14</f>
        <v>0</v>
      </c>
      <c r="J10" s="127">
        <f t="shared" si="3"/>
        <v>0</v>
      </c>
      <c r="K10" s="127">
        <f t="shared" si="0"/>
        <v>0</v>
      </c>
      <c r="L10" s="126" t="e">
        <f t="shared" si="1"/>
        <v>#DIV/0!</v>
      </c>
      <c r="M10" s="139">
        <v>4.99E-2</v>
      </c>
      <c r="N10" s="132" t="s">
        <v>52</v>
      </c>
      <c r="O10" s="137">
        <v>44.8</v>
      </c>
      <c r="P10" s="134" t="s">
        <v>57</v>
      </c>
      <c r="Q10" s="139">
        <v>4.99E-2</v>
      </c>
      <c r="R10" s="132" t="s">
        <v>134</v>
      </c>
      <c r="S10" s="137">
        <v>44.8</v>
      </c>
      <c r="T10" s="134" t="s">
        <v>57</v>
      </c>
    </row>
    <row r="11" spans="1:20" ht="19.5" customHeight="1" x14ac:dyDescent="0.2">
      <c r="A11" s="261"/>
      <c r="B11" s="262"/>
      <c r="C11" s="262"/>
      <c r="D11" s="257" t="s">
        <v>58</v>
      </c>
      <c r="E11" s="257"/>
      <c r="F11" s="131" t="s">
        <v>59</v>
      </c>
      <c r="G11" s="128">
        <f>'【入力用】前年度(R5)取りまとめ表'!Q16</f>
        <v>0</v>
      </c>
      <c r="H11" s="127">
        <f t="shared" si="2"/>
        <v>0</v>
      </c>
      <c r="I11" s="128">
        <f>'【入力用】当該年度(R6)取りまとめ表'!Q16</f>
        <v>0</v>
      </c>
      <c r="J11" s="127">
        <f t="shared" si="3"/>
        <v>0</v>
      </c>
      <c r="K11" s="127">
        <f t="shared" si="0"/>
        <v>0</v>
      </c>
      <c r="L11" s="126" t="e">
        <f t="shared" si="1"/>
        <v>#DIV/0!</v>
      </c>
      <c r="M11" s="139">
        <v>4.9500000000000002E-2</v>
      </c>
      <c r="N11" s="132" t="s">
        <v>52</v>
      </c>
      <c r="O11" s="137">
        <v>54.6</v>
      </c>
      <c r="P11" s="134" t="s">
        <v>60</v>
      </c>
      <c r="Q11" s="139">
        <v>4.9500000000000002E-2</v>
      </c>
      <c r="R11" s="132" t="s">
        <v>52</v>
      </c>
      <c r="S11" s="137">
        <v>54.6</v>
      </c>
      <c r="T11" s="134" t="s">
        <v>60</v>
      </c>
    </row>
    <row r="12" spans="1:20" ht="19.5" customHeight="1" x14ac:dyDescent="0.2">
      <c r="A12" s="261"/>
      <c r="B12" s="262"/>
      <c r="C12" s="262"/>
      <c r="D12" s="140" t="s">
        <v>61</v>
      </c>
      <c r="E12" s="140"/>
      <c r="F12" s="131" t="s">
        <v>59</v>
      </c>
      <c r="G12" s="128">
        <f>'【入力用】前年度(R5)取りまとめ表'!Q18</f>
        <v>0</v>
      </c>
      <c r="H12" s="127">
        <f t="shared" si="2"/>
        <v>0</v>
      </c>
      <c r="I12" s="128">
        <f>'【入力用】当該年度(R6)取りまとめ表'!Q18</f>
        <v>0</v>
      </c>
      <c r="J12" s="127">
        <f t="shared" si="3"/>
        <v>0</v>
      </c>
      <c r="K12" s="127">
        <f t="shared" si="0"/>
        <v>0</v>
      </c>
      <c r="L12" s="126" t="e">
        <f t="shared" si="1"/>
        <v>#DIV/0!</v>
      </c>
      <c r="M12" s="139">
        <v>5.8999999999999997E-2</v>
      </c>
      <c r="N12" s="132" t="s">
        <v>133</v>
      </c>
      <c r="O12" s="137">
        <v>50.8</v>
      </c>
      <c r="P12" s="134" t="s">
        <v>60</v>
      </c>
      <c r="Q12" s="139">
        <v>5.8999999999999997E-2</v>
      </c>
      <c r="R12" s="132" t="s">
        <v>52</v>
      </c>
      <c r="S12" s="137">
        <v>50.8</v>
      </c>
      <c r="T12" s="134" t="s">
        <v>60</v>
      </c>
    </row>
    <row r="13" spans="1:20" ht="19.5" customHeight="1" x14ac:dyDescent="0.2">
      <c r="A13" s="261"/>
      <c r="B13" s="262"/>
      <c r="C13" s="262"/>
      <c r="D13" s="257" t="s">
        <v>62</v>
      </c>
      <c r="E13" s="263"/>
      <c r="F13" s="131" t="s">
        <v>132</v>
      </c>
      <c r="G13" s="128">
        <f>'【入力用】前年度(R5)取りまとめ表'!Q20</f>
        <v>0</v>
      </c>
      <c r="H13" s="127">
        <f t="shared" si="2"/>
        <v>0</v>
      </c>
      <c r="I13" s="128">
        <f>'【入力用】当該年度(R6)取りまとめ表'!Q20</f>
        <v>0</v>
      </c>
      <c r="J13" s="127">
        <f t="shared" si="3"/>
        <v>0</v>
      </c>
      <c r="K13" s="127">
        <f t="shared" si="0"/>
        <v>0</v>
      </c>
      <c r="L13" s="126" t="e">
        <f t="shared" si="1"/>
        <v>#DIV/0!</v>
      </c>
      <c r="M13" s="139">
        <v>6.7100000000000007E-2</v>
      </c>
      <c r="N13" s="132" t="s">
        <v>52</v>
      </c>
      <c r="O13" s="137">
        <v>34.6</v>
      </c>
      <c r="P13" s="134" t="s">
        <v>53</v>
      </c>
      <c r="Q13" s="139">
        <v>6.7100000000000007E-2</v>
      </c>
      <c r="R13" s="132" t="s">
        <v>52</v>
      </c>
      <c r="S13" s="137">
        <v>34.6</v>
      </c>
      <c r="T13" s="134" t="s">
        <v>53</v>
      </c>
    </row>
    <row r="14" spans="1:20" ht="19.5" customHeight="1" x14ac:dyDescent="0.2">
      <c r="A14" s="261"/>
      <c r="B14" s="262"/>
      <c r="C14" s="262"/>
      <c r="D14" s="246" t="s">
        <v>63</v>
      </c>
      <c r="E14" s="246"/>
      <c r="F14" s="131" t="s">
        <v>51</v>
      </c>
      <c r="G14" s="128">
        <f>'【入力用】前年度(R5)取りまとめ表'!Q22</f>
        <v>0</v>
      </c>
      <c r="H14" s="127">
        <f t="shared" si="2"/>
        <v>0</v>
      </c>
      <c r="I14" s="128">
        <f>'【入力用】当該年度(R6)取りまとめ表'!Q22</f>
        <v>0</v>
      </c>
      <c r="J14" s="127">
        <f t="shared" si="3"/>
        <v>0</v>
      </c>
      <c r="K14" s="127">
        <f t="shared" si="0"/>
        <v>0</v>
      </c>
      <c r="L14" s="126" t="e">
        <f t="shared" si="1"/>
        <v>#DIV/0!</v>
      </c>
      <c r="M14" s="138">
        <v>6.8599999999999994E-2</v>
      </c>
      <c r="N14" s="132" t="s">
        <v>52</v>
      </c>
      <c r="O14" s="137">
        <v>37.700000000000003</v>
      </c>
      <c r="P14" s="134" t="s">
        <v>53</v>
      </c>
      <c r="Q14" s="138">
        <v>6.8599999999999994E-2</v>
      </c>
      <c r="R14" s="132" t="s">
        <v>52</v>
      </c>
      <c r="S14" s="137">
        <v>37.700000000000003</v>
      </c>
      <c r="T14" s="134" t="s">
        <v>53</v>
      </c>
    </row>
    <row r="15" spans="1:20" ht="19.5" customHeight="1" x14ac:dyDescent="0.2">
      <c r="A15" s="261"/>
      <c r="B15" s="262"/>
      <c r="C15" s="262"/>
      <c r="D15" s="246"/>
      <c r="E15" s="247"/>
      <c r="F15" s="131"/>
      <c r="G15" s="128"/>
      <c r="H15" s="127">
        <f t="shared" si="2"/>
        <v>0</v>
      </c>
      <c r="I15" s="128"/>
      <c r="J15" s="127">
        <f t="shared" si="3"/>
        <v>0</v>
      </c>
      <c r="K15" s="127">
        <f t="shared" si="0"/>
        <v>0</v>
      </c>
      <c r="L15" s="126" t="e">
        <f t="shared" si="1"/>
        <v>#DIV/0!</v>
      </c>
      <c r="M15" s="136"/>
      <c r="N15" s="132"/>
      <c r="O15" s="135"/>
      <c r="P15" s="134"/>
      <c r="Q15" s="136"/>
      <c r="R15" s="132"/>
      <c r="S15" s="135"/>
      <c r="T15" s="134"/>
    </row>
    <row r="16" spans="1:20" ht="19.5" customHeight="1" x14ac:dyDescent="0.2">
      <c r="A16" s="261"/>
      <c r="B16" s="262"/>
      <c r="C16" s="262"/>
      <c r="D16" s="264" t="s">
        <v>64</v>
      </c>
      <c r="E16" s="264"/>
      <c r="F16" s="264"/>
      <c r="G16" s="128">
        <f>SUM(G8:G15)</f>
        <v>0</v>
      </c>
      <c r="H16" s="127">
        <f>SUM(H8:H15)</f>
        <v>0</v>
      </c>
      <c r="I16" s="128">
        <f>SUM(I8:I15)</f>
        <v>0</v>
      </c>
      <c r="J16" s="127">
        <f>SUM(J8:J15)</f>
        <v>0</v>
      </c>
      <c r="K16" s="127">
        <f t="shared" si="0"/>
        <v>0</v>
      </c>
      <c r="L16" s="126" t="e">
        <f t="shared" si="1"/>
        <v>#DIV/0!</v>
      </c>
      <c r="M16" s="260"/>
      <c r="N16" s="260"/>
      <c r="O16" s="260"/>
      <c r="P16" s="260"/>
      <c r="Q16" s="260"/>
      <c r="R16" s="260"/>
      <c r="S16" s="260"/>
      <c r="T16" s="260"/>
    </row>
    <row r="17" spans="1:22" ht="19.5" customHeight="1" x14ac:dyDescent="0.2">
      <c r="A17" s="261"/>
      <c r="B17" s="262"/>
      <c r="C17" s="264" t="s">
        <v>66</v>
      </c>
      <c r="D17" s="264"/>
      <c r="E17" s="264"/>
      <c r="F17" s="264"/>
      <c r="G17" s="127">
        <f>G6+G7+G16</f>
        <v>0</v>
      </c>
      <c r="H17" s="127" t="e">
        <f>H6+H7+H16</f>
        <v>#VALUE!</v>
      </c>
      <c r="I17" s="127">
        <f>I6+I7+I16</f>
        <v>0</v>
      </c>
      <c r="J17" s="127" t="e">
        <f>J6+J7+J16</f>
        <v>#VALUE!</v>
      </c>
      <c r="K17" s="127" t="e">
        <f t="shared" si="0"/>
        <v>#VALUE!</v>
      </c>
      <c r="L17" s="126" t="e">
        <f t="shared" si="1"/>
        <v>#VALUE!</v>
      </c>
      <c r="M17" s="260"/>
      <c r="N17" s="260"/>
      <c r="O17" s="260"/>
      <c r="P17" s="260"/>
      <c r="Q17" s="260"/>
      <c r="R17" s="260"/>
      <c r="S17" s="260"/>
      <c r="T17" s="260"/>
    </row>
    <row r="18" spans="1:22" ht="19.5" customHeight="1" x14ac:dyDescent="0.2">
      <c r="A18" s="261"/>
      <c r="B18" s="256" t="s">
        <v>67</v>
      </c>
      <c r="C18" s="257" t="s">
        <v>68</v>
      </c>
      <c r="D18" s="257"/>
      <c r="E18" s="257"/>
      <c r="F18" s="131" t="s">
        <v>69</v>
      </c>
      <c r="G18" s="128">
        <f>'【入力用】前年度(R5)取りまとめ表'!Q25</f>
        <v>0</v>
      </c>
      <c r="H18" s="127">
        <f>G18*M18</f>
        <v>0</v>
      </c>
      <c r="I18" s="128">
        <f>'【入力用】当該年度(R6)取りまとめ表'!Q25</f>
        <v>0</v>
      </c>
      <c r="J18" s="127">
        <f>I18*Q18</f>
        <v>0</v>
      </c>
      <c r="K18" s="127">
        <f t="shared" si="0"/>
        <v>0</v>
      </c>
      <c r="L18" s="126" t="e">
        <f t="shared" si="1"/>
        <v>#DIV/0!</v>
      </c>
      <c r="M18" s="133">
        <v>2900</v>
      </c>
      <c r="N18" s="132" t="s">
        <v>70</v>
      </c>
      <c r="O18" s="258"/>
      <c r="P18" s="259"/>
      <c r="Q18" s="133">
        <v>2900</v>
      </c>
      <c r="R18" s="132" t="s">
        <v>70</v>
      </c>
      <c r="S18" s="258"/>
      <c r="T18" s="259"/>
    </row>
    <row r="19" spans="1:22" ht="19.5" customHeight="1" x14ac:dyDescent="0.2">
      <c r="A19" s="261"/>
      <c r="B19" s="256"/>
      <c r="C19" s="257" t="s">
        <v>71</v>
      </c>
      <c r="D19" s="257"/>
      <c r="E19" s="257"/>
      <c r="F19" s="131" t="s">
        <v>72</v>
      </c>
      <c r="G19" s="128">
        <f>'【入力用】前年度(R5)取りまとめ表'!Q27</f>
        <v>0</v>
      </c>
      <c r="H19" s="127">
        <f>G19*M19</f>
        <v>0</v>
      </c>
      <c r="I19" s="128">
        <f>'【入力用】当該年度(R6)取りまとめ表'!Q27</f>
        <v>0</v>
      </c>
      <c r="J19" s="127">
        <f>I19*Q19</f>
        <v>0</v>
      </c>
      <c r="K19" s="127">
        <f t="shared" si="0"/>
        <v>0</v>
      </c>
      <c r="L19" s="126" t="e">
        <f t="shared" si="1"/>
        <v>#DIV/0!</v>
      </c>
      <c r="M19" s="133">
        <v>2600</v>
      </c>
      <c r="N19" s="132" t="s">
        <v>70</v>
      </c>
      <c r="O19" s="259"/>
      <c r="P19" s="259"/>
      <c r="Q19" s="133">
        <v>2600</v>
      </c>
      <c r="R19" s="132" t="s">
        <v>70</v>
      </c>
      <c r="S19" s="259"/>
      <c r="T19" s="259"/>
    </row>
    <row r="20" spans="1:22" ht="19.5" customHeight="1" x14ac:dyDescent="0.2">
      <c r="A20" s="261"/>
      <c r="B20" s="256"/>
      <c r="C20" s="264" t="s">
        <v>73</v>
      </c>
      <c r="D20" s="264"/>
      <c r="E20" s="264"/>
      <c r="F20" s="264"/>
      <c r="G20" s="128">
        <f>SUM(G18:G19)</f>
        <v>0</v>
      </c>
      <c r="H20" s="127">
        <f>SUM(H18:H19)</f>
        <v>0</v>
      </c>
      <c r="I20" s="128">
        <f>SUM(I18:I19)</f>
        <v>0</v>
      </c>
      <c r="J20" s="127">
        <f>SUM(J18:J19)</f>
        <v>0</v>
      </c>
      <c r="K20" s="127">
        <f t="shared" si="0"/>
        <v>0</v>
      </c>
      <c r="L20" s="126" t="e">
        <f t="shared" si="1"/>
        <v>#DIV/0!</v>
      </c>
      <c r="M20" s="260"/>
      <c r="N20" s="260"/>
      <c r="O20" s="259"/>
      <c r="P20" s="259"/>
      <c r="Q20" s="260"/>
      <c r="R20" s="260"/>
      <c r="S20" s="259"/>
      <c r="T20" s="259"/>
    </row>
    <row r="21" spans="1:22" ht="19.5" customHeight="1" x14ac:dyDescent="0.2">
      <c r="A21" s="261"/>
      <c r="B21" s="256" t="s">
        <v>65</v>
      </c>
      <c r="C21" s="273"/>
      <c r="D21" s="274"/>
      <c r="E21" s="274"/>
      <c r="F21" s="131"/>
      <c r="G21" s="128"/>
      <c r="H21" s="127"/>
      <c r="I21" s="128"/>
      <c r="J21" s="127"/>
      <c r="K21" s="127">
        <f t="shared" si="0"/>
        <v>0</v>
      </c>
      <c r="L21" s="126" t="e">
        <f t="shared" si="1"/>
        <v>#DIV/0!</v>
      </c>
      <c r="M21" s="130"/>
      <c r="N21" s="129"/>
      <c r="O21" s="130"/>
      <c r="P21" s="129"/>
      <c r="Q21" s="130"/>
      <c r="R21" s="129"/>
      <c r="S21" s="130"/>
      <c r="T21" s="129"/>
    </row>
    <row r="22" spans="1:22" ht="19.5" customHeight="1" thickBot="1" x14ac:dyDescent="0.25">
      <c r="A22" s="261"/>
      <c r="B22" s="256"/>
      <c r="C22" s="264" t="s">
        <v>74</v>
      </c>
      <c r="D22" s="264"/>
      <c r="E22" s="264"/>
      <c r="F22" s="264"/>
      <c r="G22" s="128">
        <f>SUM(G21:G21)</f>
        <v>0</v>
      </c>
      <c r="H22" s="113">
        <f>SUM(H21:H21)</f>
        <v>0</v>
      </c>
      <c r="I22" s="128">
        <f>SUM(I21:I21)</f>
        <v>0</v>
      </c>
      <c r="J22" s="127">
        <f>SUM(J21:J21)</f>
        <v>0</v>
      </c>
      <c r="K22" s="127">
        <f t="shared" si="0"/>
        <v>0</v>
      </c>
      <c r="L22" s="126" t="e">
        <f t="shared" si="1"/>
        <v>#DIV/0!</v>
      </c>
      <c r="M22" s="260"/>
      <c r="N22" s="260"/>
      <c r="O22" s="260"/>
      <c r="P22" s="260"/>
      <c r="Q22" s="260"/>
      <c r="R22" s="260"/>
      <c r="S22" s="260"/>
      <c r="T22" s="260"/>
    </row>
    <row r="23" spans="1:22" ht="19.5" customHeight="1" x14ac:dyDescent="0.2">
      <c r="A23" s="261"/>
      <c r="B23" s="125"/>
      <c r="C23" s="265" t="s">
        <v>131</v>
      </c>
      <c r="D23" s="265"/>
      <c r="E23" s="265"/>
      <c r="F23" s="265"/>
      <c r="G23" s="114"/>
      <c r="H23" s="124" t="e">
        <f>H17+H20+H22</f>
        <v>#VALUE!</v>
      </c>
      <c r="I23" s="123"/>
      <c r="J23" s="113" t="e">
        <f>J17+J20+J22</f>
        <v>#VALUE!</v>
      </c>
      <c r="K23" s="119"/>
      <c r="L23" s="122">
        <v>100</v>
      </c>
      <c r="M23" s="260"/>
      <c r="N23" s="260"/>
      <c r="O23" s="260"/>
      <c r="P23" s="260"/>
      <c r="Q23" s="260"/>
      <c r="R23" s="260"/>
      <c r="S23" s="260"/>
      <c r="T23" s="260"/>
    </row>
    <row r="24" spans="1:22" ht="19.5" customHeight="1" x14ac:dyDescent="0.2">
      <c r="A24" s="111"/>
      <c r="B24" s="275" t="s">
        <v>130</v>
      </c>
      <c r="C24" s="276"/>
      <c r="D24" s="276"/>
      <c r="E24" s="276"/>
      <c r="F24" s="277"/>
      <c r="G24" s="121"/>
      <c r="H24" s="119"/>
      <c r="I24" s="119"/>
      <c r="J24" s="119"/>
      <c r="K24" s="120" t="e">
        <f>K17+K20+K22</f>
        <v>#VALUE!</v>
      </c>
      <c r="L24" s="119"/>
      <c r="M24" s="106"/>
      <c r="N24" s="106"/>
      <c r="O24" s="106"/>
      <c r="P24" s="106"/>
      <c r="Q24" s="106"/>
      <c r="R24" s="106"/>
      <c r="S24" s="106"/>
      <c r="T24" s="106"/>
    </row>
    <row r="25" spans="1:22" ht="13.5" customHeight="1" x14ac:dyDescent="0.2">
      <c r="A25" s="111"/>
      <c r="B25" s="118"/>
      <c r="C25" s="118"/>
      <c r="D25" s="118"/>
      <c r="E25" s="118"/>
      <c r="F25" s="118"/>
      <c r="G25" s="116"/>
      <c r="H25" s="116"/>
      <c r="I25" s="116"/>
      <c r="J25" s="116"/>
      <c r="K25" s="117"/>
      <c r="L25" s="116"/>
      <c r="M25" s="106"/>
      <c r="N25" s="106"/>
      <c r="O25" s="106"/>
      <c r="P25" s="106"/>
      <c r="Q25" s="106"/>
      <c r="R25" s="106"/>
      <c r="S25" s="106"/>
      <c r="T25" s="106"/>
    </row>
    <row r="26" spans="1:22" ht="14.25" customHeight="1" x14ac:dyDescent="0.2">
      <c r="A26" s="278" t="s">
        <v>154</v>
      </c>
      <c r="B26" s="278"/>
      <c r="C26" s="278"/>
      <c r="D26" s="278"/>
      <c r="E26" s="278"/>
      <c r="F26" s="278"/>
      <c r="G26" s="278"/>
      <c r="H26" s="266" t="s">
        <v>156</v>
      </c>
      <c r="I26" s="266"/>
      <c r="J26" s="266"/>
      <c r="K26" s="116"/>
      <c r="L26" s="116"/>
      <c r="M26" s="106"/>
      <c r="N26" s="115"/>
      <c r="O26" s="106"/>
      <c r="P26" s="106"/>
      <c r="Q26" s="106"/>
      <c r="R26" s="106"/>
      <c r="S26" s="106"/>
      <c r="T26" s="106"/>
      <c r="V26" s="115" t="s">
        <v>129</v>
      </c>
    </row>
    <row r="27" spans="1:22" ht="19.5" customHeight="1" x14ac:dyDescent="0.2">
      <c r="A27" s="111"/>
      <c r="B27" s="264" t="s">
        <v>128</v>
      </c>
      <c r="C27" s="264"/>
      <c r="D27" s="264"/>
      <c r="E27" s="264"/>
      <c r="F27" s="264"/>
      <c r="G27" s="114"/>
      <c r="H27" s="148" t="s">
        <v>153</v>
      </c>
      <c r="I27" s="114"/>
      <c r="J27" s="148" t="s">
        <v>153</v>
      </c>
      <c r="K27" s="112"/>
      <c r="L27" s="112"/>
      <c r="M27" s="153" t="e">
        <f>M6+V27</f>
        <v>#VALUE!</v>
      </c>
      <c r="N27" s="115" t="s">
        <v>157</v>
      </c>
      <c r="O27" s="106"/>
      <c r="P27" s="106"/>
      <c r="Q27" s="106"/>
      <c r="R27" s="106"/>
      <c r="S27" s="106"/>
      <c r="T27" s="106"/>
      <c r="U27" s="39" t="e">
        <f>J27/I6</f>
        <v>#VALUE!</v>
      </c>
      <c r="V27" s="39" t="e">
        <f>ROUND(U27,3)</f>
        <v>#VALUE!</v>
      </c>
    </row>
    <row r="28" spans="1:22" ht="19.5" customHeight="1" thickBot="1" x14ac:dyDescent="0.25">
      <c r="A28" s="111"/>
      <c r="B28" s="267" t="s">
        <v>127</v>
      </c>
      <c r="C28" s="268"/>
      <c r="D28" s="268"/>
      <c r="E28" s="268"/>
      <c r="F28" s="269"/>
      <c r="G28" s="114"/>
      <c r="H28" s="113" t="e">
        <f>H23+H27</f>
        <v>#VALUE!</v>
      </c>
      <c r="I28" s="114"/>
      <c r="J28" s="113" t="e">
        <f>J23+J27</f>
        <v>#VALUE!</v>
      </c>
      <c r="K28" s="112"/>
      <c r="L28" s="112"/>
      <c r="M28" s="106"/>
      <c r="N28" s="106"/>
      <c r="O28" s="106"/>
      <c r="P28" s="106"/>
      <c r="Q28" s="106"/>
      <c r="R28" s="106"/>
      <c r="S28" s="106"/>
      <c r="T28" s="106"/>
    </row>
    <row r="29" spans="1:22" ht="19.5" customHeight="1" thickBot="1" x14ac:dyDescent="0.25">
      <c r="A29" s="111"/>
      <c r="B29" s="270" t="s">
        <v>126</v>
      </c>
      <c r="C29" s="271"/>
      <c r="D29" s="271"/>
      <c r="E29" s="271"/>
      <c r="F29" s="272"/>
      <c r="G29" s="110"/>
      <c r="H29" s="110"/>
      <c r="I29" s="110"/>
      <c r="J29" s="109"/>
      <c r="K29" s="147" t="e">
        <f>H28-J28</f>
        <v>#VALUE!</v>
      </c>
      <c r="L29" s="108"/>
      <c r="M29" s="106"/>
      <c r="N29" s="107"/>
      <c r="O29" s="106"/>
      <c r="P29" s="106"/>
      <c r="Q29" s="106"/>
      <c r="R29" s="106"/>
      <c r="S29" s="106"/>
      <c r="T29" s="106"/>
    </row>
    <row r="30" spans="1:22" ht="17.25" customHeight="1" x14ac:dyDescent="0.2">
      <c r="K30" s="105" t="s">
        <v>125</v>
      </c>
    </row>
    <row r="31" spans="1:22" s="45" customFormat="1" ht="13.5" customHeight="1" x14ac:dyDescent="0.2">
      <c r="A31" s="98" t="s">
        <v>124</v>
      </c>
      <c r="B31" s="104"/>
      <c r="C31" s="97"/>
      <c r="D31" s="97"/>
      <c r="E31" s="97"/>
      <c r="F31" s="104"/>
      <c r="G31" s="103"/>
      <c r="H31" s="52"/>
      <c r="I31" s="52"/>
      <c r="J31" s="52"/>
      <c r="K31" s="52"/>
      <c r="L31" s="53"/>
      <c r="M31" s="102"/>
      <c r="N31" s="101"/>
      <c r="O31" s="52"/>
    </row>
    <row r="32" spans="1:22" s="45" customFormat="1" ht="13.5" customHeight="1" x14ac:dyDescent="0.2">
      <c r="A32" s="100" t="s">
        <v>123</v>
      </c>
      <c r="B32" s="99"/>
      <c r="C32" s="99"/>
      <c r="D32" s="99"/>
      <c r="E32" s="99"/>
      <c r="F32" s="99"/>
      <c r="I32" s="45" t="s">
        <v>164</v>
      </c>
      <c r="L32" s="46"/>
    </row>
    <row r="33" spans="1:14" s="45" customFormat="1" ht="13.5" customHeight="1" x14ac:dyDescent="0.2">
      <c r="A33" s="98" t="s">
        <v>158</v>
      </c>
      <c r="B33" s="99"/>
      <c r="C33" s="99"/>
      <c r="D33" s="99"/>
      <c r="E33" s="99"/>
      <c r="F33" s="99"/>
      <c r="L33" s="46"/>
    </row>
    <row r="34" spans="1:14" s="45" customFormat="1" ht="13.5" customHeight="1" x14ac:dyDescent="0.2">
      <c r="A34" s="98" t="s">
        <v>155</v>
      </c>
      <c r="B34" s="99"/>
      <c r="C34" s="99"/>
      <c r="D34" s="99"/>
      <c r="E34" s="99"/>
      <c r="F34" s="99"/>
      <c r="L34" s="46"/>
    </row>
    <row r="35" spans="1:14" s="45" customFormat="1" ht="13.5" customHeight="1" x14ac:dyDescent="0.2">
      <c r="A35" s="98" t="s">
        <v>122</v>
      </c>
      <c r="B35" s="99"/>
      <c r="C35" s="99"/>
      <c r="D35" s="99"/>
      <c r="E35" s="99"/>
      <c r="F35" s="99"/>
      <c r="L35" s="46"/>
    </row>
    <row r="36" spans="1:14" s="45" customFormat="1" ht="13.5" customHeight="1" x14ac:dyDescent="0.2">
      <c r="A36" s="98" t="s">
        <v>121</v>
      </c>
      <c r="B36" s="99"/>
      <c r="C36" s="99"/>
      <c r="D36" s="99"/>
      <c r="E36" s="99"/>
      <c r="F36" s="99"/>
      <c r="L36" s="46"/>
    </row>
    <row r="37" spans="1:14" s="45" customFormat="1" ht="13.5" customHeight="1" x14ac:dyDescent="0.2">
      <c r="A37" s="98" t="s">
        <v>120</v>
      </c>
      <c r="B37" s="97"/>
      <c r="C37" s="97"/>
      <c r="D37" s="97"/>
      <c r="E37" s="97"/>
      <c r="F37" s="97"/>
      <c r="G37" s="52"/>
      <c r="H37" s="52"/>
      <c r="I37" s="52"/>
      <c r="J37" s="52"/>
      <c r="K37" s="52"/>
      <c r="L37" s="53"/>
    </row>
    <row r="38" spans="1:14" s="45" customFormat="1" ht="13.5" customHeight="1" x14ac:dyDescent="0.2">
      <c r="A38" s="98" t="s">
        <v>119</v>
      </c>
      <c r="B38" s="97"/>
      <c r="C38" s="97"/>
      <c r="D38" s="97"/>
      <c r="E38" s="97"/>
      <c r="F38" s="97"/>
      <c r="G38" s="52"/>
      <c r="H38" s="52"/>
      <c r="I38" s="52"/>
      <c r="J38" s="52"/>
      <c r="K38" s="52"/>
      <c r="L38" s="53"/>
    </row>
    <row r="39" spans="1:14" s="45" customFormat="1" ht="13.5" customHeight="1" x14ac:dyDescent="0.2">
      <c r="A39" s="98" t="s">
        <v>118</v>
      </c>
      <c r="B39" s="97"/>
      <c r="C39" s="97"/>
      <c r="D39" s="97"/>
      <c r="E39" s="97"/>
      <c r="F39" s="97"/>
      <c r="G39" s="52"/>
      <c r="H39" s="52"/>
      <c r="I39" s="52"/>
      <c r="J39" s="52"/>
      <c r="K39" s="52"/>
      <c r="L39" s="53"/>
    </row>
    <row r="40" spans="1:14" s="45" customFormat="1" ht="13.5" customHeight="1" x14ac:dyDescent="0.2">
      <c r="A40" s="98" t="s">
        <v>159</v>
      </c>
      <c r="B40" s="97"/>
      <c r="C40" s="97"/>
      <c r="D40" s="97"/>
      <c r="E40" s="97"/>
      <c r="F40" s="97"/>
      <c r="G40" s="52"/>
      <c r="H40" s="52"/>
      <c r="I40" s="52"/>
      <c r="J40" s="52"/>
      <c r="K40" s="52"/>
      <c r="L40" s="53"/>
    </row>
    <row r="41" spans="1:14" s="45" customFormat="1" ht="13.5" customHeight="1" x14ac:dyDescent="0.2">
      <c r="A41" s="45" t="s">
        <v>75</v>
      </c>
      <c r="B41" s="44"/>
      <c r="F41" s="44"/>
      <c r="G41" s="44"/>
      <c r="L41" s="46"/>
      <c r="M41" s="47"/>
      <c r="N41" s="48"/>
    </row>
    <row r="42" spans="1:14" s="45" customFormat="1" ht="13.5" customHeight="1" x14ac:dyDescent="0.2">
      <c r="A42" s="43"/>
      <c r="B42" s="44"/>
      <c r="F42" s="44"/>
      <c r="G42" s="44"/>
      <c r="L42" s="46"/>
      <c r="M42" s="47"/>
      <c r="N42" s="48"/>
    </row>
    <row r="43" spans="1:14" s="45" customFormat="1" ht="13.5" customHeight="1" x14ac:dyDescent="0.2">
      <c r="B43" s="44"/>
      <c r="F43" s="44"/>
      <c r="G43" s="44"/>
      <c r="L43" s="46"/>
      <c r="M43" s="47"/>
      <c r="N43" s="48"/>
    </row>
    <row r="44" spans="1:14" s="45" customFormat="1" ht="13.5" customHeight="1" x14ac:dyDescent="0.2">
      <c r="B44" s="44"/>
      <c r="F44" s="44"/>
      <c r="G44" s="44"/>
      <c r="L44" s="46"/>
      <c r="M44" s="47"/>
      <c r="N44" s="48"/>
    </row>
    <row r="45" spans="1:14" s="45" customFormat="1" ht="13.5" customHeight="1" x14ac:dyDescent="0.2">
      <c r="B45" s="44"/>
      <c r="F45" s="44"/>
      <c r="G45" s="44"/>
      <c r="L45" s="46"/>
      <c r="M45" s="47"/>
      <c r="N45" s="48"/>
    </row>
    <row r="46" spans="1:14" s="45" customFormat="1" ht="13.5" customHeight="1" x14ac:dyDescent="0.2">
      <c r="B46" s="44"/>
      <c r="F46" s="44"/>
      <c r="G46" s="44"/>
      <c r="L46" s="46"/>
      <c r="M46" s="47"/>
      <c r="N46" s="48"/>
    </row>
    <row r="47" spans="1:14" s="45" customFormat="1" ht="13.5" customHeight="1" x14ac:dyDescent="0.2">
      <c r="B47" s="44"/>
      <c r="F47" s="44"/>
      <c r="G47" s="44"/>
      <c r="L47" s="46"/>
      <c r="M47" s="47"/>
      <c r="N47" s="48"/>
    </row>
    <row r="48" spans="1:14" s="45" customFormat="1" ht="13.5" customHeight="1" x14ac:dyDescent="0.2">
      <c r="B48" s="44"/>
      <c r="F48" s="44"/>
      <c r="G48" s="44"/>
      <c r="L48" s="46"/>
      <c r="M48" s="47"/>
      <c r="N48" s="48"/>
    </row>
    <row r="49" spans="2:14" s="45" customFormat="1" ht="13.5" customHeight="1" x14ac:dyDescent="0.2">
      <c r="B49" s="44"/>
      <c r="F49" s="44"/>
      <c r="G49" s="44"/>
      <c r="L49" s="46"/>
      <c r="M49" s="47"/>
      <c r="N49" s="48"/>
    </row>
    <row r="50" spans="2:14" s="45" customFormat="1" ht="13.5" customHeight="1" x14ac:dyDescent="0.2">
      <c r="B50" s="44"/>
      <c r="F50" s="44"/>
      <c r="G50" s="44"/>
      <c r="L50" s="46"/>
      <c r="M50" s="47"/>
      <c r="N50" s="48"/>
    </row>
  </sheetData>
  <mergeCells count="65">
    <mergeCell ref="H26:J26"/>
    <mergeCell ref="B27:F27"/>
    <mergeCell ref="B28:F28"/>
    <mergeCell ref="B29:F29"/>
    <mergeCell ref="B21:B22"/>
    <mergeCell ref="C21:E21"/>
    <mergeCell ref="C22:F22"/>
    <mergeCell ref="B24:F24"/>
    <mergeCell ref="A26:G26"/>
    <mergeCell ref="S18:T20"/>
    <mergeCell ref="C19:E19"/>
    <mergeCell ref="C20:F20"/>
    <mergeCell ref="M20:N20"/>
    <mergeCell ref="Q20:R20"/>
    <mergeCell ref="S22:T23"/>
    <mergeCell ref="C23:F23"/>
    <mergeCell ref="M22:N23"/>
    <mergeCell ref="O22:P23"/>
    <mergeCell ref="Q22:R23"/>
    <mergeCell ref="S17:T17"/>
    <mergeCell ref="D16:F16"/>
    <mergeCell ref="M16:N16"/>
    <mergeCell ref="O16:P16"/>
    <mergeCell ref="Q16:R16"/>
    <mergeCell ref="S16:T16"/>
    <mergeCell ref="M17:N17"/>
    <mergeCell ref="O17:P17"/>
    <mergeCell ref="B18:B20"/>
    <mergeCell ref="C18:E18"/>
    <mergeCell ref="O18:P20"/>
    <mergeCell ref="Q17:R17"/>
    <mergeCell ref="A6:A23"/>
    <mergeCell ref="B6:B17"/>
    <mergeCell ref="C6:E6"/>
    <mergeCell ref="O6:P6"/>
    <mergeCell ref="D9:E9"/>
    <mergeCell ref="D10:E10"/>
    <mergeCell ref="D11:E11"/>
    <mergeCell ref="D13:E13"/>
    <mergeCell ref="D14:E14"/>
    <mergeCell ref="C17:F17"/>
    <mergeCell ref="C8:C16"/>
    <mergeCell ref="D8:E8"/>
    <mergeCell ref="Q4:R5"/>
    <mergeCell ref="S6:T6"/>
    <mergeCell ref="C7:E7"/>
    <mergeCell ref="O7:P7"/>
    <mergeCell ref="S7:T7"/>
    <mergeCell ref="I4:I5"/>
    <mergeCell ref="J4:J5"/>
    <mergeCell ref="S4:T5"/>
    <mergeCell ref="K4:K5"/>
    <mergeCell ref="L4:L5"/>
    <mergeCell ref="M4:N5"/>
    <mergeCell ref="O4:P5"/>
    <mergeCell ref="D15:E15"/>
    <mergeCell ref="A4:E5"/>
    <mergeCell ref="F4:F5"/>
    <mergeCell ref="G4:G5"/>
    <mergeCell ref="H4:H5"/>
    <mergeCell ref="Q1:T1"/>
    <mergeCell ref="G3:H3"/>
    <mergeCell ref="I3:J3"/>
    <mergeCell ref="M3:P3"/>
    <mergeCell ref="Q3:T3"/>
  </mergeCells>
  <phoneticPr fontId="1"/>
  <printOptions horizontalCentered="1"/>
  <pageMargins left="0.78740157480314965" right="0.78740157480314965" top="0.98425196850393704" bottom="0.98425196850393704" header="0.51181102362204722" footer="0.51181102362204722"/>
  <pageSetup paperSize="9" scale="79" orientation="landscape" r:id="rId1"/>
  <headerFooter alignWithMargins="0"/>
  <rowBreaks count="1" manualBreakCount="1">
    <brk id="30"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zoomScaleNormal="100" workbookViewId="0">
      <selection activeCell="E3" sqref="E3"/>
    </sheetView>
  </sheetViews>
  <sheetFormatPr defaultRowHeight="13.2" x14ac:dyDescent="0.2"/>
  <cols>
    <col min="1" max="1" width="4" customWidth="1"/>
    <col min="2" max="2" width="4.109375" customWidth="1"/>
    <col min="3" max="3" width="27.77734375" bestFit="1" customWidth="1"/>
    <col min="5" max="5" width="14.33203125" customWidth="1"/>
  </cols>
  <sheetData>
    <row r="1" spans="1:5" s="1" customFormat="1" ht="20.100000000000001" customHeight="1" x14ac:dyDescent="0.2">
      <c r="D1" s="3" t="s">
        <v>0</v>
      </c>
      <c r="E1" s="5" t="s">
        <v>1</v>
      </c>
    </row>
    <row r="2" spans="1:5" s="1" customFormat="1" ht="20.100000000000001" customHeight="1" x14ac:dyDescent="0.2">
      <c r="A2" s="188" t="s">
        <v>26</v>
      </c>
      <c r="B2" s="191" t="s">
        <v>36</v>
      </c>
      <c r="C2" s="10" t="s">
        <v>27</v>
      </c>
      <c r="D2" s="3" t="s">
        <v>37</v>
      </c>
      <c r="E2" s="5" t="s">
        <v>37</v>
      </c>
    </row>
    <row r="3" spans="1:5" s="1" customFormat="1" ht="20.100000000000001" customHeight="1" x14ac:dyDescent="0.2">
      <c r="A3" s="189"/>
      <c r="B3" s="191"/>
      <c r="C3" s="10" t="s">
        <v>28</v>
      </c>
      <c r="D3" s="3" t="s">
        <v>29</v>
      </c>
      <c r="E3" s="25">
        <f>'【入力用】当該年度(R6)取りまとめ表'!Q3-'【入力用】前年度(R5)取りまとめ表'!Q3</f>
        <v>0</v>
      </c>
    </row>
    <row r="4" spans="1:5" s="1" customFormat="1" ht="20.100000000000001" customHeight="1" x14ac:dyDescent="0.2">
      <c r="A4" s="189"/>
      <c r="B4" s="191"/>
      <c r="C4" s="10" t="s">
        <v>30</v>
      </c>
      <c r="D4" s="5" t="s">
        <v>5</v>
      </c>
      <c r="E4" s="51">
        <f>'【入力用】当該年度(R6)取りまとめ表'!Q4-'【入力用】前年度(R5)取りまとめ表'!Q4</f>
        <v>0</v>
      </c>
    </row>
    <row r="5" spans="1:5" s="1" customFormat="1" ht="20.100000000000001" customHeight="1" x14ac:dyDescent="0.2">
      <c r="A5" s="189"/>
      <c r="B5" s="191"/>
      <c r="C5" s="10" t="s">
        <v>31</v>
      </c>
      <c r="D5" s="3" t="s">
        <v>37</v>
      </c>
      <c r="E5" s="5" t="s">
        <v>37</v>
      </c>
    </row>
    <row r="6" spans="1:5" s="1" customFormat="1" ht="20.100000000000001" customHeight="1" x14ac:dyDescent="0.2">
      <c r="A6" s="189"/>
      <c r="B6" s="191"/>
      <c r="C6" s="10" t="s">
        <v>32</v>
      </c>
      <c r="D6" s="3" t="s">
        <v>29</v>
      </c>
      <c r="E6" s="25">
        <f>'【入力用】当該年度(R6)取りまとめ表'!Q6-'【入力用】前年度(R5)取りまとめ表'!Q6</f>
        <v>0</v>
      </c>
    </row>
    <row r="7" spans="1:5" s="1" customFormat="1" ht="20.100000000000001" customHeight="1" x14ac:dyDescent="0.2">
      <c r="A7" s="189"/>
      <c r="B7" s="191"/>
      <c r="C7" s="10" t="s">
        <v>33</v>
      </c>
      <c r="D7" s="5" t="s">
        <v>5</v>
      </c>
      <c r="E7" s="51">
        <f>'【入力用】当該年度(R6)取りまとめ表'!Q7-'【入力用】前年度(R5)取りまとめ表'!Q7</f>
        <v>0</v>
      </c>
    </row>
    <row r="8" spans="1:5" s="1" customFormat="1" ht="20.100000000000001" customHeight="1" x14ac:dyDescent="0.2">
      <c r="A8" s="189"/>
      <c r="B8" s="191"/>
      <c r="C8" s="19" t="s">
        <v>34</v>
      </c>
      <c r="D8" s="3" t="s">
        <v>29</v>
      </c>
      <c r="E8" s="25">
        <f>'【入力用】当該年度(R6)取りまとめ表'!Q8-'【入力用】前年度(R5)取りまとめ表'!Q8</f>
        <v>0</v>
      </c>
    </row>
    <row r="9" spans="1:5" s="1" customFormat="1" ht="20.100000000000001" customHeight="1" x14ac:dyDescent="0.2">
      <c r="A9" s="189"/>
      <c r="B9" s="191"/>
      <c r="C9" s="19" t="s">
        <v>35</v>
      </c>
      <c r="D9" s="5" t="s">
        <v>5</v>
      </c>
      <c r="E9" s="51">
        <f>'【入力用】当該年度(R6)取りまとめ表'!Q9-'【入力用】前年度(R5)取りまとめ表'!Q9</f>
        <v>0</v>
      </c>
    </row>
    <row r="10" spans="1:5" ht="20.100000000000001" customHeight="1" x14ac:dyDescent="0.2">
      <c r="A10" s="189"/>
      <c r="B10" s="188" t="s">
        <v>40</v>
      </c>
      <c r="C10" s="24" t="s">
        <v>8</v>
      </c>
      <c r="D10" s="5" t="s">
        <v>3</v>
      </c>
      <c r="E10" s="29">
        <f>'【入力用】当該年度(R6)取りまとめ表'!Q10-'【入力用】前年度(R5)取りまとめ表'!Q10</f>
        <v>0</v>
      </c>
    </row>
    <row r="11" spans="1:5" ht="20.100000000000001" customHeight="1" x14ac:dyDescent="0.2">
      <c r="A11" s="189"/>
      <c r="B11" s="189"/>
      <c r="C11" s="24" t="s">
        <v>9</v>
      </c>
      <c r="D11" s="5" t="s">
        <v>5</v>
      </c>
      <c r="E11" s="51">
        <f>'【入力用】当該年度(R6)取りまとめ表'!Q11-'【入力用】前年度(R5)取りまとめ表'!Q11</f>
        <v>0</v>
      </c>
    </row>
    <row r="12" spans="1:5" ht="20.100000000000001" customHeight="1" x14ac:dyDescent="0.2">
      <c r="A12" s="189"/>
      <c r="B12" s="189"/>
      <c r="C12" s="24" t="s">
        <v>10</v>
      </c>
      <c r="D12" s="5" t="s">
        <v>3</v>
      </c>
      <c r="E12" s="29">
        <f>'【入力用】当該年度(R6)取りまとめ表'!Q12-'【入力用】前年度(R5)取りまとめ表'!Q12</f>
        <v>0</v>
      </c>
    </row>
    <row r="13" spans="1:5" ht="20.100000000000001" customHeight="1" x14ac:dyDescent="0.2">
      <c r="A13" s="189"/>
      <c r="B13" s="189"/>
      <c r="C13" s="24" t="s">
        <v>11</v>
      </c>
      <c r="D13" s="5" t="s">
        <v>5</v>
      </c>
      <c r="E13" s="51">
        <f>'【入力用】当該年度(R6)取りまとめ表'!Q13-'【入力用】前年度(R5)取りまとめ表'!Q13</f>
        <v>0</v>
      </c>
    </row>
    <row r="14" spans="1:5" ht="20.100000000000001" customHeight="1" x14ac:dyDescent="0.2">
      <c r="A14" s="189"/>
      <c r="B14" s="189"/>
      <c r="C14" s="24" t="s">
        <v>12</v>
      </c>
      <c r="D14" s="5" t="s">
        <v>76</v>
      </c>
      <c r="E14" s="49">
        <f>'【入力用】当該年度(R6)取りまとめ表'!Q14-'【入力用】前年度(R5)取りまとめ表'!Q14</f>
        <v>0</v>
      </c>
    </row>
    <row r="15" spans="1:5" ht="20.100000000000001" customHeight="1" x14ac:dyDescent="0.2">
      <c r="A15" s="189"/>
      <c r="B15" s="189"/>
      <c r="C15" s="24" t="s">
        <v>13</v>
      </c>
      <c r="D15" s="5" t="s">
        <v>5</v>
      </c>
      <c r="E15" s="51">
        <f>'【入力用】当該年度(R6)取りまとめ表'!Q15-'【入力用】前年度(R5)取りまとめ表'!Q15</f>
        <v>0</v>
      </c>
    </row>
    <row r="16" spans="1:5" ht="20.100000000000001" customHeight="1" x14ac:dyDescent="0.2">
      <c r="A16" s="189"/>
      <c r="B16" s="189"/>
      <c r="C16" s="24" t="s">
        <v>17</v>
      </c>
      <c r="D16" s="5" t="s">
        <v>19</v>
      </c>
      <c r="E16" s="30">
        <f>'【入力用】当該年度(R6)取りまとめ表'!Q16-'【入力用】前年度(R5)取りまとめ表'!Q16</f>
        <v>0</v>
      </c>
    </row>
    <row r="17" spans="1:5" ht="20.100000000000001" customHeight="1" x14ac:dyDescent="0.2">
      <c r="A17" s="189"/>
      <c r="B17" s="189"/>
      <c r="C17" s="24" t="s">
        <v>18</v>
      </c>
      <c r="D17" s="5" t="s">
        <v>5</v>
      </c>
      <c r="E17" s="51">
        <f>'【入力用】当該年度(R6)取りまとめ表'!Q17-'【入力用】前年度(R5)取りまとめ表'!Q17</f>
        <v>0</v>
      </c>
    </row>
    <row r="18" spans="1:5" ht="20.100000000000001" customHeight="1" x14ac:dyDescent="0.2">
      <c r="A18" s="189"/>
      <c r="B18" s="189"/>
      <c r="C18" s="24" t="s">
        <v>14</v>
      </c>
      <c r="D18" s="5" t="s">
        <v>19</v>
      </c>
      <c r="E18" s="30">
        <f>'【入力用】当該年度(R6)取りまとめ表'!Q18-'【入力用】前年度(R5)取りまとめ表'!Q18</f>
        <v>0</v>
      </c>
    </row>
    <row r="19" spans="1:5" ht="20.100000000000001" customHeight="1" x14ac:dyDescent="0.2">
      <c r="A19" s="189"/>
      <c r="B19" s="189"/>
      <c r="C19" s="24" t="s">
        <v>15</v>
      </c>
      <c r="D19" s="5" t="s">
        <v>5</v>
      </c>
      <c r="E19" s="51">
        <f>'【入力用】当該年度(R6)取りまとめ表'!Q19-'【入力用】前年度(R5)取りまとめ表'!Q19</f>
        <v>0</v>
      </c>
    </row>
    <row r="20" spans="1:5" ht="20.100000000000001" customHeight="1" x14ac:dyDescent="0.2">
      <c r="A20" s="189"/>
      <c r="B20" s="189"/>
      <c r="C20" s="24" t="s">
        <v>2</v>
      </c>
      <c r="D20" s="5" t="s">
        <v>3</v>
      </c>
      <c r="E20" s="29">
        <f>'【入力用】当該年度(R6)取りまとめ表'!Q20-'【入力用】前年度(R5)取りまとめ表'!Q20</f>
        <v>0</v>
      </c>
    </row>
    <row r="21" spans="1:5" ht="20.100000000000001" customHeight="1" x14ac:dyDescent="0.2">
      <c r="A21" s="189"/>
      <c r="B21" s="189"/>
      <c r="C21" s="24" t="s">
        <v>4</v>
      </c>
      <c r="D21" s="5" t="s">
        <v>5</v>
      </c>
      <c r="E21" s="51">
        <f>'【入力用】当該年度(R6)取りまとめ表'!Q21-'【入力用】前年度(R5)取りまとめ表'!Q21</f>
        <v>0</v>
      </c>
    </row>
    <row r="22" spans="1:5" ht="20.100000000000001" customHeight="1" x14ac:dyDescent="0.2">
      <c r="A22" s="189"/>
      <c r="B22" s="189"/>
      <c r="C22" s="24" t="s">
        <v>6</v>
      </c>
      <c r="D22" s="5" t="s">
        <v>3</v>
      </c>
      <c r="E22" s="29">
        <f>'【入力用】当該年度(R6)取りまとめ表'!Q22-'【入力用】前年度(R5)取りまとめ表'!Q22</f>
        <v>0</v>
      </c>
    </row>
    <row r="23" spans="1:5" ht="20.100000000000001" customHeight="1" x14ac:dyDescent="0.2">
      <c r="A23" s="189"/>
      <c r="B23" s="189"/>
      <c r="C23" s="24" t="s">
        <v>7</v>
      </c>
      <c r="D23" s="5" t="s">
        <v>5</v>
      </c>
      <c r="E23" s="51">
        <f>'【入力用】当該年度(R6)取りまとめ表'!Q23-'【入力用】前年度(R5)取りまとめ表'!Q23</f>
        <v>0</v>
      </c>
    </row>
    <row r="24" spans="1:5" ht="20.100000000000001" customHeight="1" x14ac:dyDescent="0.2">
      <c r="A24" s="189"/>
      <c r="B24" s="190"/>
      <c r="C24" s="7" t="s">
        <v>38</v>
      </c>
      <c r="D24" s="5" t="s">
        <v>5</v>
      </c>
      <c r="E24" s="51">
        <f>'【入力用】当該年度(R6)取りまとめ表'!Q24-'【入力用】前年度(R5)取りまとめ表'!Q24</f>
        <v>0</v>
      </c>
    </row>
    <row r="25" spans="1:5" ht="20.100000000000001" customHeight="1" x14ac:dyDescent="0.2">
      <c r="A25" s="189"/>
      <c r="B25" s="191" t="s">
        <v>41</v>
      </c>
      <c r="C25" s="6" t="s">
        <v>23</v>
      </c>
      <c r="D25" s="8" t="s">
        <v>22</v>
      </c>
      <c r="E25" s="31">
        <f>'【入力用】当該年度(R6)取りまとめ表'!Q25-'【入力用】前年度(R5)取りまとめ表'!Q25</f>
        <v>0</v>
      </c>
    </row>
    <row r="26" spans="1:5" ht="20.100000000000001" customHeight="1" x14ac:dyDescent="0.2">
      <c r="A26" s="189"/>
      <c r="B26" s="191"/>
      <c r="C26" s="6" t="s">
        <v>24</v>
      </c>
      <c r="D26" s="5" t="s">
        <v>5</v>
      </c>
      <c r="E26" s="51">
        <f>'【入力用】当該年度(R6)取りまとめ表'!Q26-'【入力用】前年度(R5)取りまとめ表'!Q26</f>
        <v>0</v>
      </c>
    </row>
    <row r="27" spans="1:5" ht="20.100000000000001" customHeight="1" x14ac:dyDescent="0.2">
      <c r="A27" s="189"/>
      <c r="B27" s="191"/>
      <c r="C27" s="6" t="s">
        <v>21</v>
      </c>
      <c r="D27" s="8" t="s">
        <v>22</v>
      </c>
      <c r="E27" s="31">
        <f>'【入力用】当該年度(R6)取りまとめ表'!Q27-'【入力用】前年度(R5)取りまとめ表'!Q27</f>
        <v>0</v>
      </c>
    </row>
    <row r="28" spans="1:5" ht="20.100000000000001" customHeight="1" x14ac:dyDescent="0.2">
      <c r="A28" s="189"/>
      <c r="B28" s="198"/>
      <c r="C28" s="6" t="s">
        <v>25</v>
      </c>
      <c r="D28" s="5" t="s">
        <v>5</v>
      </c>
      <c r="E28" s="51">
        <f>'【入力用】当該年度(R6)取りまとめ表'!Q28-'【入力用】前年度(R5)取りまとめ表'!Q28</f>
        <v>0</v>
      </c>
    </row>
    <row r="29" spans="1:5" ht="20.100000000000001" customHeight="1" x14ac:dyDescent="0.2">
      <c r="A29" s="189"/>
      <c r="B29" s="198"/>
      <c r="C29" s="7" t="s">
        <v>39</v>
      </c>
      <c r="D29" s="9" t="s">
        <v>5</v>
      </c>
      <c r="E29" s="51">
        <f>'【入力用】当該年度(R6)取りまとめ表'!Q29-'【入力用】前年度(R5)取りまとめ表'!Q29</f>
        <v>0</v>
      </c>
    </row>
    <row r="30" spans="1:5" ht="20.100000000000001" customHeight="1" x14ac:dyDescent="0.2">
      <c r="A30" s="190"/>
      <c r="B30" s="199" t="s">
        <v>42</v>
      </c>
      <c r="C30" s="199"/>
      <c r="D30" s="5" t="s">
        <v>5</v>
      </c>
      <c r="E30" s="51">
        <f>'【入力用】当該年度(R6)取りまとめ表'!Q30-'【入力用】前年度(R5)取りまとめ表'!Q30</f>
        <v>0</v>
      </c>
    </row>
  </sheetData>
  <mergeCells count="5">
    <mergeCell ref="A2:A30"/>
    <mergeCell ref="B2:B9"/>
    <mergeCell ref="B10:B24"/>
    <mergeCell ref="B25:B29"/>
    <mergeCell ref="B30:C30"/>
  </mergeCells>
  <phoneticPr fontId="1"/>
  <printOptions horizontalCentered="1" verticalCentered="1"/>
  <pageMargins left="0.70866141732283472" right="0.70866141732283472" top="0.74803149606299213" bottom="0.74803149606299213" header="0.31496062992125984" footer="0.31496062992125984"/>
  <pageSetup paperSize="9" scale="120" orientation="portrait" horizontalDpi="300" verticalDpi="300" r:id="rId1"/>
  <headerFooter>
    <oddHeader>&amp;C前年度比較表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【入力用】前年度(R5)取りまとめ表</vt:lpstr>
      <vt:lpstr>【入力用】当該年度(R6)取りまとめ表</vt:lpstr>
      <vt:lpstr>★【提出用】様式第3号取組報告書</vt:lpstr>
      <vt:lpstr>【確認用】CO2排出削減量計算（一部入力が必要）</vt:lpstr>
      <vt:lpstr>【確認用】前年度比較表</vt:lpstr>
      <vt:lpstr>'【確認用】CO2排出削減量計算（一部入力が必要）'!Print_Area</vt:lpstr>
      <vt:lpstr>'【入力用】前年度(R5)取りまとめ表'!Print_Area</vt:lpstr>
      <vt:lpstr>'【入力用】当該年度(R6)取りまとめ表'!Print_Area</vt:lpstr>
      <vt:lpstr>★【提出用】様式第3号取組報告書!Print_Area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2025-03-04T07:31:21Z</dcterms:modified>
</cp:coreProperties>
</file>