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ainsv\02-2財政課\bp time 201504061158\03財政係\210401（財務_財政公表_諸務）\財政状況資料集【Ｈ22決算より】\令和１年度財政状況資料集\2021.9.29期限【依頼 929(水) 1700まで】令和元年度財政状況資料集の追加分の作成提出について\"/>
    </mc:Choice>
  </mc:AlternateContent>
  <xr:revisionPtr revIDLastSave="0" documentId="13_ncr:1_{38D80039-E183-48ED-A699-07CC7AD12F37}" xr6:coauthVersionLast="36" xr6:coauthVersionMax="36" xr10:uidLastSave="{00000000-0000-0000-0000-000000000000}"/>
  <bookViews>
    <workbookView xWindow="0" yWindow="0" windowWidth="23040" windowHeight="9036" tabRatio="863"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CO36" i="10"/>
  <c r="BW36" i="10"/>
  <c r="BE36" i="10"/>
  <c r="AM36" i="10"/>
  <c r="C36" i="10"/>
  <c r="CO35" i="10"/>
  <c r="BW35" i="10"/>
  <c r="BE35" i="10"/>
  <c r="CO34" i="10"/>
  <c r="BW34"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<sst xmlns="http://schemas.openxmlformats.org/spreadsheetml/2006/main" count="1120" uniqueCount="615">
  <si>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</si>
  <si>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</si>
  <si>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</si>
  <si>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</si>
  <si>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</si>
  <si>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</si>
  <si>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</si>
  <si>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</si>
  <si>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</si>
  <si>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</si>
  <si>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</si>
  <si>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</si>
  <si>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</si>
  <si>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</si>
  <si>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</si>
  <si>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</si>
  <si>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</si>
  <si>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</si>
  <si>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</si>
  <si>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</si>
  <si>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</si>
  <si>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</si>
  <si>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</si>
  <si>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</si>
  <si>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</si>
  <si>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</si>
  <si>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</si>
  <si>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</si>
  <si>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</si>
  <si>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</si>
  <si>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</si>
  <si>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</si>
  <si>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</si>
  <si>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</si>
  <si>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</si>
  <si>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</si>
  <si>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</si>
  <si>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</si>
  <si>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</si>
  <si>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</si>
  <si>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</si>
  <si>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</si>
  <si>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</si>
  <si>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</si>
  <si>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</si>
  <si>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</si>
  <si>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</si>
  <si>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</si>
  <si>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</si>
  <si>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</si>
  <si>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</si>
  <si>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</si>
  <si>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</si>
  <si>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</si>
  <si>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</si>
  <si>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</si>
  <si>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</si>
  <si>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</si>
  <si>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</si>
  <si>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</si>
  <si>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</si>
  <si>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</si>
  <si>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</si>
  <si>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</si>
  <si>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</si>
  <si>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</si>
  <si>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</si>
  <si>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</si>
  <si>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</si>
  <si>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</si>
  <si>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</si>
  <si>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</si>
  <si>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</si>
  <si>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</si>
  <si>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</si>
  <si>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</si>
  <si>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</si>
  <si>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</si>
  <si>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</si>
  <si>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</si>
  <si>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</si>
  <si>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</si>
  <si>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</si>
  <si>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</si>
  <si>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</si>
  <si>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</si>
  <si>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</si>
  <si>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</si>
  <si>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</si>
  <si>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</si>
  <si>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</si>
  <si>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</si>
  <si>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</si>
  <si>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</si>
  <si>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</si>
  <si>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</si>
  <si>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</si>
  <si>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</si>
  <si>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</si>
  <si>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</si>
  <si>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</si>
  <si>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</si>
  <si>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</si>
  <si>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</si>
  <si>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</si>
  <si>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</si>
  <si>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</si>
  <si>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</si>
  <si>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</si>
  <si>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</si>
  <si>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</si>
  <si>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</si>
  <si>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</si>
  <si>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</si>
  <si>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</si>
  <si>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</si>
  <si>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</si>
  <si>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</si>
  <si>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</si>
  <si>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</si>
  <si>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</si>
  <si>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</si>
  <si>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</si>
  <si>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</si>
  <si>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</si>
  <si>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</si>
  <si>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</si>
  <si>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</si>
  <si>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</si>
  <si>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</si>
  <si>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</si>
  <si>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</si>
  <si>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</si>
  <si>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</si>
  <si>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</si>
  <si>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</si>
  <si>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</si>
  <si>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</si>
  <si>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</si>
  <si>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</si>
  <si>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</si>
  <si>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</si>
  <si>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</si>
  <si>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</si>
  <si>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</si>
  <si>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</si>
  <si>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</si>
  <si>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</si>
  <si>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</si>
  <si>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</si>
  <si>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</si>
  <si>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</si>
  <si>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</si>
  <si>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</si>
  <si>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</si>
  <si>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</si>
  <si>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</si>
  <si>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</si>
  <si>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</si>
  <si>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</si>
  <si>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</si>
  <si>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</si>
  <si>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</si>
  <si>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</si>
  <si>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</si>
  <si>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</si>
  <si>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</si>
  <si>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</si>
  <si>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</si>
  <si>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</si>
  <si>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</si>
  <si>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</si>
  <si>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</si>
  <si>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</si>
  <si>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</si>
  <si>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</si>
  <si>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</si>
  <si>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</si>
  <si>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</si>
  <si>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</si>
  <si>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</si>
  <si>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</si>
  <si>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</si>
  <si>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</si>
  <si>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</si>
  <si>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</si>
  <si>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</si>
  <si>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</si>
  <si>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</si>
  <si>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</si>
  <si>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</si>
  <si>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</si>
  <si>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</si>
  <si>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</si>
  <si>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</si>
  <si>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</si>
  <si>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</si>
  <si>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</si>
  <si>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</si>
  <si>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</si>
  <si>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</si>
  <si>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</si>
  <si>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</si>
  <si>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</si>
  <si>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</si>
  <si>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</si>
  <si>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</si>
  <si>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</si>
  <si>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</si>
  <si>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</si>
  <si>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</si>
  <si>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</si>
  <si>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</si>
  <si>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</si>
  <si>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</si>
  <si>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</si>
  <si>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</si>
  <si>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</si>
  <si>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</si>
  <si>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山形県南陽市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</si>
  <si>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</si>
  <si>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</si>
  <si>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</si>
  <si>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</si>
  <si>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</si>
  <si>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</si>
  <si>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</si>
  <si>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</si>
  <si>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</si>
  <si>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</si>
  <si>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</si>
  <si>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</si>
  <si>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</si>
  <si>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</si>
  <si>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</si>
  <si>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</si>
  <si>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</si>
  <si>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</si>
  <si>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</si>
  <si>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</si>
  <si>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</si>
  <si>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</si>
  <si>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</si>
  <si>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</si>
  <si>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</si>
  <si>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</si>
  <si>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</si>
  <si>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</si>
  <si>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</si>
  <si>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</si>
  <si>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</si>
  <si>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</si>
  <si>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</si>
  <si>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</si>
  <si>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</si>
  <si>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</si>
  <si>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</si>
  <si>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</si>
  <si>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</si>
  <si>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</si>
  <si>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</si>
  <si>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</si>
  <si>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</si>
  <si>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</si>
  <si>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</si>
  <si>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</si>
  <si>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</si>
  <si>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</si>
  <si>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</si>
  <si>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</si>
  <si>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</si>
  <si>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</si>
  <si>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</si>
  <si>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</si>
  <si>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</si>
  <si>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</si>
  <si>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</si>
  <si>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</si>
  <si>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</si>
  <si>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</si>
  <si>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</si>
  <si>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</si>
  <si>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</si>
  <si>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</si>
  <si>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</si>
  <si>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</si>
  <si>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</si>
  <si>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</si>
  <si>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</si>
  <si>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</si>
  <si>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</si>
  <si>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</si>
  <si>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</si>
  <si>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</si>
  <si>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</si>
  <si>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</si>
  <si>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</si>
  <si>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</si>
  <si>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</si>
  <si>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</si>
  <si>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</si>
  <si>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</si>
  <si>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</si>
  <si>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</si>
  <si>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</si>
  <si>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</si>
  <si>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</si>
  <si>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</si>
  <si>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</si>
  <si>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</si>
  <si>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</si>
  <si>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</si>
  <si>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</si>
  <si>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</si>
  <si>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</si>
  <si>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</si>
  <si>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</si>
  <si>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</si>
  <si>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</si>
  <si>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</si>
  <si>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</si>
  <si>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</si>
  <si>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</si>
  <si>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</si>
  <si>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</si>
  <si>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</si>
  <si>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</si>
  <si>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</si>
  <si>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</si>
  <si>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</si>
  <si>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</si>
  <si>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</si>
  <si>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</si>
  <si>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</si>
  <si>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</si>
  <si>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</si>
  <si>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</si>
  <si>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</si>
  <si>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</si>
  <si>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</si>
  <si>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</si>
  <si>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</si>
  <si>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</si>
  <si>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</si>
  <si>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</si>
  <si>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</si>
  <si>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</si>
  <si>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</si>
  <si>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</si>
  <si>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</si>
  <si>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</si>
  <si>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</si>
  <si>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</si>
  <si>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</si>
  <si>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</si>
  <si>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</si>
  <si>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</si>
  <si>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</si>
  <si>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</si>
  <si>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</si>
  <si>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</si>
  <si>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</si>
  <si>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</si>
  <si>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</si>
  <si>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</si>
  <si>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</si>
  <si>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</si>
  <si>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</si>
  <si>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</si>
  <si>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</si>
  <si>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</si>
  <si>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</si>
  <si>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</si>
  <si>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</si>
  <si>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山形県南陽市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</si>
  <si>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</si>
  <si>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</si>
  <si>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</si>
  <si>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</si>
  <si>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</si>
  <si>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</si>
  <si>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</si>
  <si>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</si>
  <si>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</si>
  <si>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</si>
  <si>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</si>
  <si>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</si>
  <si>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</si>
  <si>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</si>
  <si>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</si>
  <si>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</si>
  <si>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</si>
  <si>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</si>
  <si>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</si>
  <si>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</si>
  <si>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</si>
  <si>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</si>
  <si>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</si>
  <si>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</si>
  <si>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</si>
  <si>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</si>
  <si>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</si>
  <si>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</si>
  <si>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</si>
  <si>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</si>
  <si>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</si>
  <si>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</si>
  <si>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</si>
  <si>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</si>
  <si>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</si>
  <si>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</si>
  <si>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</si>
  <si>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</si>
  <si>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</si>
  <si>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</si>
  <si>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</si>
  <si>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</si>
  <si>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</si>
  <si>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</si>
  <si>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</si>
  <si>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</si>
  <si>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</si>
  <si>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</si>
  <si>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</si>
  <si>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</si>
  <si>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</si>
  <si>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</si>
  <si>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</si>
  <si>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</si>
  <si>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</si>
  <si>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</si>
  <si>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</si>
  <si>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</si>
  <si>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</si>
  <si>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</si>
  <si>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</si>
  <si>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</si>
  <si>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</si>
  <si>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</si>
  <si>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</si>
  <si>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</si>
  <si>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</si>
  <si>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</si>
  <si>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</si>
  <si>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</si>
  <si>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</si>
  <si>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</si>
  <si>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</si>
  <si>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</si>
  <si>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</si>
  <si>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</si>
  <si>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</si>
  <si>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</si>
  <si>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</si>
  <si>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</si>
  <si>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</si>
  <si>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</si>
  <si>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</si>
  <si>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</si>
  <si>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</si>
  <si>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</si>
  <si>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</si>
  <si>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</si>
  <si>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</si>
  <si>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</si>
  <si>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</si>
  <si>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</si>
  <si>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</si>
  <si>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</si>
  <si>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</si>
  <si>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</si>
  <si>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</si>
  <si>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</si>
  <si>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</si>
  <si>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</si>
  <si>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</si>
  <si>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</si>
  <si>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</si>
  <si>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</si>
  <si>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</si>
  <si>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</si>
  <si>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</si>
  <si>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</si>
  <si>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</si>
  <si>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</si>
  <si>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</si>
  <si>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</si>
  <si>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</si>
  <si>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</si>
  <si>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</si>
  <si>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</si>
  <si>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</si>
  <si>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</si>
  <si>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</si>
  <si>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</si>
  <si>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</si>
  <si>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</si>
  <si>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</si>
  <si>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</si>
  <si>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</si>
  <si>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</si>
  <si>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</si>
  <si>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</si>
  <si>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</si>
  <si>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</si>
  <si>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</si>
  <si>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</si>
  <si>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</si>
  <si>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</si>
  <si>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</si>
  <si>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</si>
  <si>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</si>
  <si>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</si>
  <si>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</si>
  <si>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</si>
  <si>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</si>
  <si>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</si>
  <si>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</si>
  <si>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</si>
  <si>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</si>
  <si>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</si>
  <si>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</si>
  <si>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</si>
  <si>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</si>
  <si>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</si>
  <si>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</si>
  <si>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</si>
  <si>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</si>
  <si>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</si>
  <si>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</si>
  <si>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</si>
  <si>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</si>
  <si>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</si>
  <si>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</si>
  <si>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</si>
  <si>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</si>
  <si>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</si>
  <si>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</si>
  <si>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</si>
  <si>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</si>
  <si>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</si>
  <si>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</si>
  <si>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</si>
  <si>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</si>
  <si>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</si>
  <si>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</si>
  <si>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</si>
  <si>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</si>
  <si>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</si>
  <si>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</si>
  <si>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</si>
  <si>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</si>
  <si>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</si>
  <si>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</si>
  <si>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</si>
  <si>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</si>
  <si>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</si>
  <si>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</si>
  <si>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</si>
  <si>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</si>
  <si>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</si>
  <si>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</si>
  <si>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</si>
  <si>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</si>
  <si>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</si>
  <si>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1.69</t>
  </si>
  <si>
    <t>▲ 2.68</t>
  </si>
  <si>
    <t>一般会計</t>
  </si>
  <si>
    <t>水道事業会計</t>
  </si>
  <si>
    <t>下水道事業会計</t>
  </si>
  <si>
    <t>国民健康保険特別会計</t>
  </si>
  <si>
    <t>介護保険特別会計</t>
  </si>
  <si>
    <t>後期高齢者医療特別会計</t>
  </si>
  <si>
    <t>育英事業特別会計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</si>
  <si>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</si>
  <si>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</si>
  <si>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</si>
  <si>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</si>
  <si>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</si>
  <si>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</si>
  <si>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</si>
  <si>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</si>
  <si>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</si>
  <si>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置賜広域行政事務組合</t>
    <phoneticPr fontId="2"/>
  </si>
  <si>
    <t>置賜広域病院企業団</t>
    <phoneticPr fontId="2"/>
  </si>
  <si>
    <t>山形県市町村職員退職手当組合</t>
    <phoneticPr fontId="2"/>
  </si>
  <si>
    <t>山形県消防補償等組合</t>
    <phoneticPr fontId="2"/>
  </si>
  <si>
    <t>山形県自治会館管理組合</t>
    <phoneticPr fontId="2"/>
  </si>
  <si>
    <t>山形県市町村交通災害共済組合</t>
    <phoneticPr fontId="2"/>
  </si>
  <si>
    <t>松川堰組合</t>
    <phoneticPr fontId="2"/>
  </si>
  <si>
    <t>法適用企業</t>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</si>
  <si>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</si>
  <si>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</si>
  <si>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ハイジアパーク南陽</t>
    <rPh sb="7" eb="9">
      <t>ナンヨウ</t>
    </rPh>
    <phoneticPr fontId="2"/>
  </si>
  <si>
    <t>南陽市土地開発公社</t>
    <rPh sb="0" eb="3">
      <t>ナンヨウシ</t>
    </rPh>
    <rPh sb="3" eb="5">
      <t>トチ</t>
    </rPh>
    <rPh sb="5" eb="7">
      <t>カイハツ</t>
    </rPh>
    <rPh sb="7" eb="9">
      <t>コウシャ</t>
    </rPh>
    <phoneticPr fontId="2"/>
  </si>
  <si>
    <t>山形鉄道</t>
    <rPh sb="0" eb="4">
      <t>ヤマガタテツドウ</t>
    </rPh>
    <phoneticPr fontId="2"/>
  </si>
  <si>
    <t>-</t>
    <phoneticPr fontId="2"/>
  </si>
  <si>
    <t>-</t>
    <phoneticPr fontId="2"/>
  </si>
  <si>
    <t>公共施設維持管理基金</t>
    <rPh sb="0" eb="2">
      <t>コウキョウ</t>
    </rPh>
    <rPh sb="2" eb="4">
      <t>シセツ</t>
    </rPh>
    <rPh sb="4" eb="6">
      <t>イジ</t>
    </rPh>
    <rPh sb="6" eb="8">
      <t>カンリ</t>
    </rPh>
    <rPh sb="8" eb="10">
      <t>キキン</t>
    </rPh>
    <phoneticPr fontId="5"/>
  </si>
  <si>
    <t>地域振興基金</t>
    <rPh sb="0" eb="2">
      <t>チイキ</t>
    </rPh>
    <rPh sb="2" eb="4">
      <t>シンコウ</t>
    </rPh>
    <rPh sb="4" eb="6">
      <t>キキン</t>
    </rPh>
    <phoneticPr fontId="5"/>
  </si>
  <si>
    <t>川崎勇・艶香基金</t>
    <rPh sb="0" eb="2">
      <t>カワサキ</t>
    </rPh>
    <rPh sb="2" eb="3">
      <t>イサム</t>
    </rPh>
    <rPh sb="4" eb="5">
      <t>ツヤ</t>
    </rPh>
    <rPh sb="5" eb="6">
      <t>カオリ</t>
    </rPh>
    <rPh sb="6" eb="8">
      <t>キキン</t>
    </rPh>
    <phoneticPr fontId="5"/>
  </si>
  <si>
    <t>皆川健次菊まつり振興基金</t>
    <rPh sb="0" eb="2">
      <t>ミナガワ</t>
    </rPh>
    <rPh sb="2" eb="4">
      <t>ケンジ</t>
    </rPh>
    <rPh sb="4" eb="5">
      <t>キク</t>
    </rPh>
    <rPh sb="8" eb="10">
      <t>シンコウ</t>
    </rPh>
    <rPh sb="10" eb="12">
      <t>キキン</t>
    </rPh>
    <phoneticPr fontId="5"/>
  </si>
  <si>
    <t>スポーツ振興基金</t>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</si>
  <si>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</si>
  <si>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</si>
  <si>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</si>
  <si>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</si>
  <si>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</si>
  <si>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</si>
  <si>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</si>
  <si>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</si>
  <si>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</si>
  <si>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</si>
  <si>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の将来負担比率は類似団体内平均値と比較して高い水準にある一方、有形固定資産減価償却率は類似団体内平均値よりも低くなっている。これは、平成21年度から中学校再編及び学校耐震化事業を行ってきたこと、また、文化会館が平成26年に建築されちょうど5年経過したところであり、類似団体内平均値より低く推移しているためである。
しかし、公共施設の約4割が築30年を経過するなど老朽化が進んでいる状況にある。今後の人口減少により財政状況が一層厳しくなる段階にも関わらず、これらの施設の大規模改修・更新の必要性が出てくることから、工事の実施時期を計画的に分散し財政負担の平準化を図る必要がある。また、同一類型施設の集約化など統廃合等を含む更新費用削減に向けた検討を行っているところである。</t>
    <rPh sb="0" eb="2">
      <t>レイワ</t>
    </rPh>
    <rPh sb="2" eb="3">
      <t>ガン</t>
    </rPh>
    <rPh sb="125" eb="126">
      <t>ネン</t>
    </rPh>
    <rPh sb="126" eb="128">
      <t>ケイカ</t>
    </rPh>
    <rPh sb="227" eb="228">
      <t>カカ</t>
    </rPh>
    <rPh sb="248" eb="250">
      <t>ヒツヨウ</t>
    </rPh>
    <rPh sb="250" eb="251">
      <t>セイ</t>
    </rPh>
    <rPh sb="252" eb="253">
      <t>デ</t>
    </rPh>
    <rPh sb="328" eb="329">
      <t>オコナ</t>
    </rPh>
    <phoneticPr fontId="5"/>
  </si>
  <si>
    <t>将来負担比率は、文化会館整備の影響で平成27年に高くなって以降大規模な事業が少なかったため減少していたが、令和元年度は、病院建設に係る一部事務組合への負担金の大幅増により、類似団体内平均値と比較すると高い水準となった。実質公債費比率においては年々減少傾向だったが、　昨年度と比較して組合に対する負担金の増などにより微増となった。今後、平成21年度から始まった中学校再編及び学校耐震化事業等の大規模公共事業の償還が平成25年度から始まったことと合わせ、新文化会館整備事業や災害復旧事業等の償還により当該数値が増加に転じることが見込まれる。類似団体内平均値と比較しても高い状態となっており、今後予想される上昇に対応するため、減債基金への積立を実施したり、計画的な繰上償還を行うなど元利償還金の抑制に努めていく。</t>
    <rPh sb="53" eb="55">
      <t>レイワ</t>
    </rPh>
    <rPh sb="55" eb="56">
      <t>ガン</t>
    </rPh>
    <rPh sb="56" eb="58">
      <t>ネンド</t>
    </rPh>
    <rPh sb="60" eb="62">
      <t>ビョウイン</t>
    </rPh>
    <rPh sb="62" eb="64">
      <t>ケンセツ</t>
    </rPh>
    <rPh sb="65" eb="66">
      <t>カカ</t>
    </rPh>
    <rPh sb="67" eb="69">
      <t>イチブ</t>
    </rPh>
    <rPh sb="69" eb="71">
      <t>ジム</t>
    </rPh>
    <rPh sb="71" eb="73">
      <t>クミアイ</t>
    </rPh>
    <rPh sb="75" eb="78">
      <t>フタンキン</t>
    </rPh>
    <rPh sb="79" eb="82">
      <t>オオハバゾウ</t>
    </rPh>
    <rPh sb="133" eb="136">
      <t>サクネンド</t>
    </rPh>
    <rPh sb="137" eb="139">
      <t>ヒカク</t>
    </rPh>
    <rPh sb="141" eb="143">
      <t>クミアイ</t>
    </rPh>
    <rPh sb="144" eb="145">
      <t>タイ</t>
    </rPh>
    <rPh sb="147" eb="150">
      <t>フタンキン</t>
    </rPh>
    <rPh sb="151" eb="152">
      <t>ゾウ</t>
    </rPh>
    <rPh sb="157" eb="159">
      <t>ビゾウ</t>
    </rPh>
    <rPh sb="164" eb="16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</si>
</sst>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92FEBC-B857-43CA-8E9B-0AF969049F3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592-4EEB-AD9D-07959484C4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42605</c:v>
                </c:pt>
                <c:pt idx="1">
                  <c:v>24365</c:v>
                </c:pt>
                <c:pt idx="2">
                  <c:v>30923</c:v>
                </c:pt>
                <c:pt idx="3">
                  <c:v>50149</c:v>
                </c:pt>
                <c:pt idx="4">
                  <c:v>49759</c:v>
                </c:pt>
              </c:numCache>
            </c:numRef>
          </c:val>
          <c:smooth val="0"/>
          <c:extLst>
            <c:ext xmlns:c16="http://schemas.microsoft.com/office/drawing/2014/chart" uri="{C3380CC4-5D6E-409C-BE32-E72D297353CC}">
              <c16:uniqueId val="{00000001-9592-4EEB-AD9D-07959484C4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13.03</c:v>
                </c:pt>
                <c:pt idx="1">
                  <c:v>8.9700000000000006</c:v>
                </c:pt>
                <c:pt idx="2">
                  <c:v>11.79</c:v>
                </c:pt>
                <c:pt idx="3">
                  <c:v>11.47</c:v>
                </c:pt>
                <c:pt idx="4">
                  <c:v>11.98</c:v>
                </c:pt>
              </c:numCache>
            </c:numRef>
          </c:val>
          <c:extLst>
            <c:ext xmlns:c16="http://schemas.microsoft.com/office/drawing/2014/chart" uri="{C3380CC4-5D6E-409C-BE32-E72D297353CC}">
              <c16:uniqueId val="{00000000-7721-4ACE-BAC4-BD2FBBDF48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8.82</c:v>
                </c:pt>
                <c:pt idx="1">
                  <c:v>18.34</c:v>
                </c:pt>
                <c:pt idx="2">
                  <c:v>14</c:v>
                </c:pt>
                <c:pt idx="3">
                  <c:v>12.58</c:v>
                </c:pt>
                <c:pt idx="4">
                  <c:v>9.83</c:v>
                </c:pt>
              </c:numCache>
            </c:numRef>
          </c:val>
          <c:extLst>
            <c:ext xmlns:c16="http://schemas.microsoft.com/office/drawing/2014/chart" uri="{C3380CC4-5D6E-409C-BE32-E72D297353CC}">
              <c16:uniqueId val="{00000001-7721-4ACE-BAC4-BD2FBBDF48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5.98</c:v>
                </c:pt>
                <c:pt idx="1">
                  <c:v>4.8899999999999997</c:v>
                </c:pt>
                <c:pt idx="2">
                  <c:v>-1.47</c:v>
                </c:pt>
                <c:pt idx="3">
                  <c:v>-1.69</c:v>
                </c:pt>
                <c:pt idx="4">
                  <c:v>-2.68</c:v>
                </c:pt>
              </c:numCache>
            </c:numRef>
          </c:val>
          <c:smooth val="0"/>
          <c:extLst>
            <c:ext xmlns:c16="http://schemas.microsoft.com/office/drawing/2014/chart" uri="{C3380CC4-5D6E-409C-BE32-E72D297353CC}">
              <c16:uniqueId val="{00000002-7721-4ACE-BAC4-BD2FBBDF48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03-4635-8F8A-69AB5AE099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03-4635-8F8A-69AB5AE099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03-4635-8F8A-69AB5AE09996}"/>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c:v>
                </c:pt>
                <c:pt idx="4">
                  <c:v>#N/A</c:v>
                </c:pt>
                <c:pt idx="5">
                  <c:v>0.14000000000000001</c:v>
                </c:pt>
                <c:pt idx="6">
                  <c:v>#N/A</c:v>
                </c:pt>
                <c:pt idx="7">
                  <c:v>0.02</c:v>
                </c:pt>
                <c:pt idx="8">
                  <c:v>#N/A</c:v>
                </c:pt>
                <c:pt idx="9">
                  <c:v>7.0000000000000007E-2</c:v>
                </c:pt>
              </c:numCache>
            </c:numRef>
          </c:val>
          <c:extLst>
            <c:ext xmlns:c16="http://schemas.microsoft.com/office/drawing/2014/chart" uri="{C3380CC4-5D6E-409C-BE32-E72D297353CC}">
              <c16:uniqueId val="{00000003-EC03-4635-8F8A-69AB5AE099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0.05</c:v>
                </c:pt>
                <c:pt idx="8">
                  <c:v>#N/A</c:v>
                </c:pt>
                <c:pt idx="9">
                  <c:v>0.16</c:v>
                </c:pt>
              </c:numCache>
            </c:numRef>
          </c:val>
          <c:extLst>
            <c:ext xmlns:c16="http://schemas.microsoft.com/office/drawing/2014/chart" uri="{C3380CC4-5D6E-409C-BE32-E72D297353CC}">
              <c16:uniqueId val="{00000004-EC03-4635-8F8A-69AB5AE099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1.47</c:v>
                </c:pt>
                <c:pt idx="4">
                  <c:v>#N/A</c:v>
                </c:pt>
                <c:pt idx="5">
                  <c:v>1.4</c:v>
                </c:pt>
                <c:pt idx="6">
                  <c:v>#N/A</c:v>
                </c:pt>
                <c:pt idx="7">
                  <c:v>2.14</c:v>
                </c:pt>
                <c:pt idx="8">
                  <c:v>#N/A</c:v>
                </c:pt>
                <c:pt idx="9">
                  <c:v>1.77</c:v>
                </c:pt>
              </c:numCache>
            </c:numRef>
          </c:val>
          <c:extLst>
            <c:ext xmlns:c16="http://schemas.microsoft.com/office/drawing/2014/chart" uri="{C3380CC4-5D6E-409C-BE32-E72D297353CC}">
              <c16:uniqueId val="{00000005-EC03-4635-8F8A-69AB5AE099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c:v>
                </c:pt>
                <c:pt idx="2">
                  <c:v>#N/A</c:v>
                </c:pt>
                <c:pt idx="3">
                  <c:v>2.91</c:v>
                </c:pt>
                <c:pt idx="4">
                  <c:v>#N/A</c:v>
                </c:pt>
                <c:pt idx="5">
                  <c:v>2.99</c:v>
                </c:pt>
                <c:pt idx="6">
                  <c:v>#N/A</c:v>
                </c:pt>
                <c:pt idx="7">
                  <c:v>2.69</c:v>
                </c:pt>
                <c:pt idx="8">
                  <c:v>#N/A</c:v>
                </c:pt>
                <c:pt idx="9">
                  <c:v>1.84</c:v>
                </c:pt>
              </c:numCache>
            </c:numRef>
          </c:val>
          <c:extLst>
            <c:ext xmlns:c16="http://schemas.microsoft.com/office/drawing/2014/chart" uri="{C3380CC4-5D6E-409C-BE32-E72D297353CC}">
              <c16:uniqueId val="{00000006-EC03-4635-8F8A-69AB5AE099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2.27</c:v>
                </c:pt>
                <c:pt idx="2">
                  <c:v>#N/A</c:v>
                </c:pt>
                <c:pt idx="3">
                  <c:v>3.03</c:v>
                </c:pt>
                <c:pt idx="4">
                  <c:v>#N/A</c:v>
                </c:pt>
                <c:pt idx="5">
                  <c:v>2.82</c:v>
                </c:pt>
                <c:pt idx="6">
                  <c:v>#N/A</c:v>
                </c:pt>
                <c:pt idx="7">
                  <c:v>3.15</c:v>
                </c:pt>
                <c:pt idx="8">
                  <c:v>#N/A</c:v>
                </c:pt>
                <c:pt idx="9">
                  <c:v>3.05</c:v>
                </c:pt>
              </c:numCache>
            </c:numRef>
          </c:val>
          <c:extLst>
            <c:ext xmlns:c16="http://schemas.microsoft.com/office/drawing/2014/chart" uri="{C3380CC4-5D6E-409C-BE32-E72D297353CC}">
              <c16:uniqueId val="{00000007-EC03-4635-8F8A-69AB5AE099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8.7799999999999994</c:v>
                </c:pt>
                <c:pt idx="2">
                  <c:v>#N/A</c:v>
                </c:pt>
                <c:pt idx="3">
                  <c:v>10.14</c:v>
                </c:pt>
                <c:pt idx="4">
                  <c:v>#N/A</c:v>
                </c:pt>
                <c:pt idx="5">
                  <c:v>8.59</c:v>
                </c:pt>
                <c:pt idx="6">
                  <c:v>#N/A</c:v>
                </c:pt>
                <c:pt idx="7">
                  <c:v>8.98</c:v>
                </c:pt>
                <c:pt idx="8">
                  <c:v>#N/A</c:v>
                </c:pt>
                <c:pt idx="9">
                  <c:v>8.9600000000000009</c:v>
                </c:pt>
              </c:numCache>
            </c:numRef>
          </c:val>
          <c:extLst>
            <c:ext xmlns:c16="http://schemas.microsoft.com/office/drawing/2014/chart" uri="{C3380CC4-5D6E-409C-BE32-E72D297353CC}">
              <c16:uniqueId val="{00000008-EC03-4635-8F8A-69AB5AE099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12.96</c:v>
                </c:pt>
                <c:pt idx="2">
                  <c:v>#N/A</c:v>
                </c:pt>
                <c:pt idx="3">
                  <c:v>8.86</c:v>
                </c:pt>
                <c:pt idx="4">
                  <c:v>#N/A</c:v>
                </c:pt>
                <c:pt idx="5">
                  <c:v>11.64</c:v>
                </c:pt>
                <c:pt idx="6">
                  <c:v>#N/A</c:v>
                </c:pt>
                <c:pt idx="7">
                  <c:v>11.44</c:v>
                </c:pt>
                <c:pt idx="8">
                  <c:v>#N/A</c:v>
                </c:pt>
                <c:pt idx="9">
                  <c:v>11.91</c:v>
                </c:pt>
              </c:numCache>
            </c:numRef>
          </c:val>
          <c:extLst>
            <c:ext xmlns:c16="http://schemas.microsoft.com/office/drawing/2014/chart" uri="{C3380CC4-5D6E-409C-BE32-E72D297353CC}">
              <c16:uniqueId val="{00000009-EC03-4635-8F8A-69AB5AE099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1423</c:v>
                </c:pt>
                <c:pt idx="5">
                  <c:v>1364</c:v>
                </c:pt>
                <c:pt idx="8">
                  <c:v>1351</c:v>
                </c:pt>
                <c:pt idx="11">
                  <c:v>1308</c:v>
                </c:pt>
                <c:pt idx="14">
                  <c:v>1265</c:v>
                </c:pt>
              </c:numCache>
            </c:numRef>
          </c:val>
          <c:extLst>
            <c:ext xmlns:c16="http://schemas.microsoft.com/office/drawing/2014/chart" uri="{C3380CC4-5D6E-409C-BE32-E72D297353CC}">
              <c16:uniqueId val="{00000000-E1BA-4E5A-A744-BDEC99A7B7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BA-4E5A-A744-BDEC99A7B7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10</c:v>
                </c:pt>
                <c:pt idx="9">
                  <c:v>10</c:v>
                </c:pt>
                <c:pt idx="12">
                  <c:v>10</c:v>
                </c:pt>
              </c:numCache>
            </c:numRef>
          </c:val>
          <c:extLst>
            <c:ext xmlns:c16="http://schemas.microsoft.com/office/drawing/2014/chart" uri="{C3380CC4-5D6E-409C-BE32-E72D297353CC}">
              <c16:uniqueId val="{00000002-E1BA-4E5A-A744-BDEC99A7B7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152</c:v>
                </c:pt>
                <c:pt idx="6">
                  <c:v>151</c:v>
                </c:pt>
                <c:pt idx="9">
                  <c:v>154</c:v>
                </c:pt>
                <c:pt idx="12">
                  <c:v>166</c:v>
                </c:pt>
              </c:numCache>
            </c:numRef>
          </c:val>
          <c:extLst>
            <c:ext xmlns:c16="http://schemas.microsoft.com/office/drawing/2014/chart" uri="{C3380CC4-5D6E-409C-BE32-E72D297353CC}">
              <c16:uniqueId val="{00000003-E1BA-4E5A-A744-BDEC99A7B7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605</c:v>
                </c:pt>
                <c:pt idx="3">
                  <c:v>595</c:v>
                </c:pt>
                <c:pt idx="6">
                  <c:v>612</c:v>
                </c:pt>
                <c:pt idx="9">
                  <c:v>579</c:v>
                </c:pt>
                <c:pt idx="12">
                  <c:v>571</c:v>
                </c:pt>
              </c:numCache>
            </c:numRef>
          </c:val>
          <c:extLst>
            <c:ext xmlns:c16="http://schemas.microsoft.com/office/drawing/2014/chart" uri="{C3380CC4-5D6E-409C-BE32-E72D297353CC}">
              <c16:uniqueId val="{00000004-E1BA-4E5A-A744-BDEC99A7B7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A-4E5A-A744-BDEC99A7B7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BA-4E5A-A744-BDEC99A7B7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1514</c:v>
                </c:pt>
                <c:pt idx="3">
                  <c:v>1416</c:v>
                </c:pt>
                <c:pt idx="6">
                  <c:v>1391</c:v>
                </c:pt>
                <c:pt idx="9">
                  <c:v>1382</c:v>
                </c:pt>
                <c:pt idx="12">
                  <c:v>1362</c:v>
                </c:pt>
              </c:numCache>
            </c:numRef>
          </c:val>
          <c:extLst>
            <c:ext xmlns:c16="http://schemas.microsoft.com/office/drawing/2014/chart" uri="{C3380CC4-5D6E-409C-BE32-E72D297353CC}">
              <c16:uniqueId val="{00000007-E1BA-4E5A-A744-BDEC99A7B7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882</c:v>
                </c:pt>
                <c:pt idx="2">
                  <c:v>#N/A</c:v>
                </c:pt>
                <c:pt idx="3">
                  <c:v>#N/A</c:v>
                </c:pt>
                <c:pt idx="4">
                  <c:v>810</c:v>
                </c:pt>
                <c:pt idx="5">
                  <c:v>#N/A</c:v>
                </c:pt>
                <c:pt idx="6">
                  <c:v>#N/A</c:v>
                </c:pt>
                <c:pt idx="7">
                  <c:v>813</c:v>
                </c:pt>
                <c:pt idx="8">
                  <c:v>#N/A</c:v>
                </c:pt>
                <c:pt idx="9">
                  <c:v>#N/A</c:v>
                </c:pt>
                <c:pt idx="10">
                  <c:v>817</c:v>
                </c:pt>
                <c:pt idx="11">
                  <c:v>#N/A</c:v>
                </c:pt>
                <c:pt idx="12">
                  <c:v>#N/A</c:v>
                </c:pt>
                <c:pt idx="13">
                  <c:v>844</c:v>
                </c:pt>
                <c:pt idx="14">
                  <c:v>#N/A</c:v>
                </c:pt>
              </c:numCache>
            </c:numRef>
          </c:val>
          <c:smooth val="0"/>
          <c:extLst>
            <c:ext xmlns:c16="http://schemas.microsoft.com/office/drawing/2014/chart" uri="{C3380CC4-5D6E-409C-BE32-E72D297353CC}">
              <c16:uniqueId val="{00000008-E1BA-4E5A-A744-BDEC99A7B7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13685</c:v>
                </c:pt>
                <c:pt idx="5">
                  <c:v>13306</c:v>
                </c:pt>
                <c:pt idx="8">
                  <c:v>12994</c:v>
                </c:pt>
                <c:pt idx="11">
                  <c:v>12675</c:v>
                </c:pt>
                <c:pt idx="14">
                  <c:v>12635</c:v>
                </c:pt>
              </c:numCache>
            </c:numRef>
          </c:val>
          <c:extLst>
            <c:ext xmlns:c16="http://schemas.microsoft.com/office/drawing/2014/chart" uri="{C3380CC4-5D6E-409C-BE32-E72D297353CC}">
              <c16:uniqueId val="{00000000-2589-4614-A93D-3018B2A10C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2067</c:v>
                </c:pt>
                <c:pt idx="5">
                  <c:v>1988</c:v>
                </c:pt>
                <c:pt idx="8">
                  <c:v>1875</c:v>
                </c:pt>
                <c:pt idx="11">
                  <c:v>1806</c:v>
                </c:pt>
                <c:pt idx="14">
                  <c:v>1723</c:v>
                </c:pt>
              </c:numCache>
            </c:numRef>
          </c:val>
          <c:extLst>
            <c:ext xmlns:c16="http://schemas.microsoft.com/office/drawing/2014/chart" uri="{C3380CC4-5D6E-409C-BE32-E72D297353CC}">
              <c16:uniqueId val="{00000001-2589-4614-A93D-3018B2A10C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1660</c:v>
                </c:pt>
                <c:pt idx="5">
                  <c:v>2628</c:v>
                </c:pt>
                <c:pt idx="8">
                  <c:v>2642</c:v>
                </c:pt>
                <c:pt idx="11">
                  <c:v>2508</c:v>
                </c:pt>
                <c:pt idx="14">
                  <c:v>2769</c:v>
                </c:pt>
              </c:numCache>
            </c:numRef>
          </c:val>
          <c:extLst>
            <c:ext xmlns:c16="http://schemas.microsoft.com/office/drawing/2014/chart" uri="{C3380CC4-5D6E-409C-BE32-E72D297353CC}">
              <c16:uniqueId val="{00000002-2589-4614-A93D-3018B2A10C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89-4614-A93D-3018B2A10C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89-4614-A93D-3018B2A10C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275</c:v>
                </c:pt>
                <c:pt idx="3">
                  <c:v>0</c:v>
                </c:pt>
                <c:pt idx="6">
                  <c:v>0</c:v>
                </c:pt>
                <c:pt idx="9">
                  <c:v>0</c:v>
                </c:pt>
                <c:pt idx="12">
                  <c:v>0</c:v>
                </c:pt>
              </c:numCache>
            </c:numRef>
          </c:val>
          <c:extLst>
            <c:ext xmlns:c16="http://schemas.microsoft.com/office/drawing/2014/chart" uri="{C3380CC4-5D6E-409C-BE32-E72D297353CC}">
              <c16:uniqueId val="{00000005-2589-4614-A93D-3018B2A10C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2284</c:v>
                </c:pt>
                <c:pt idx="3">
                  <c:v>2314</c:v>
                </c:pt>
                <c:pt idx="6">
                  <c:v>2248</c:v>
                </c:pt>
                <c:pt idx="9">
                  <c:v>2131</c:v>
                </c:pt>
                <c:pt idx="12">
                  <c:v>2108</c:v>
                </c:pt>
              </c:numCache>
            </c:numRef>
          </c:val>
          <c:extLst>
            <c:ext xmlns:c16="http://schemas.microsoft.com/office/drawing/2014/chart" uri="{C3380CC4-5D6E-409C-BE32-E72D297353CC}">
              <c16:uniqueId val="{00000006-2589-4614-A93D-3018B2A10C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1252</c:v>
                </c:pt>
                <c:pt idx="3">
                  <c:v>1229</c:v>
                </c:pt>
                <c:pt idx="6">
                  <c:v>1233</c:v>
                </c:pt>
                <c:pt idx="9">
                  <c:v>1696</c:v>
                </c:pt>
                <c:pt idx="12">
                  <c:v>3108</c:v>
                </c:pt>
              </c:numCache>
            </c:numRef>
          </c:val>
          <c:extLst>
            <c:ext xmlns:c16="http://schemas.microsoft.com/office/drawing/2014/chart" uri="{C3380CC4-5D6E-409C-BE32-E72D297353CC}">
              <c16:uniqueId val="{00000007-2589-4614-A93D-3018B2A10C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7547</c:v>
                </c:pt>
                <c:pt idx="3">
                  <c:v>7146</c:v>
                </c:pt>
                <c:pt idx="6">
                  <c:v>6742</c:v>
                </c:pt>
                <c:pt idx="9">
                  <c:v>6407</c:v>
                </c:pt>
                <c:pt idx="12">
                  <c:v>5968</c:v>
                </c:pt>
              </c:numCache>
            </c:numRef>
          </c:val>
          <c:extLst>
            <c:ext xmlns:c16="http://schemas.microsoft.com/office/drawing/2014/chart" uri="{C3380CC4-5D6E-409C-BE32-E72D297353CC}">
              <c16:uniqueId val="{00000008-2589-4614-A93D-3018B2A10C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c:v>
                </c:pt>
                <c:pt idx="3">
                  <c:v>84</c:v>
                </c:pt>
                <c:pt idx="6">
                  <c:v>75</c:v>
                </c:pt>
                <c:pt idx="9">
                  <c:v>67</c:v>
                </c:pt>
                <c:pt idx="12">
                  <c:v>509</c:v>
                </c:pt>
              </c:numCache>
            </c:numRef>
          </c:val>
          <c:extLst>
            <c:ext xmlns:c16="http://schemas.microsoft.com/office/drawing/2014/chart" uri="{C3380CC4-5D6E-409C-BE32-E72D297353CC}">
              <c16:uniqueId val="{00000009-2589-4614-A93D-3018B2A10C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16514</c:v>
                </c:pt>
                <c:pt idx="3">
                  <c:v>16041</c:v>
                </c:pt>
                <c:pt idx="6">
                  <c:v>15642</c:v>
                </c:pt>
                <c:pt idx="9">
                  <c:v>15553</c:v>
                </c:pt>
                <c:pt idx="12">
                  <c:v>15401</c:v>
                </c:pt>
              </c:numCache>
            </c:numRef>
          </c:val>
          <c:extLst>
            <c:ext xmlns:c16="http://schemas.microsoft.com/office/drawing/2014/chart" uri="{C3380CC4-5D6E-409C-BE32-E72D297353CC}">
              <c16:uniqueId val="{0000000A-2589-4614-A93D-3018B2A10C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10552</c:v>
                </c:pt>
                <c:pt idx="2">
                  <c:v>#N/A</c:v>
                </c:pt>
                <c:pt idx="3">
                  <c:v>#N/A</c:v>
                </c:pt>
                <c:pt idx="4">
                  <c:v>8892</c:v>
                </c:pt>
                <c:pt idx="5">
                  <c:v>#N/A</c:v>
                </c:pt>
                <c:pt idx="6">
                  <c:v>#N/A</c:v>
                </c:pt>
                <c:pt idx="7">
                  <c:v>8430</c:v>
                </c:pt>
                <c:pt idx="8">
                  <c:v>#N/A</c:v>
                </c:pt>
                <c:pt idx="9">
                  <c:v>#N/A</c:v>
                </c:pt>
                <c:pt idx="10">
                  <c:v>8864</c:v>
                </c:pt>
                <c:pt idx="11">
                  <c:v>#N/A</c:v>
                </c:pt>
                <c:pt idx="12">
                  <c:v>#N/A</c:v>
                </c:pt>
                <c:pt idx="13">
                  <c:v>9966</c:v>
                </c:pt>
                <c:pt idx="14">
                  <c:v>#N/A</c:v>
                </c:pt>
              </c:numCache>
            </c:numRef>
          </c:val>
          <c:smooth val="0"/>
          <c:extLst>
            <c:ext xmlns:c16="http://schemas.microsoft.com/office/drawing/2014/chart" uri="{C3380CC4-5D6E-409C-BE32-E72D297353CC}">
              <c16:uniqueId val="{0000000B-2589-4614-A93D-3018B2A10C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1125</c:v>
                </c:pt>
                <c:pt idx="1">
                  <c:v>1013</c:v>
                </c:pt>
                <c:pt idx="2">
                  <c:v>776</c:v>
                </c:pt>
              </c:numCache>
            </c:numRef>
          </c:val>
          <c:extLst>
            <c:ext xmlns:c16="http://schemas.microsoft.com/office/drawing/2014/chart" uri="{C3380CC4-5D6E-409C-BE32-E72D297353CC}">
              <c16:uniqueId val="{00000000-EE31-43B2-BD94-DD3809E23A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EE31-43B2-BD94-DD3809E23A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900</c:v>
                </c:pt>
                <c:pt idx="1">
                  <c:v>826</c:v>
                </c:pt>
                <c:pt idx="2">
                  <c:v>1216</c:v>
                </c:pt>
              </c:numCache>
            </c:numRef>
          </c:val>
          <c:extLst>
            <c:ext xmlns:c16="http://schemas.microsoft.com/office/drawing/2014/chart" uri="{C3380CC4-5D6E-409C-BE32-E72D297353CC}">
              <c16:uniqueId val="{00000002-EE31-43B2-BD94-DD3809E23A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{5887FF11-6473-4B12-BFF4-E24BC47D70A4}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0BE-45E3-BF99-01D6030FA5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{A37E457C-747C-4618-8609-F53107936D61}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BE-45E3-BF99-01D6030FA5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{CE394901-97F6-42DD-B55E-B01A3CC7940A}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BE-45E3-BF99-01D6030FA5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{55D393FF-D6BF-4EC3-877D-8431B32548DA}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BE-45E3-BF99-01D6030FA5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{464866F1-C316-48E8-B10F-7A2DA03296E0}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BE-45E3-BF99-01D6030FA5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{2A670E8C-D88C-4B0E-8146-E8E9457196F3}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0BE-45E3-BF99-01D6030FA5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{074B6D65-CE8D-476C-872B-80F415C051FC}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0BE-45E3-BF99-01D6030FA5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{613250D2-EF20-4E5F-B208-F3BB3CA06930}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0BE-45E3-BF99-01D6030FA5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{94E2FB4B-541E-4C58-98BC-5BE6FA1FBD0B}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0BE-45E3-BF99-01D6030FA5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37.799999999999997</c:v>
                </c:pt>
                <c:pt idx="8">
                  <c:v>48.2</c:v>
                </c:pt>
                <c:pt idx="16">
                  <c:v>50.3</c:v>
                </c:pt>
                <c:pt idx="24">
                  <c:v>51.5</c:v>
                </c:pt>
                <c:pt idx="32">
                  <c:v>53.6</c:v>
                </c:pt>
              </c:numCache>
            </c:numRef>
          </c:xVal>
          <c:yVal>
            <c:numRef>
              <c:f>公会計指標分析・財政指標組合せ分析表!$BP$51:$DC$51</c:f>
              <c:numCache>
                <c:formatCode>#,##0.0;"▲ "#,##0.0</c:formatCode>
                <c:ptCount val="40"/>
                <c:pt idx="0">
                  <c:v>150</c:v>
                </c:pt>
                <c:pt idx="8">
                  <c:v>129.80000000000001</c:v>
                </c:pt>
                <c:pt idx="16">
                  <c:v>122.6</c:v>
                </c:pt>
                <c:pt idx="24">
                  <c:v>128</c:v>
                </c:pt>
                <c:pt idx="32">
                  <c:v>146.19999999999999</c:v>
                </c:pt>
              </c:numCache>
            </c:numRef>
          </c:yVal>
          <c:smooth val="0"/>
          <c:extLst>
            <c:ext xmlns:c16="http://schemas.microsoft.com/office/drawing/2014/chart" uri="{C3380CC4-5D6E-409C-BE32-E72D297353CC}">
              <c16:uniqueId val="{00000009-40BE-45E3-BF99-01D6030FA5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{CEFA8E02-7FF7-4FD6-91E7-948DEBF51333}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0BE-45E3-BF99-01D6030FA5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{ABC37513-C8F1-48B1-AD40-3B81D35CD2BD}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BE-45E3-BF99-01D6030FA5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{80B472A5-DE80-4B28-8566-3A3CF6B99625}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BE-45E3-BF99-01D6030FA5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{19F93D96-CF7E-448F-8E46-50D572A31704}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BE-45E3-BF99-01D6030FA5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{1268E546-422C-466A-811B-0428D4D0DAD4}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BE-45E3-BF99-01D6030FA5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{A6C734AC-42D1-4BF0-9010-EAE5734AA4D0}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0BE-45E3-BF99-01D6030FA5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{487C8BF9-383C-44B1-8180-1E219C0421B4}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0BE-45E3-BF99-01D6030FA5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{CA22A0F0-110D-4070-BA2D-AB08110A3AC0}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0BE-45E3-BF99-01D6030FA5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{747CD0AE-354A-4C53-98F3-964D7A98F364}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0BE-45E3-BF99-01D6030FA5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0BE-45E3-BF99-01D6030FA501}"/>
            </c:ext>
          </c:extLst>
        </c:ser>
        <c:dLbls>
          <c:showLegendKey val="0"/>
          <c:showVal val="1"/>
          <c:showCatName val="0"/>
          <c:showSerName val="0"/>
          <c:showPercent val="0"/>
          <c:showBubbleSize val="0"/>
        </c:dLbls>
        <c:axId val="46179840"/>
        <c:axId val="46181760"/>
      </c:scatterChart>
      <c:valAx>
        <c:axId val="46179840"/>
        <c:scaling>
          <c:orientation val="minMax"/>
          <c:max val="65"/>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{0344BBF8-EEBB-4159-97F4-BAB488537043}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09-42BB-B6EB-4F17CC2179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{714EFDF7-52BB-4745-9FBF-E42B1C250EA0}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09-42BB-B6EB-4F17CC2179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{23039CE6-DC37-4F87-9310-B4C50D7C6A95}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09-42BB-B6EB-4F17CC2179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{C126BD1E-EF38-442E-8C48-F55319DA81DB}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09-42BB-B6EB-4F17CC2179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{EBF521CB-1AEE-4010-B59C-92C163E263FF}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09-42BB-B6EB-4F17CC21793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{5BDF3D94-E2F0-4016-995D-813F85F36F7E}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09-42BB-B6EB-4F17CC2179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{FA43BB31-D8E3-4ED7-9B1A-346BCDF3CDD0}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09-42BB-B6EB-4F17CC21793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{B6DB604D-4030-4E7B-A0C8-BFA42343ABA9}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09-42BB-B6EB-4F17CC21793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{83C4C7DF-DADC-4933-B65D-D0FF0B5BE85A}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09-42BB-B6EB-4F17CC2179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12.3</c:v>
                </c:pt>
                <c:pt idx="16">
                  <c:v>12</c:v>
                </c:pt>
                <c:pt idx="24">
                  <c:v>11.8</c:v>
                </c:pt>
                <c:pt idx="32">
                  <c:v>11.9</c:v>
                </c:pt>
              </c:numCache>
            </c:numRef>
          </c:xVal>
          <c:yVal>
            <c:numRef>
              <c:f>公会計指標分析・財政指標組合せ分析表!$BP$73:$DC$73</c:f>
              <c:numCache>
                <c:formatCode>#,##0.0;"▲ "#,##0.0</c:formatCode>
                <c:ptCount val="40"/>
                <c:pt idx="0">
                  <c:v>150</c:v>
                </c:pt>
                <c:pt idx="8">
                  <c:v>129.80000000000001</c:v>
                </c:pt>
                <c:pt idx="16">
                  <c:v>122.6</c:v>
                </c:pt>
                <c:pt idx="24">
                  <c:v>128</c:v>
                </c:pt>
                <c:pt idx="32">
                  <c:v>146.19999999999999</c:v>
                </c:pt>
              </c:numCache>
            </c:numRef>
          </c:yVal>
          <c:smooth val="0"/>
          <c:extLst>
            <c:ext xmlns:c16="http://schemas.microsoft.com/office/drawing/2014/chart" uri="{C3380CC4-5D6E-409C-BE32-E72D297353CC}">
              <c16:uniqueId val="{00000009-4B09-42BB-B6EB-4F17CC2179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{A96D4A79-E8CB-4E7D-B4C1-469E06D0F0A7}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09-42BB-B6EB-4F17CC2179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{C6E9D6EE-473F-4C04-B375-DD27BC18C515}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09-42BB-B6EB-4F17CC2179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{8D0CAED7-DA9B-451E-ACA2-44F801723D66}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09-42BB-B6EB-4F17CC2179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{F393D561-7320-4CEF-91AE-CA5342DCBBE6}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09-42BB-B6EB-4F17CC2179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{0F705CB8-0BFA-4104-A4F9-C41FEFB552CA}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09-42BB-B6EB-4F17CC21793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{E3E4A6B0-FA0C-420A-9E08-B97351D70BC0}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09-42BB-B6EB-4F17CC2179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{D861308D-3C20-4297-910F-AA026C8BBD3B}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09-42BB-B6EB-4F17CC217939}"/>
                </c:ext>
              </c:extLst>
            </c:dLbl>
            <c:dLbl>
              <c:idx val="24"/>
              <c:layout>
                <c:manualLayout>
                  <c:x val="-3.027949507898436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{B7196C6F-BFE8-45CA-9B2F-B43FDED83D53}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09-42BB-B6EB-4F17CC217939}"/>
                </c:ext>
              </c:extLst>
            </c:dLbl>
            <c:dLbl>
              <c:idx val="32"/>
              <c:layout>
                <c:manualLayout>
                  <c:x val="-3.2988839265201846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{D33390B5-D658-4F19-98D3-A43DB39911F2}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09-42BB-B6EB-4F17CC2179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B09-42BB-B6EB-4F17CC217939}"/>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実質公債費比率（分子）は、前年度と比較して</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百万円の増となった。増加の主な要因は、</a:t>
          </a:r>
          <a:r>
            <a:rPr kumimoji="1" lang="ja-JP" altLang="ja-JP" sz="1100">
              <a:solidFill>
                <a:schemeClr val="dk1"/>
              </a:solidFill>
              <a:effectLst/>
              <a:latin typeface="+mn-lt"/>
              <a:ea typeface="+mn-ea"/>
              <a:cs typeface="+mn-cs"/>
            </a:rPr>
            <a:t>置賜広域病院企業団や置賜広域事務組合への負担等の増</a:t>
          </a:r>
          <a:r>
            <a:rPr kumimoji="1" lang="ja-JP" altLang="en-US" sz="1100">
              <a:solidFill>
                <a:schemeClr val="dk1"/>
              </a:solidFill>
              <a:effectLst/>
              <a:latin typeface="+mn-lt"/>
              <a:ea typeface="+mn-ea"/>
              <a:cs typeface="+mn-cs"/>
            </a:rPr>
            <a:t>、算入公債費等の減による影響が大きい。</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元利償還金は旧地域総合整備事業債、地方道路等整備事業債、臨</a:t>
          </a:r>
          <a:r>
            <a:rPr lang="ja-JP" altLang="en-US" sz="1100" b="0" i="0" baseline="0">
              <a:solidFill>
                <a:schemeClr val="dk1"/>
              </a:solidFill>
              <a:effectLst/>
              <a:latin typeface="+mn-lt"/>
              <a:ea typeface="+mn-ea"/>
              <a:cs typeface="+mn-cs"/>
            </a:rPr>
            <a:t>時</a:t>
          </a:r>
          <a:r>
            <a:rPr lang="ja-JP" altLang="ja-JP" sz="1100" b="0" i="0" baseline="0">
              <a:solidFill>
                <a:schemeClr val="dk1"/>
              </a:solidFill>
              <a:effectLst/>
              <a:latin typeface="+mn-lt"/>
              <a:ea typeface="+mn-ea"/>
              <a:cs typeface="+mn-cs"/>
            </a:rPr>
            <a:t>税収補填債の減により減少した。</a:t>
          </a:r>
          <a:endParaRPr lang="ja-JP" altLang="ja-JP" sz="1400">
            <a:effectLst/>
          </a:endParaRPr>
        </a:p>
        <a:p>
          <a:r>
            <a:rPr lang="ja-JP" altLang="ja-JP" sz="1100" b="0" i="0" baseline="0">
              <a:solidFill>
                <a:schemeClr val="dk1"/>
              </a:solidFill>
              <a:effectLst/>
              <a:latin typeface="+mn-lt"/>
              <a:ea typeface="+mn-ea"/>
              <a:cs typeface="+mn-cs"/>
            </a:rPr>
            <a:t>近年は公債費が徐々に減少してきたが、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年度の大規模公共事業の償還により今後、</a:t>
          </a:r>
          <a:r>
            <a:rPr lang="ja-JP" altLang="ja-JP" sz="1100" b="0" i="0" baseline="0">
              <a:solidFill>
                <a:schemeClr val="dk1"/>
              </a:solidFill>
              <a:effectLst/>
              <a:latin typeface="+mn-lt"/>
              <a:ea typeface="+mn-ea"/>
              <a:cs typeface="+mn-cs"/>
            </a:rPr>
            <a:t>高位で推移する見込みとなっている。今後予想される上昇に対応するため、減債基金への積立を実施し、計画的な繰上償還を行うなど、元利償還金の抑制に努めていく。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将来負担比率（分子）は、前年度と比較して</a:t>
          </a:r>
          <a:r>
            <a:rPr lang="en-US" altLang="ja-JP" sz="1100" b="0" i="0" baseline="0">
              <a:solidFill>
                <a:schemeClr val="dk1"/>
              </a:solidFill>
              <a:effectLst/>
              <a:latin typeface="+mn-lt"/>
              <a:ea typeface="+mn-ea"/>
              <a:cs typeface="+mn-cs"/>
            </a:rPr>
            <a:t>1,102</a:t>
          </a:r>
          <a:r>
            <a:rPr lang="ja-JP" altLang="ja-JP" sz="1100" b="0" i="0" baseline="0">
              <a:solidFill>
                <a:schemeClr val="dk1"/>
              </a:solidFill>
              <a:effectLst/>
              <a:latin typeface="+mn-lt"/>
              <a:ea typeface="+mn-ea"/>
              <a:cs typeface="+mn-cs"/>
            </a:rPr>
            <a:t>百万円の増となった。増加の主な要因は、将来負担額について、全体的に減少傾向にある中、南陽病院建替えによる組合等負担等見込額の増加</a:t>
          </a:r>
          <a:r>
            <a:rPr lang="ja-JP" altLang="en-US" sz="1100" b="0" i="0" baseline="0">
              <a:solidFill>
                <a:schemeClr val="dk1"/>
              </a:solidFill>
              <a:effectLst/>
              <a:latin typeface="+mn-lt"/>
              <a:ea typeface="+mn-ea"/>
              <a:cs typeface="+mn-cs"/>
            </a:rPr>
            <a:t>や沖郷保育園建設事業に伴う債務負担行為額の増加による</a:t>
          </a:r>
          <a:r>
            <a:rPr lang="ja-JP" altLang="ja-JP" sz="1100" b="0" i="0" baseline="0">
              <a:solidFill>
                <a:schemeClr val="dk1"/>
              </a:solidFill>
              <a:effectLst/>
              <a:latin typeface="+mn-lt"/>
              <a:ea typeface="+mn-ea"/>
              <a:cs typeface="+mn-cs"/>
            </a:rPr>
            <a:t>影響が大きい。今後においても組合等負担等見込額の高い推移が見込まれるため将来負担比率としては悪化が見込まれる。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山形県南陽市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末の全ての積立基金の残高合計は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万円となり、財政調整基金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百万円減少したものの、</a:t>
          </a:r>
          <a:r>
            <a:rPr kumimoji="1" lang="ja-JP" altLang="ja-JP" sz="1100">
              <a:solidFill>
                <a:schemeClr val="dk1"/>
              </a:solidFill>
              <a:effectLst/>
              <a:latin typeface="+mn-lt"/>
              <a:ea typeface="+mn-ea"/>
              <a:cs typeface="+mn-cs"/>
            </a:rPr>
            <a:t>地域振興基金の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の影響により、</a:t>
          </a:r>
          <a:endParaRPr lang="ja-JP" altLang="ja-JP" sz="1400">
            <a:effectLst/>
          </a:endParaRPr>
        </a:p>
        <a:p>
          <a:r>
            <a:rPr kumimoji="1" lang="ja-JP" altLang="ja-JP" sz="1100">
              <a:solidFill>
                <a:schemeClr val="dk1"/>
              </a:solidFill>
              <a:effectLst/>
              <a:latin typeface="+mn-lt"/>
              <a:ea typeface="+mn-ea"/>
              <a:cs typeface="+mn-cs"/>
            </a:rPr>
            <a:t>前年度末から約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歳入減少・歳出増加への備えのため、引き続き、行革、経費節減等により捻出した額又、入札差金など事業執行で発生した歳出の不用額等を財源として確保し、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公共施設維持管理基金：旧廃止施設の解体、跡地利用、施設の維持管理に対応するため、積み立てを行い、費用負担の平準化を図る。</a:t>
          </a:r>
          <a:endParaRPr lang="ja-JP" altLang="ja-JP" sz="1400">
            <a:effectLst/>
          </a:endParaRPr>
        </a:p>
        <a:p>
          <a:r>
            <a:rPr kumimoji="1" lang="ja-JP" altLang="ja-JP" sz="1100">
              <a:solidFill>
                <a:schemeClr val="dk1"/>
              </a:solidFill>
              <a:effectLst/>
              <a:latin typeface="+mn-lt"/>
              <a:ea typeface="+mn-ea"/>
              <a:cs typeface="+mn-cs"/>
            </a:rPr>
            <a:t>地域振興基金：ふるさと納税による寄付金を財源とした積立基金、また、地域振興を推進する目的。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公共施設維持管理基金：運用益、公共施設適正管理に係る事業費として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積立、市有施設適正管理事業費・小・中学校施設整備事業費として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取崩し。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地域振興基金：運用益、ふるさと納税事業として</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積立、ふるさと納税事業費・</a:t>
          </a:r>
          <a:r>
            <a:rPr kumimoji="1" lang="ja-JP" altLang="en-US" sz="1100">
              <a:solidFill>
                <a:schemeClr val="dk1"/>
              </a:solidFill>
              <a:effectLst/>
              <a:latin typeface="+mn-lt"/>
              <a:ea typeface="+mn-ea"/>
              <a:cs typeface="+mn-cs"/>
            </a:rPr>
            <a:t>体育施設一般</a:t>
          </a:r>
          <a:r>
            <a:rPr kumimoji="1" lang="ja-JP" altLang="ja-JP" sz="1100">
              <a:solidFill>
                <a:schemeClr val="dk1"/>
              </a:solidFill>
              <a:effectLst/>
              <a:latin typeface="+mn-lt"/>
              <a:ea typeface="+mn-ea"/>
              <a:cs typeface="+mn-cs"/>
            </a:rPr>
            <a:t>事業費として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取崩し。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重点施策等（教育まちづくり、産業まちづくり、健康まちづくり）への充当を基本としながら、今後とも適正な運用となるよう努める。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普通交付税の減、公共施設等の老朽化対策等に係る経費の増による。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今後、災害等への備えとして、また、将来の財政基盤の安定のため財政規模の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億円）まで積み立てることとしている。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運用益（預金利子）による増。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公債費の増高を抑制するため、高利率の債務の繰上償還を平成２２年度から積極的に実施している。</a:t>
          </a:r>
          <a:endParaRPr lang="ja-JP" altLang="ja-JP" sz="1400">
            <a:effectLst/>
          </a:endParaRPr>
        </a:p>
        <a:p>
          <a:r>
            <a:rPr kumimoji="1" lang="ja-JP" altLang="ja-JP" sz="1100">
              <a:solidFill>
                <a:schemeClr val="dk1"/>
              </a:solidFill>
              <a:effectLst/>
              <a:latin typeface="+mn-lt"/>
              <a:ea typeface="+mn-ea"/>
              <a:cs typeface="+mn-cs"/>
            </a:rPr>
            <a:t>現在は実質公債費比率が安定しており、また、高金利の地方債がないことから繰上償還の予定はないが、将来の繰上償還の財源とすべく減債基金への積立てを計画的に実施する。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6A824B-9A8F-4EF7-B989-5C4A56444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3BD0BC-D48C-45EE-8CBA-2A131E401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88BDD9-0B93-4D87-AC2A-0D42A87AB0A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5B41A8F-6CF0-4386-BA8E-C8100B4D964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9FBABC5-8E28-4FD3-9E26-F0328EACC68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46F3C4A-24DB-4063-9951-E7609358F28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FD7425D-DE61-4FD2-947F-1719952ACB6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B47541C-5805-4561-83A6-4ABC38ABF3F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D03E1AF-76F1-4747-8E43-1887233E42A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D02F8A5-BD51-4400-BC1C-A82528EB643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76339B2-6275-4FE1-831C-62230E0E7FB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96895AF-6DD7-4596-B546-ED11DCFE3E5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A23A840-CEBC-40AD-89A8-86D2F5C12B3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06604D-B2B7-4294-896A-AF8EC07380E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9606242-ABB8-46F2-8AB9-30A48D74DC2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EE36F9-BF57-4F94-AADD-F5C5EA7BF19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AA2EC5D-3FB8-46D2-A204-95DB0168E14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1EDCB7-197C-4F71-BA41-D86F20273E0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4A1B840-9362-4E36-8D4D-AD63E0D8DFC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8498ADE-86C2-4B17-84F8-CCB56D4A0E1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77DF3AD-DA27-4A99-9AA9-335DCC70E16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90C56D8-D8AB-4CA1-8E08-CE140C3923A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BAC260-DD56-4504-9C5A-4F13B51A6A5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BD2939D-E43C-4108-9FA6-CF6259215C1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462627-4F06-49CE-AD38-18D7711B897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97E86A-D159-40DC-975F-B81EB7E566A2}"/>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6503B92-D976-48EF-A756-904952EE034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0CEFA1B-0D93-4385-808E-D63F266E202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A282DC8-AC43-417D-A812-27EE2B8CCE3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1A6EB66-0D42-4157-8CBC-FAA7541A198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AAB614B-4CCA-441C-9578-488EE438DC46}"/>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A1C56C-F32C-49C8-9361-348ABA2F981A}"/>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93A7B38-4B5B-4A02-84F6-4AAC6EF4EA4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1A1EFE7-740D-417C-820D-6F5C3AC7435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FA76A39-B04D-469F-87B5-23613F3B9B0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C89C18D-0AEE-4B7F-A54F-C66EB48212B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27CC73B-DAED-4200-BF96-F9167933294F}"/>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9BA793-2C90-481B-B002-18E958746144}"/>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C6A5D3-AADD-4196-B15F-A0F4FA00D43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CDB0785-FFE7-446A-8D0D-8C3D4452ADA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A10E981-4D49-4EC6-856D-3955DA0A60C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ACBE55A-E7B8-4B78-917B-C580D0460FA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B78ED1B-D8FA-4C70-924F-04D5178A5E5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B37DA2F-5290-43D9-BFF2-0223F5F11D2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60C8A8A-4800-4D77-9CB6-9FC7FB1D3484}"/>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E6FC9B0-F82D-41D2-AA98-AC0FEE68800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DBFD2BB-46CE-4976-A108-7A9DA9642E9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年度の有形固定資産減価償却率は、類似団体内平均値より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ポイント低くなっている。しかし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人口減少のなか、公共施設の約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割が築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年を経過するなど老朽化が進んでいる状況にあるため、平成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年度に策定した公共施設等総合管理計画に基づき、同一類型施設の集約化、統廃合等を含む公共施設等の最適な配置の実現を計画的に進めて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いるところである。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A0810EC-86AC-4C40-AE4C-1673092F6252}"/>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E406BC-7BC3-4378-A39F-DC3A2CFA725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3F41097-5453-4C0C-BF48-FD3473D731FC}"/>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C1851C6-07E6-4587-9A57-4740C860F819}"/>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745FE71-A48F-4520-AC64-F63D90166363}"/>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BC0E4CD-557D-41CE-A82D-BFA1B0847939}"/>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C5AE49D-0ED7-42B2-9BD0-CF4D3104E1E3}"/>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CCABB3FE-AD46-4373-BC5D-5B1AF4E26034}"/>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DB9FF5C-9C06-41E7-989B-A0607048C6BE}"/>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5432FF0-6705-4897-A689-0E7DBF4E08FA}"/>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BB33124-EC99-4979-853B-BBDE11E17F7D}"/>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B94961D-4A8F-4B87-AB1A-834CAE7D3EF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F38BC82-4F77-4D49-A8B0-0254A6668A79}"/>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F232C54-E66B-48EB-B48F-E7E626598D7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998E27BE-ED9A-43BA-A8AE-FD31DC90E2E5}"/>
            </a:ext>
          </a:extLst>
        </xdr:cNvPr>
        <xdr:cNvCxnSpPr/>
      </xdr:nvCxnSpPr>
      <xdr:spPr>
        <a:xfrm flipV="1">
          <a:off x="4206240" y="5249164"/>
          <a:ext cx="1270" cy="107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90DC02EA-9F2F-4FF2-B8EE-09123A337D7F}"/>
            </a:ext>
          </a:extLst>
        </xdr:cNvPr>
        <xdr:cNvSpPr txBox="1"/>
      </xdr:nvSpPr>
      <xdr:spPr>
        <a:xfrm>
          <a:off x="4258945" y="632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C9BB5E84-6A84-4F47-A435-5570F16F912C}"/>
            </a:ext>
          </a:extLst>
        </xdr:cNvPr>
        <xdr:cNvCxnSpPr/>
      </xdr:nvCxnSpPr>
      <xdr:spPr>
        <a:xfrm>
          <a:off x="4119245" y="63257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DAA2B3CF-DDFF-44C8-8388-F3A3DC536AB6}"/>
            </a:ext>
          </a:extLst>
        </xdr:cNvPr>
        <xdr:cNvSpPr txBox="1"/>
      </xdr:nvSpPr>
      <xdr:spPr>
        <a:xfrm>
          <a:off x="4258945" y="50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B5942C2D-A3C4-437F-82BA-EAFC2E70E803}"/>
            </a:ext>
          </a:extLst>
        </xdr:cNvPr>
        <xdr:cNvCxnSpPr/>
      </xdr:nvCxnSpPr>
      <xdr:spPr>
        <a:xfrm>
          <a:off x="4119245" y="5249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98AAC02D-4E78-4865-ADCA-886E58F25D51}"/>
            </a:ext>
          </a:extLst>
        </xdr:cNvPr>
        <xdr:cNvSpPr txBox="1"/>
      </xdr:nvSpPr>
      <xdr:spPr>
        <a:xfrm>
          <a:off x="4258945" y="5659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D50959C6-0FB5-42AC-9725-54FCCFDFB657}"/>
            </a:ext>
          </a:extLst>
        </xdr:cNvPr>
        <xdr:cNvSpPr/>
      </xdr:nvSpPr>
      <xdr:spPr>
        <a:xfrm>
          <a:off x="4157345"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E1C41779-EBE2-438B-8138-6E49A2E4EADB}"/>
            </a:ext>
          </a:extLst>
        </xdr:cNvPr>
        <xdr:cNvSpPr/>
      </xdr:nvSpPr>
      <xdr:spPr>
        <a:xfrm>
          <a:off x="3537585" y="5653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5571A16B-42D7-41F7-9206-A39CEBC2F3F8}"/>
            </a:ext>
          </a:extLst>
        </xdr:cNvPr>
        <xdr:cNvSpPr/>
      </xdr:nvSpPr>
      <xdr:spPr>
        <a:xfrm>
          <a:off x="286702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4ACF22A6-957B-460F-9BF6-4E56FBEF49C1}"/>
            </a:ext>
          </a:extLst>
        </xdr:cNvPr>
        <xdr:cNvSpPr/>
      </xdr:nvSpPr>
      <xdr:spPr>
        <a:xfrm>
          <a:off x="219646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FB9076DF-63C9-4F3F-9740-ACF5F4396A9C}"/>
            </a:ext>
          </a:extLst>
        </xdr:cNvPr>
        <xdr:cNvSpPr/>
      </xdr:nvSpPr>
      <xdr:spPr>
        <a:xfrm>
          <a:off x="1525905" y="5488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8192C7E-3768-4EA7-9823-8779E99FE57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519EE57-2905-4D91-BDC8-9E817AF3AC1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B2A570C-5A7D-4D4F-8827-593BCFDDA40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E6BDEC-78F0-4430-B181-316AE881842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C861BC-EC6C-405A-B367-EE85DD36930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a:extLst>
            <a:ext uri="{FF2B5EF4-FFF2-40B4-BE49-F238E27FC236}">
              <a16:creationId xmlns:a16="http://schemas.microsoft.com/office/drawing/2014/main" id="{D27A84AA-1A5E-46F8-8849-5D7364CB0774}"/>
            </a:ext>
          </a:extLst>
        </xdr:cNvPr>
        <xdr:cNvSpPr/>
      </xdr:nvSpPr>
      <xdr:spPr>
        <a:xfrm>
          <a:off x="4157345" y="55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a:extLst>
            <a:ext uri="{FF2B5EF4-FFF2-40B4-BE49-F238E27FC236}">
              <a16:creationId xmlns:a16="http://schemas.microsoft.com/office/drawing/2014/main" id="{C64ECA6C-A4CE-47A5-9AC7-46629841AF68}"/>
            </a:ext>
          </a:extLst>
        </xdr:cNvPr>
        <xdr:cNvSpPr txBox="1"/>
      </xdr:nvSpPr>
      <xdr:spPr>
        <a:xfrm>
          <a:off x="4258945" y="5359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10160</xdr:rowOff>
    </xdr:from>
    <xdr:to>
      <xdr:col>19</xdr:col>
      <xdr:colOff>187325</xdr:colOff>
      <xdr:row>28</xdr:row>
      <xdr:rowOff>111760</xdr:rowOff>
    </xdr:to>
    <xdr:sp macro="" textlink="">
      <xdr:nvSpPr>
        <xdr:cNvPr id="81" name="楕円 80">
          <a:extLst>
            <a:ext uri="{FF2B5EF4-FFF2-40B4-BE49-F238E27FC236}">
              <a16:creationId xmlns:a16="http://schemas.microsoft.com/office/drawing/2014/main" id="{BDF472AD-5717-4B5B-87EF-64B43692F71B}"/>
            </a:ext>
          </a:extLst>
        </xdr:cNvPr>
        <xdr:cNvSpPr/>
      </xdr:nvSpPr>
      <xdr:spPr>
        <a:xfrm>
          <a:off x="3537585" y="5458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60960</xdr:rowOff>
    </xdr:from>
    <xdr:to>
      <xdr:col>23</xdr:col>
      <xdr:colOff>85725</xdr:colOff>
      <xdr:row>28</xdr:row>
      <xdr:rowOff>106299</xdr:rowOff>
    </xdr:to>
    <xdr:cxnSp macro="">
      <xdr:nvCxnSpPr>
        <xdr:cNvPr id="82" name="直線コネクタ 81">
          <a:extLst>
            <a:ext uri="{FF2B5EF4-FFF2-40B4-BE49-F238E27FC236}">
              <a16:creationId xmlns:a16="http://schemas.microsoft.com/office/drawing/2014/main" id="{A0F51A94-208B-479E-BDF4-78CB66A43FCD}"/>
            </a:ext>
          </a:extLst>
        </xdr:cNvPr>
        <xdr:cNvCxnSpPr/>
      </xdr:nvCxnSpPr>
      <xdr:spPr>
        <a:xfrm>
          <a:off x="3588385" y="5509260"/>
          <a:ext cx="61976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155702</xdr:rowOff>
    </xdr:from>
    <xdr:to>
      <xdr:col>15</xdr:col>
      <xdr:colOff>187325</xdr:colOff>
      <xdr:row>28</xdr:row>
      <xdr:rowOff>85852</xdr:rowOff>
    </xdr:to>
    <xdr:sp macro="" textlink="">
      <xdr:nvSpPr>
        <xdr:cNvPr id="83" name="楕円 82">
          <a:extLst>
            <a:ext uri="{FF2B5EF4-FFF2-40B4-BE49-F238E27FC236}">
              <a16:creationId xmlns:a16="http://schemas.microsoft.com/office/drawing/2014/main" id="{E3543898-FC7C-448C-8B58-B97475DEB56C}"/>
            </a:ext>
          </a:extLst>
        </xdr:cNvPr>
        <xdr:cNvSpPr/>
      </xdr:nvSpPr>
      <xdr:spPr>
        <a:xfrm>
          <a:off x="2867025" y="5436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35052</xdr:rowOff>
    </xdr:from>
    <xdr:to>
      <xdr:col>19</xdr:col>
      <xdr:colOff>136525</xdr:colOff>
      <xdr:row>28</xdr:row>
      <xdr:rowOff>60960</xdr:rowOff>
    </xdr:to>
    <xdr:cxnSp macro="">
      <xdr:nvCxnSpPr>
        <xdr:cNvPr id="84" name="直線コネクタ 83">
          <a:extLst>
            <a:ext uri="{FF2B5EF4-FFF2-40B4-BE49-F238E27FC236}">
              <a16:creationId xmlns:a16="http://schemas.microsoft.com/office/drawing/2014/main" id="{6A4B1E36-7869-465F-96E8-8317B56890BF}"/>
            </a:ext>
          </a:extLst>
        </xdr:cNvPr>
        <xdr:cNvCxnSpPr/>
      </xdr:nvCxnSpPr>
      <xdr:spPr>
        <a:xfrm>
          <a:off x="2917825" y="5483352"/>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110363</xdr:rowOff>
    </xdr:from>
    <xdr:to>
      <xdr:col>11</xdr:col>
      <xdr:colOff>187325</xdr:colOff>
      <xdr:row>28</xdr:row>
      <xdr:rowOff>40513</xdr:rowOff>
    </xdr:to>
    <xdr:sp macro="" textlink="">
      <xdr:nvSpPr>
        <xdr:cNvPr id="85" name="楕円 84">
          <a:extLst>
            <a:ext uri="{FF2B5EF4-FFF2-40B4-BE49-F238E27FC236}">
              <a16:creationId xmlns:a16="http://schemas.microsoft.com/office/drawing/2014/main" id="{D2AD6D9C-0AD5-415E-B336-E722FEC3EC12}"/>
            </a:ext>
          </a:extLst>
        </xdr:cNvPr>
        <xdr:cNvSpPr/>
      </xdr:nvSpPr>
      <xdr:spPr>
        <a:xfrm>
          <a:off x="2196465" y="5391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161163</xdr:rowOff>
    </xdr:from>
    <xdr:to>
      <xdr:col>15</xdr:col>
      <xdr:colOff>136525</xdr:colOff>
      <xdr:row>28</xdr:row>
      <xdr:rowOff>35052</xdr:rowOff>
    </xdr:to>
    <xdr:cxnSp macro="">
      <xdr:nvCxnSpPr>
        <xdr:cNvPr id="86" name="直線コネクタ 85">
          <a:extLst>
            <a:ext uri="{FF2B5EF4-FFF2-40B4-BE49-F238E27FC236}">
              <a16:creationId xmlns:a16="http://schemas.microsoft.com/office/drawing/2014/main" id="{448E805A-C5D2-4E2A-9A08-B6E0CC4790E8}"/>
            </a:ext>
          </a:extLst>
        </xdr:cNvPr>
        <xdr:cNvCxnSpPr/>
      </xdr:nvCxnSpPr>
      <xdr:spPr>
        <a:xfrm>
          <a:off x="2247265" y="5441823"/>
          <a:ext cx="6705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57277</xdr:rowOff>
    </xdr:from>
    <xdr:to>
      <xdr:col>7</xdr:col>
      <xdr:colOff>187325</xdr:colOff>
      <xdr:row>26</xdr:row>
      <xdr:rowOff>158877</xdr:rowOff>
    </xdr:to>
    <xdr:sp macro="" textlink="">
      <xdr:nvSpPr>
        <xdr:cNvPr id="87" name="楕円 86">
          <a:extLst>
            <a:ext uri="{FF2B5EF4-FFF2-40B4-BE49-F238E27FC236}">
              <a16:creationId xmlns:a16="http://schemas.microsoft.com/office/drawing/2014/main" id="{84DD9142-7CEF-4A03-8B81-1AA7F74733E0}"/>
            </a:ext>
          </a:extLst>
        </xdr:cNvPr>
        <xdr:cNvSpPr/>
      </xdr:nvSpPr>
      <xdr:spPr>
        <a:xfrm>
          <a:off x="1525905" y="5170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108077</xdr:rowOff>
    </xdr:from>
    <xdr:to>
      <xdr:col>11</xdr:col>
      <xdr:colOff>136525</xdr:colOff>
      <xdr:row>27</xdr:row>
      <xdr:rowOff>161163</xdr:rowOff>
    </xdr:to>
    <xdr:cxnSp macro="">
      <xdr:nvCxnSpPr>
        <xdr:cNvPr id="88" name="直線コネクタ 87">
          <a:extLst>
            <a:ext uri="{FF2B5EF4-FFF2-40B4-BE49-F238E27FC236}">
              <a16:creationId xmlns:a16="http://schemas.microsoft.com/office/drawing/2014/main" id="{D333F355-1D37-4CAE-B36F-A81F07574B49}"/>
            </a:ext>
          </a:extLst>
        </xdr:cNvPr>
        <xdr:cNvCxnSpPr/>
      </xdr:nvCxnSpPr>
      <xdr:spPr>
        <a:xfrm>
          <a:off x="1576705" y="5221097"/>
          <a:ext cx="670560" cy="2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7E356E69-5AA2-46B6-BD32-1E8CD5428139}"/>
            </a:ext>
          </a:extLst>
        </xdr:cNvPr>
        <xdr:cNvSpPr txBox="1"/>
      </xdr:nvSpPr>
      <xdr:spPr>
        <a:xfrm>
          <a:off x="3395989" y="574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D14B0E4C-AB80-4733-BA37-7ED2856B9EB3}"/>
            </a:ext>
          </a:extLst>
        </xdr:cNvPr>
        <xdr:cNvSpPr txBox="1"/>
      </xdr:nvSpPr>
      <xdr:spPr>
        <a:xfrm>
          <a:off x="273812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6C874AA6-35B9-4C00-A929-FD27CF5E8B1B}"/>
            </a:ext>
          </a:extLst>
        </xdr:cNvPr>
        <xdr:cNvSpPr txBox="1"/>
      </xdr:nvSpPr>
      <xdr:spPr>
        <a:xfrm>
          <a:off x="206756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a:extLst>
            <a:ext uri="{FF2B5EF4-FFF2-40B4-BE49-F238E27FC236}">
              <a16:creationId xmlns:a16="http://schemas.microsoft.com/office/drawing/2014/main" id="{3F24AC2E-325A-40C7-8D31-FAB6BD5B42D6}"/>
            </a:ext>
          </a:extLst>
        </xdr:cNvPr>
        <xdr:cNvSpPr txBox="1"/>
      </xdr:nvSpPr>
      <xdr:spPr>
        <a:xfrm>
          <a:off x="1397009" y="558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128287</xdr:rowOff>
    </xdr:from>
    <xdr:ext cx="405111" cy="259045"/>
    <xdr:sp macro="" textlink="">
      <xdr:nvSpPr>
        <xdr:cNvPr id="93" name="n_1mainValue有形固定資産減価償却率">
          <a:extLst>
            <a:ext uri="{FF2B5EF4-FFF2-40B4-BE49-F238E27FC236}">
              <a16:creationId xmlns:a16="http://schemas.microsoft.com/office/drawing/2014/main" id="{5A58AAAA-B4D0-4609-8442-0BE403AA558D}"/>
            </a:ext>
          </a:extLst>
        </xdr:cNvPr>
        <xdr:cNvSpPr txBox="1"/>
      </xdr:nvSpPr>
      <xdr:spPr>
        <a:xfrm>
          <a:off x="3395989" y="52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102379</xdr:rowOff>
    </xdr:from>
    <xdr:ext cx="405111" cy="259045"/>
    <xdr:sp macro="" textlink="">
      <xdr:nvSpPr>
        <xdr:cNvPr id="94" name="n_2mainValue有形固定資産減価償却率">
          <a:extLst>
            <a:ext uri="{FF2B5EF4-FFF2-40B4-BE49-F238E27FC236}">
              <a16:creationId xmlns:a16="http://schemas.microsoft.com/office/drawing/2014/main" id="{5F2FE223-0530-4A63-B902-7BF3D31573E0}"/>
            </a:ext>
          </a:extLst>
        </xdr:cNvPr>
        <xdr:cNvSpPr txBox="1"/>
      </xdr:nvSpPr>
      <xdr:spPr>
        <a:xfrm>
          <a:off x="2738129" y="521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57040</xdr:rowOff>
    </xdr:from>
    <xdr:ext cx="405111" cy="259045"/>
    <xdr:sp macro="" textlink="">
      <xdr:nvSpPr>
        <xdr:cNvPr id="95" name="n_3mainValue有形固定資産減価償却率">
          <a:extLst>
            <a:ext uri="{FF2B5EF4-FFF2-40B4-BE49-F238E27FC236}">
              <a16:creationId xmlns:a16="http://schemas.microsoft.com/office/drawing/2014/main" id="{B50E4685-3ACE-4DC9-AC4A-F65A73E3A2E4}"/>
            </a:ext>
          </a:extLst>
        </xdr:cNvPr>
        <xdr:cNvSpPr txBox="1"/>
      </xdr:nvSpPr>
      <xdr:spPr>
        <a:xfrm>
          <a:off x="2067569" y="517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3954</xdr:rowOff>
    </xdr:from>
    <xdr:ext cx="405111" cy="259045"/>
    <xdr:sp macro="" textlink="">
      <xdr:nvSpPr>
        <xdr:cNvPr id="96" name="n_4mainValue有形固定資産減価償却率">
          <a:extLst>
            <a:ext uri="{FF2B5EF4-FFF2-40B4-BE49-F238E27FC236}">
              <a16:creationId xmlns:a16="http://schemas.microsoft.com/office/drawing/2014/main" id="{FA186851-94DC-4F61-A1A9-F3BF817530E1}"/>
            </a:ext>
          </a:extLst>
        </xdr:cNvPr>
        <xdr:cNvSpPr txBox="1"/>
      </xdr:nvSpPr>
      <xdr:spPr>
        <a:xfrm>
          <a:off x="1397009" y="4949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89D458D-54F3-4F93-B701-CBF888D9067D}"/>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AAF96B3-36E8-46B5-8989-32A32AF283D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7197E07-24C5-4BE2-81F9-998DF3838EC8}"/>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3986CB8-A695-4E6E-AA07-1DF3669F013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3CF5341-5201-45E9-97D7-E7D4582C323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C87849B-4C5F-46E0-9024-413973D76AEC}"/>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F72AF9B-3E7D-4F30-A3B4-0949B8CAB96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72AAF29-E3B9-4495-8724-A986D470304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4A969AE-6CDE-434F-8F70-71BC61206F9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122F35C-27C5-467F-8BC5-E0B44820F3E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CC357E0-0DE6-4FFD-889D-6387A6B40F7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0790B97-0F0D-4302-8D06-C24BE8E3035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D5656FF-73A2-48FD-B9EB-574022C96079}"/>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年度の債務償還比率は類似団体内平均値より</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192</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ポイント高くなっている。要因としては、</a:t>
          </a:r>
          <a:r>
            <a:rPr kumimoji="1" lang="ja-JP" altLang="en-US"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病院建設に係る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組合に対する負担金が増加傾向にあると考えられる。また、</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年度小中学校改築整備事業、平成</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文化会館整備事業による地方債現在高が高く推移しているためである。公共施設等総合管理計画に基づき、長期的な視点をもって公共施設等の更新・統廃合等の検討や更新費用の抑制等により、財政負担の縮減・平準化を図</a:t>
          </a:r>
          <a:r>
            <a:rPr kumimoji="1" lang="ja-JP" altLang="en-US" sz="1100" spc="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endParaRPr lang="ja-JP" altLang="ja-JP" sz="1100" spc="0" baseline="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6489B5-AFDB-49F4-973E-8F44680DD1AE}"/>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F65B6A1-2F70-44F0-8276-9459046CEA5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049DD28-1FAC-4540-8729-002D96C26181}"/>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609E9B69-C5D5-40D5-A260-83A153BE3F3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EC88685-5A9D-4527-A362-261F51F6E314}"/>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218D345-DC15-41C6-BA76-2E39B9A3C626}"/>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440FF85-06B0-4597-AEFC-5871316C8F9B}"/>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218816C8-C61E-470D-BE6E-D98E6EA0B7FE}"/>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02AE59B-CC11-4066-807F-5745D34C1D87}"/>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6EA5A394-DF92-4BD9-A29E-0CC54FC934D2}"/>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9EDF1EF6-DCB5-450B-A135-4E4FCC65266B}"/>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C367B982-EF7E-448E-9836-2BDE47FB44AE}"/>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177A35E9-0CEC-4621-A462-17D8AE9545AC}"/>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3457FCF-2156-4596-BFE6-88EB0FBF9F16}"/>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64D2D5B-63E5-4C83-A123-3376ECE50E81}"/>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9DF8684-040D-4D34-A077-7B2DA037F35E}"/>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D82A977-3B99-41F9-AD27-1EBCF01397E6}"/>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3B9D9866-6F2E-4D86-8E98-16018114B1B6}"/>
            </a:ext>
          </a:extLst>
        </xdr:cNvPr>
        <xdr:cNvCxnSpPr/>
      </xdr:nvCxnSpPr>
      <xdr:spPr>
        <a:xfrm flipV="1">
          <a:off x="13027660" y="5341687"/>
          <a:ext cx="1269" cy="12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BE3FE06C-9E0D-42A9-8570-5BE1B034635E}"/>
            </a:ext>
          </a:extLst>
        </xdr:cNvPr>
        <xdr:cNvSpPr txBox="1"/>
      </xdr:nvSpPr>
      <xdr:spPr>
        <a:xfrm>
          <a:off x="13080365" y="66002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C1ECF8AE-6420-48EE-8E30-F70CAED6A058}"/>
            </a:ext>
          </a:extLst>
        </xdr:cNvPr>
        <xdr:cNvCxnSpPr/>
      </xdr:nvCxnSpPr>
      <xdr:spPr>
        <a:xfrm>
          <a:off x="12963525" y="6596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7AE9913B-EE30-4CA4-8B0D-BF0D8A339984}"/>
            </a:ext>
          </a:extLst>
        </xdr:cNvPr>
        <xdr:cNvSpPr txBox="1"/>
      </xdr:nvSpPr>
      <xdr:spPr>
        <a:xfrm>
          <a:off x="13080365" y="51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FCF5E29E-6D47-4F9E-A04D-C4DCEA812A3E}"/>
            </a:ext>
          </a:extLst>
        </xdr:cNvPr>
        <xdr:cNvCxnSpPr/>
      </xdr:nvCxnSpPr>
      <xdr:spPr>
        <a:xfrm>
          <a:off x="12963525" y="5341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923B71B2-DFC6-4C3B-AF42-57695AE95987}"/>
            </a:ext>
          </a:extLst>
        </xdr:cNvPr>
        <xdr:cNvSpPr txBox="1"/>
      </xdr:nvSpPr>
      <xdr:spPr>
        <a:xfrm>
          <a:off x="13080365" y="567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C1C35433-91C5-4CF1-B60F-52CCF5F48AF9}"/>
            </a:ext>
          </a:extLst>
        </xdr:cNvPr>
        <xdr:cNvSpPr/>
      </xdr:nvSpPr>
      <xdr:spPr>
        <a:xfrm>
          <a:off x="13001625" y="5814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6591D12E-040F-4D51-8B57-4A7BA2615EC7}"/>
            </a:ext>
          </a:extLst>
        </xdr:cNvPr>
        <xdr:cNvSpPr/>
      </xdr:nvSpPr>
      <xdr:spPr>
        <a:xfrm>
          <a:off x="1235900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2C9FA2B7-DE35-4E81-BACD-C84250CCBDB4}"/>
            </a:ext>
          </a:extLst>
        </xdr:cNvPr>
        <xdr:cNvSpPr/>
      </xdr:nvSpPr>
      <xdr:spPr>
        <a:xfrm>
          <a:off x="1168844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8D634595-994B-4B36-9F9F-CAE245BABFAB}"/>
            </a:ext>
          </a:extLst>
        </xdr:cNvPr>
        <xdr:cNvSpPr/>
      </xdr:nvSpPr>
      <xdr:spPr>
        <a:xfrm>
          <a:off x="1101788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755D8E4B-19DA-49C9-8B2B-3AF9B531A91F}"/>
            </a:ext>
          </a:extLst>
        </xdr:cNvPr>
        <xdr:cNvSpPr/>
      </xdr:nvSpPr>
      <xdr:spPr>
        <a:xfrm>
          <a:off x="10347325" y="5722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ADDA2F9-4670-4B1C-A91E-EE377EF1919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DF7571F-ED15-42F0-9A77-6BEC8EE1FFA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9D8C99B-3779-4781-90AB-BE6652F39329}"/>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748E755-C1D0-42BD-A081-436B14D29B4C}"/>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87552D4-1599-4088-B107-41A70D04D29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57253</xdr:rowOff>
    </xdr:from>
    <xdr:to>
      <xdr:col>76</xdr:col>
      <xdr:colOff>73025</xdr:colOff>
      <xdr:row>31</xdr:row>
      <xdr:rowOff>158853</xdr:rowOff>
    </xdr:to>
    <xdr:sp macro="" textlink="">
      <xdr:nvSpPr>
        <xdr:cNvPr id="143" name="楕円 142">
          <a:extLst>
            <a:ext uri="{FF2B5EF4-FFF2-40B4-BE49-F238E27FC236}">
              <a16:creationId xmlns:a16="http://schemas.microsoft.com/office/drawing/2014/main" id="{5A1A422D-D264-424A-8103-7D2E83304455}"/>
            </a:ext>
          </a:extLst>
        </xdr:cNvPr>
        <xdr:cNvSpPr/>
      </xdr:nvSpPr>
      <xdr:spPr>
        <a:xfrm>
          <a:off x="13001625" y="60084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35680</xdr:rowOff>
    </xdr:from>
    <xdr:ext cx="469744" cy="259045"/>
    <xdr:sp macro="" textlink="">
      <xdr:nvSpPr>
        <xdr:cNvPr id="144" name="債務償還比率該当値テキスト">
          <a:extLst>
            <a:ext uri="{FF2B5EF4-FFF2-40B4-BE49-F238E27FC236}">
              <a16:creationId xmlns:a16="http://schemas.microsoft.com/office/drawing/2014/main" id="{8AC7515F-2906-4A2E-9439-00AE86E3E462}"/>
            </a:ext>
          </a:extLst>
        </xdr:cNvPr>
        <xdr:cNvSpPr txBox="1"/>
      </xdr:nvSpPr>
      <xdr:spPr>
        <a:xfrm>
          <a:off x="13080365" y="59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140389</xdr:rowOff>
    </xdr:from>
    <xdr:to>
      <xdr:col>72</xdr:col>
      <xdr:colOff>123825</xdr:colOff>
      <xdr:row>31</xdr:row>
      <xdr:rowOff>70539</xdr:rowOff>
    </xdr:to>
    <xdr:sp macro="" textlink="">
      <xdr:nvSpPr>
        <xdr:cNvPr id="145" name="楕円 144">
          <a:extLst>
            <a:ext uri="{FF2B5EF4-FFF2-40B4-BE49-F238E27FC236}">
              <a16:creationId xmlns:a16="http://schemas.microsoft.com/office/drawing/2014/main" id="{841ADD72-04F1-402C-9DF3-4E264071DCDD}"/>
            </a:ext>
          </a:extLst>
        </xdr:cNvPr>
        <xdr:cNvSpPr/>
      </xdr:nvSpPr>
      <xdr:spPr>
        <a:xfrm>
          <a:off x="12359005" y="592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19739</xdr:rowOff>
    </xdr:from>
    <xdr:to>
      <xdr:col>76</xdr:col>
      <xdr:colOff>22225</xdr:colOff>
      <xdr:row>31</xdr:row>
      <xdr:rowOff>108053</xdr:rowOff>
    </xdr:to>
    <xdr:cxnSp macro="">
      <xdr:nvCxnSpPr>
        <xdr:cNvPr id="146" name="直線コネクタ 145">
          <a:extLst>
            <a:ext uri="{FF2B5EF4-FFF2-40B4-BE49-F238E27FC236}">
              <a16:creationId xmlns:a16="http://schemas.microsoft.com/office/drawing/2014/main" id="{EB767E10-D945-4843-8FDF-D2D43E8FE46B}"/>
            </a:ext>
          </a:extLst>
        </xdr:cNvPr>
        <xdr:cNvCxnSpPr/>
      </xdr:nvCxnSpPr>
      <xdr:spPr>
        <a:xfrm>
          <a:off x="12409805" y="5970959"/>
          <a:ext cx="619760" cy="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99471</xdr:rowOff>
    </xdr:from>
    <xdr:to>
      <xdr:col>68</xdr:col>
      <xdr:colOff>123825</xdr:colOff>
      <xdr:row>31</xdr:row>
      <xdr:rowOff>29621</xdr:rowOff>
    </xdr:to>
    <xdr:sp macro="" textlink="">
      <xdr:nvSpPr>
        <xdr:cNvPr id="147" name="楕円 146">
          <a:extLst>
            <a:ext uri="{FF2B5EF4-FFF2-40B4-BE49-F238E27FC236}">
              <a16:creationId xmlns:a16="http://schemas.microsoft.com/office/drawing/2014/main" id="{F365F4D2-2051-4F60-9F59-41883DD07817}"/>
            </a:ext>
          </a:extLst>
        </xdr:cNvPr>
        <xdr:cNvSpPr/>
      </xdr:nvSpPr>
      <xdr:spPr>
        <a:xfrm>
          <a:off x="11688445" y="5883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150271</xdr:rowOff>
    </xdr:from>
    <xdr:to>
      <xdr:col>72</xdr:col>
      <xdr:colOff>73025</xdr:colOff>
      <xdr:row>31</xdr:row>
      <xdr:rowOff>19739</xdr:rowOff>
    </xdr:to>
    <xdr:cxnSp macro="">
      <xdr:nvCxnSpPr>
        <xdr:cNvPr id="148" name="直線コネクタ 147">
          <a:extLst>
            <a:ext uri="{FF2B5EF4-FFF2-40B4-BE49-F238E27FC236}">
              <a16:creationId xmlns:a16="http://schemas.microsoft.com/office/drawing/2014/main" id="{75AE2345-A24A-404A-9FBB-D9CEEA69EE65}"/>
            </a:ext>
          </a:extLst>
        </xdr:cNvPr>
        <xdr:cNvCxnSpPr/>
      </xdr:nvCxnSpPr>
      <xdr:spPr>
        <a:xfrm>
          <a:off x="11739245" y="5933851"/>
          <a:ext cx="67056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107388</xdr:rowOff>
    </xdr:from>
    <xdr:to>
      <xdr:col>64</xdr:col>
      <xdr:colOff>123825</xdr:colOff>
      <xdr:row>31</xdr:row>
      <xdr:rowOff>37538</xdr:rowOff>
    </xdr:to>
    <xdr:sp macro="" textlink="">
      <xdr:nvSpPr>
        <xdr:cNvPr id="149" name="楕円 148">
          <a:extLst>
            <a:ext uri="{FF2B5EF4-FFF2-40B4-BE49-F238E27FC236}">
              <a16:creationId xmlns:a16="http://schemas.microsoft.com/office/drawing/2014/main" id="{0283726E-3007-436E-BE7C-F24231FC47CF}"/>
            </a:ext>
          </a:extLst>
        </xdr:cNvPr>
        <xdr:cNvSpPr/>
      </xdr:nvSpPr>
      <xdr:spPr>
        <a:xfrm>
          <a:off x="11017885" y="5890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150271</xdr:rowOff>
    </xdr:from>
    <xdr:to>
      <xdr:col>68</xdr:col>
      <xdr:colOff>73025</xdr:colOff>
      <xdr:row>30</xdr:row>
      <xdr:rowOff>158188</xdr:rowOff>
    </xdr:to>
    <xdr:cxnSp macro="">
      <xdr:nvCxnSpPr>
        <xdr:cNvPr id="150" name="直線コネクタ 149">
          <a:extLst>
            <a:ext uri="{FF2B5EF4-FFF2-40B4-BE49-F238E27FC236}">
              <a16:creationId xmlns:a16="http://schemas.microsoft.com/office/drawing/2014/main" id="{7F696BC4-8250-4BC1-8F29-CE197AB87217}"/>
            </a:ext>
          </a:extLst>
        </xdr:cNvPr>
        <xdr:cNvCxnSpPr/>
      </xdr:nvCxnSpPr>
      <xdr:spPr>
        <a:xfrm flipV="1">
          <a:off x="11068685" y="5933851"/>
          <a:ext cx="67056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87751</xdr:rowOff>
    </xdr:from>
    <xdr:to>
      <xdr:col>60</xdr:col>
      <xdr:colOff>123825</xdr:colOff>
      <xdr:row>31</xdr:row>
      <xdr:rowOff>17901</xdr:rowOff>
    </xdr:to>
    <xdr:sp macro="" textlink="">
      <xdr:nvSpPr>
        <xdr:cNvPr id="151" name="楕円 150">
          <a:extLst>
            <a:ext uri="{FF2B5EF4-FFF2-40B4-BE49-F238E27FC236}">
              <a16:creationId xmlns:a16="http://schemas.microsoft.com/office/drawing/2014/main" id="{CF4E09DE-D7E4-4C04-B7F5-4D4D823BBAD0}"/>
            </a:ext>
          </a:extLst>
        </xdr:cNvPr>
        <xdr:cNvSpPr/>
      </xdr:nvSpPr>
      <xdr:spPr>
        <a:xfrm>
          <a:off x="10347325" y="5871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138551</xdr:rowOff>
    </xdr:from>
    <xdr:to>
      <xdr:col>64</xdr:col>
      <xdr:colOff>73025</xdr:colOff>
      <xdr:row>30</xdr:row>
      <xdr:rowOff>158188</xdr:rowOff>
    </xdr:to>
    <xdr:cxnSp macro="">
      <xdr:nvCxnSpPr>
        <xdr:cNvPr id="152" name="直線コネクタ 151">
          <a:extLst>
            <a:ext uri="{FF2B5EF4-FFF2-40B4-BE49-F238E27FC236}">
              <a16:creationId xmlns:a16="http://schemas.microsoft.com/office/drawing/2014/main" id="{F9BD55B2-6046-408B-9113-F34BE7A752C2}"/>
            </a:ext>
          </a:extLst>
        </xdr:cNvPr>
        <xdr:cNvCxnSpPr/>
      </xdr:nvCxnSpPr>
      <xdr:spPr>
        <a:xfrm>
          <a:off x="10398125" y="5922131"/>
          <a:ext cx="67056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0825637F-2F36-493D-8AB1-9588D35E0D4A}"/>
            </a:ext>
          </a:extLst>
        </xdr:cNvPr>
        <xdr:cNvSpPr txBox="1"/>
      </xdr:nvSpPr>
      <xdr:spPr>
        <a:xfrm>
          <a:off x="12185092" y="557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B98BD102-722E-4ECD-A551-21F386E9CE04}"/>
            </a:ext>
          </a:extLst>
        </xdr:cNvPr>
        <xdr:cNvSpPr txBox="1"/>
      </xdr:nvSpPr>
      <xdr:spPr>
        <a:xfrm>
          <a:off x="11527232" y="55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65559A97-28C9-438E-A938-DB04D7C0ADF4}"/>
            </a:ext>
          </a:extLst>
        </xdr:cNvPr>
        <xdr:cNvSpPr txBox="1"/>
      </xdr:nvSpPr>
      <xdr:spPr>
        <a:xfrm>
          <a:off x="10856672" y="55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D0F99AB7-4051-4D15-9AEF-F862F33CD9B4}"/>
            </a:ext>
          </a:extLst>
        </xdr:cNvPr>
        <xdr:cNvSpPr txBox="1"/>
      </xdr:nvSpPr>
      <xdr:spPr>
        <a:xfrm>
          <a:off x="10186112" y="550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61666</xdr:rowOff>
    </xdr:from>
    <xdr:ext cx="469744" cy="259045"/>
    <xdr:sp macro="" textlink="">
      <xdr:nvSpPr>
        <xdr:cNvPr id="157" name="n_1mainValue債務償還比率">
          <a:extLst>
            <a:ext uri="{FF2B5EF4-FFF2-40B4-BE49-F238E27FC236}">
              <a16:creationId xmlns:a16="http://schemas.microsoft.com/office/drawing/2014/main" id="{D43DD2CD-9359-4516-AB8C-73C12B51E421}"/>
            </a:ext>
          </a:extLst>
        </xdr:cNvPr>
        <xdr:cNvSpPr txBox="1"/>
      </xdr:nvSpPr>
      <xdr:spPr>
        <a:xfrm>
          <a:off x="12185092" y="60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20748</xdr:rowOff>
    </xdr:from>
    <xdr:ext cx="469744" cy="259045"/>
    <xdr:sp macro="" textlink="">
      <xdr:nvSpPr>
        <xdr:cNvPr id="158" name="n_2mainValue債務償還比率">
          <a:extLst>
            <a:ext uri="{FF2B5EF4-FFF2-40B4-BE49-F238E27FC236}">
              <a16:creationId xmlns:a16="http://schemas.microsoft.com/office/drawing/2014/main" id="{5317CC46-A41E-4369-A70A-02666F901B40}"/>
            </a:ext>
          </a:extLst>
        </xdr:cNvPr>
        <xdr:cNvSpPr txBox="1"/>
      </xdr:nvSpPr>
      <xdr:spPr>
        <a:xfrm>
          <a:off x="11527232" y="59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28665</xdr:rowOff>
    </xdr:from>
    <xdr:ext cx="469744" cy="259045"/>
    <xdr:sp macro="" textlink="">
      <xdr:nvSpPr>
        <xdr:cNvPr id="159" name="n_3mainValue債務償還比率">
          <a:extLst>
            <a:ext uri="{FF2B5EF4-FFF2-40B4-BE49-F238E27FC236}">
              <a16:creationId xmlns:a16="http://schemas.microsoft.com/office/drawing/2014/main" id="{9049EAEC-CBA7-4B05-A160-C3A77B44D70E}"/>
            </a:ext>
          </a:extLst>
        </xdr:cNvPr>
        <xdr:cNvSpPr txBox="1"/>
      </xdr:nvSpPr>
      <xdr:spPr>
        <a:xfrm>
          <a:off x="10856672" y="597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9028</xdr:rowOff>
    </xdr:from>
    <xdr:ext cx="469744" cy="259045"/>
    <xdr:sp macro="" textlink="">
      <xdr:nvSpPr>
        <xdr:cNvPr id="160" name="n_4mainValue債務償還比率">
          <a:extLst>
            <a:ext uri="{FF2B5EF4-FFF2-40B4-BE49-F238E27FC236}">
              <a16:creationId xmlns:a16="http://schemas.microsoft.com/office/drawing/2014/main" id="{34D122D9-5B52-4FEF-9506-7AA2451B9B31}"/>
            </a:ext>
          </a:extLst>
        </xdr:cNvPr>
        <xdr:cNvSpPr txBox="1"/>
      </xdr:nvSpPr>
      <xdr:spPr>
        <a:xfrm>
          <a:off x="10186112" y="596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5CE23DD-BD3C-4D25-B365-26BEB9F1E04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8DA12D0-E65D-4519-A60B-3F28D09DF4E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385EDAA-C30F-4533-BD4D-0229A1FDB90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BA7A7E1-7995-4FD2-8548-D2775ACC429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C0A02040-4CB9-46E7-9B93-E275C8AE47E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61E2877-85D5-4B93-96E2-53EC63467B6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6F097E-266F-48DC-9BE8-0C8C1DB3C89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05AC4A-DA9D-45EE-90FA-6D2879622E0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0806C8-0029-4698-8E92-FDFA93555DE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FB2EF0-3A50-423B-A50C-FBBF7C3FFC0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6EC713-4CFC-46DA-872A-B116208F636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EAB4A3-4CC6-43B5-8795-17A413B9D8A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6F5250-4B1E-4A8F-87D2-9B39A5FA080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39A023-EC1F-42D8-9355-0370281F9E8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CB00F7-051D-42EB-9CD8-25B7187120F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095E0D-4CAD-4A00-8EAA-4F4404DCCF9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A2F6E8-4AAB-451A-BE34-CB3980C3BF5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555402-4295-4A3D-AFDC-2D045238D74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842882-797E-4A0B-8AA8-E5039E0BA70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1E6845-5FAC-4CF8-BF49-2DBFE7FAE81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AEC263-615F-426A-887C-F8629A76603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C9D7FF-2A6A-48BF-8D6D-0923DE7605B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AA7795-44CB-486C-B889-0DC701965B3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009CBD-F67F-40C7-9105-7CB9F490B59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C99B8C-65ED-44CB-A07D-06F7290E0B3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A8785B-2635-4581-8AB5-1657FFC79BA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BCF9FA-2DB9-4408-BDDE-40A96499310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1D4C56-CBE1-43D3-B153-B1D08F2AB6E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173A79-8E46-4A75-BD6C-014B1F2547E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E8C54A-1E37-44EE-91FA-039C74DBFC7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E2F61D-E12E-4712-8C7A-47E82AD0A98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6C31DE-7AD9-496E-A9C6-8C7166F6242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E8606D-8CF8-4A85-BC73-A78A7FABDE9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030DBF-63F9-44A4-9820-B4BD12ADEE3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EBDE6F-E942-447E-AA32-A848E52EBB2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2CF01F-7B79-4BE1-A85F-8DB69F51B61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B60245-938A-407E-8DD5-78CA5ACD909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FF2C4C-8FEC-42CC-876F-C825D59B802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3DE026-A582-4020-9879-11DA5ED4862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533DB6-69D8-43BF-A3C8-E79FC009533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54B92A-0CDA-481A-B9F4-DEC70968ACA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D98A94-285D-4018-ACD2-CE47CD996A5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DEED50-67D2-45AB-9D99-A62385AAC0A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B1F618D-BB34-44B1-8F48-24725758080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630D26-4EB6-4E5C-A7D5-549776CC69F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340787E-A269-4F9C-8FF4-D89F038F003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FAC73F-FD3B-46F8-8D0D-B41E47D4A48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EDBEB3-FC68-4459-97D3-D554D0ACBF0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6339942-A7F9-43CC-B8E9-2C9A716E9BB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32DC539-129C-40DD-BC6E-74477E93B77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6533FDB-942E-46B0-899E-66D3B3180CB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6898DDD-FC6C-4A42-BF27-0354F563E45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6C0C607-E751-4A00-90C3-5716CD4D057B}"/>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F8E72FC-75C9-4788-BD7C-BA26F028DB6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99D485B-2713-479E-A0E8-100CFEEC1E28}"/>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669D2C-9A13-4615-87EE-593F8CE9AA2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9E8357-DA9E-4972-B02B-662F6253A89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26E847-88B0-457A-B64C-005F7DB8DC1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1BA0029-3B5C-4181-8209-936A20F0ADD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32564EE-1FDA-4387-97F4-1CC13EFAEC5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02AA11-DDEB-440D-AF57-B23A1B8A512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FCB1A9D-8E20-467B-815F-07D6BEE4E74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3A629AE9-2C4B-4A21-96D8-2F53FAFF953F}"/>
            </a:ext>
          </a:extLst>
        </xdr:cNvPr>
        <xdr:cNvCxnSpPr/>
      </xdr:nvCxnSpPr>
      <xdr:spPr>
        <a:xfrm flipV="1">
          <a:off x="4086225" y="5700849"/>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3A8E580D-9A15-496B-9619-749548A4E3ED}"/>
            </a:ext>
          </a:extLst>
        </xdr:cNvPr>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C0DE8B44-D96A-479E-A583-C9B471E7D3A8}"/>
            </a:ext>
          </a:extLst>
        </xdr:cNvPr>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20B04C17-BDDC-41D2-A4E6-DFF16AFE752B}"/>
            </a:ext>
          </a:extLst>
        </xdr:cNvPr>
        <xdr:cNvSpPr txBox="1"/>
      </xdr:nvSpPr>
      <xdr:spPr>
        <a:xfrm>
          <a:off x="4124960" y="548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9ACD5433-61B3-4C66-8E52-EAB3694CAA92}"/>
            </a:ext>
          </a:extLst>
        </xdr:cNvPr>
        <xdr:cNvCxnSpPr/>
      </xdr:nvCxnSpPr>
      <xdr:spPr>
        <a:xfrm>
          <a:off x="4020820" y="5700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5EC17280-EBA0-4A44-B848-266CF301D1CB}"/>
            </a:ext>
          </a:extLst>
        </xdr:cNvPr>
        <xdr:cNvSpPr txBox="1"/>
      </xdr:nvSpPr>
      <xdr:spPr>
        <a:xfrm>
          <a:off x="4124960" y="648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9A957487-4443-4EBF-BE23-C6A064D23EF4}"/>
            </a:ext>
          </a:extLst>
        </xdr:cNvPr>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F47BA4AA-A18C-4F17-AD1E-83E51C523091}"/>
            </a:ext>
          </a:extLst>
        </xdr:cNvPr>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8E4579AF-8B2A-4B93-813B-D6728F20607E}"/>
            </a:ext>
          </a:extLst>
        </xdr:cNvPr>
        <xdr:cNvSpPr/>
      </xdr:nvSpPr>
      <xdr:spPr>
        <a:xfrm>
          <a:off x="25146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9E0E9B09-42AF-4356-ACB3-50C78C9238B1}"/>
            </a:ext>
          </a:extLst>
        </xdr:cNvPr>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28A723E6-E7B2-482E-A764-0C9B606C4CBB}"/>
            </a:ext>
          </a:extLst>
        </xdr:cNvPr>
        <xdr:cNvSpPr/>
      </xdr:nvSpPr>
      <xdr:spPr>
        <a:xfrm>
          <a:off x="965200" y="6280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EA7058-53E8-4678-A1C6-D1567D76454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7D06E9-6A8F-4DB5-BE72-2519A62CA65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849657-8A24-4D19-854D-4A75FB160B1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14D021-A99D-4C68-9D95-5BE9A59EE5E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75EE82-F686-4903-904B-8E19F84087B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a:extLst>
            <a:ext uri="{FF2B5EF4-FFF2-40B4-BE49-F238E27FC236}">
              <a16:creationId xmlns:a16="http://schemas.microsoft.com/office/drawing/2014/main" id="{9AD10ACE-82C4-4D85-9368-5A0FB3FB6726}"/>
            </a:ext>
          </a:extLst>
        </xdr:cNvPr>
        <xdr:cNvSpPr/>
      </xdr:nvSpPr>
      <xdr:spPr>
        <a:xfrm>
          <a:off x="4036060" y="62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5" name="【道路】&#10;有形固定資産減価償却率該当値テキスト">
          <a:extLst>
            <a:ext uri="{FF2B5EF4-FFF2-40B4-BE49-F238E27FC236}">
              <a16:creationId xmlns:a16="http://schemas.microsoft.com/office/drawing/2014/main" id="{7414F79A-72BA-4D0F-995C-52B17A27BA1A}"/>
            </a:ext>
          </a:extLst>
        </xdr:cNvPr>
        <xdr:cNvSpPr txBox="1"/>
      </xdr:nvSpPr>
      <xdr:spPr>
        <a:xfrm>
          <a:off x="4124960"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6" name="楕円 75">
          <a:extLst>
            <a:ext uri="{FF2B5EF4-FFF2-40B4-BE49-F238E27FC236}">
              <a16:creationId xmlns:a16="http://schemas.microsoft.com/office/drawing/2014/main" id="{C174B74F-F56F-4B03-AB79-B71B865EA6D0}"/>
            </a:ext>
          </a:extLst>
        </xdr:cNvPr>
        <xdr:cNvSpPr/>
      </xdr:nvSpPr>
      <xdr:spPr>
        <a:xfrm>
          <a:off x="3312160" y="6237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112123</xdr:rowOff>
    </xdr:to>
    <xdr:cxnSp macro="">
      <xdr:nvCxnSpPr>
        <xdr:cNvPr id="77" name="直線コネクタ 76">
          <a:extLst>
            <a:ext uri="{FF2B5EF4-FFF2-40B4-BE49-F238E27FC236}">
              <a16:creationId xmlns:a16="http://schemas.microsoft.com/office/drawing/2014/main" id="{F61214EF-3D1D-4EAF-8275-23C923C7100B}"/>
            </a:ext>
          </a:extLst>
        </xdr:cNvPr>
        <xdr:cNvCxnSpPr/>
      </xdr:nvCxnSpPr>
      <xdr:spPr>
        <a:xfrm>
          <a:off x="3355340" y="6288677"/>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a:extLst>
            <a:ext uri="{FF2B5EF4-FFF2-40B4-BE49-F238E27FC236}">
              <a16:creationId xmlns:a16="http://schemas.microsoft.com/office/drawing/2014/main" id="{1F9B1968-5FC2-439C-B5C3-52BF35490ED1}"/>
            </a:ext>
          </a:extLst>
        </xdr:cNvPr>
        <xdr:cNvSpPr/>
      </xdr:nvSpPr>
      <xdr:spPr>
        <a:xfrm>
          <a:off x="251460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85997</xdr:rowOff>
    </xdr:to>
    <xdr:cxnSp macro="">
      <xdr:nvCxnSpPr>
        <xdr:cNvPr id="79" name="直線コネクタ 78">
          <a:extLst>
            <a:ext uri="{FF2B5EF4-FFF2-40B4-BE49-F238E27FC236}">
              <a16:creationId xmlns:a16="http://schemas.microsoft.com/office/drawing/2014/main" id="{33490C78-203E-47CF-B4CE-C4293F0125E6}"/>
            </a:ext>
          </a:extLst>
        </xdr:cNvPr>
        <xdr:cNvCxnSpPr/>
      </xdr:nvCxnSpPr>
      <xdr:spPr>
        <a:xfrm>
          <a:off x="2565400" y="626418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80" name="楕円 79">
          <a:extLst>
            <a:ext uri="{FF2B5EF4-FFF2-40B4-BE49-F238E27FC236}">
              <a16:creationId xmlns:a16="http://schemas.microsoft.com/office/drawing/2014/main" id="{6148921F-0BB1-4FE9-9B9E-26815EFC2A10}"/>
            </a:ext>
          </a:extLst>
        </xdr:cNvPr>
        <xdr:cNvSpPr/>
      </xdr:nvSpPr>
      <xdr:spPr>
        <a:xfrm>
          <a:off x="1739900" y="6192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37011</xdr:rowOff>
    </xdr:from>
    <xdr:to>
      <xdr:col>15</xdr:col>
      <xdr:colOff>50800</xdr:colOff>
      <xdr:row>37</xdr:row>
      <xdr:rowOff>61504</xdr:rowOff>
    </xdr:to>
    <xdr:cxnSp macro="">
      <xdr:nvCxnSpPr>
        <xdr:cNvPr id="81" name="直線コネクタ 80">
          <a:extLst>
            <a:ext uri="{FF2B5EF4-FFF2-40B4-BE49-F238E27FC236}">
              <a16:creationId xmlns:a16="http://schemas.microsoft.com/office/drawing/2014/main" id="{25D69043-DC38-4F37-8527-25C5B1A37C5B}"/>
            </a:ext>
          </a:extLst>
        </xdr:cNvPr>
        <xdr:cNvCxnSpPr/>
      </xdr:nvCxnSpPr>
      <xdr:spPr>
        <a:xfrm>
          <a:off x="1790700" y="623969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a:extLst>
            <a:ext uri="{FF2B5EF4-FFF2-40B4-BE49-F238E27FC236}">
              <a16:creationId xmlns:a16="http://schemas.microsoft.com/office/drawing/2014/main" id="{1EFE1D1F-0234-45AA-9B0D-9DF58F324D87}"/>
            </a:ext>
          </a:extLst>
        </xdr:cNvPr>
        <xdr:cNvSpPr/>
      </xdr:nvSpPr>
      <xdr:spPr>
        <a:xfrm>
          <a:off x="965200" y="6169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37011</xdr:rowOff>
    </xdr:to>
    <xdr:cxnSp macro="">
      <xdr:nvCxnSpPr>
        <xdr:cNvPr id="83" name="直線コネクタ 82">
          <a:extLst>
            <a:ext uri="{FF2B5EF4-FFF2-40B4-BE49-F238E27FC236}">
              <a16:creationId xmlns:a16="http://schemas.microsoft.com/office/drawing/2014/main" id="{2674AF03-ED15-43FF-ADD1-2B50AEFD393D}"/>
            </a:ext>
          </a:extLst>
        </xdr:cNvPr>
        <xdr:cNvCxnSpPr/>
      </xdr:nvCxnSpPr>
      <xdr:spPr>
        <a:xfrm>
          <a:off x="1008380" y="6216831"/>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EF9FFB1C-8231-47FF-84FB-9F2DFEC9D272}"/>
            </a:ext>
          </a:extLst>
        </xdr:cNvPr>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DA7785D2-F3AC-4120-ADC9-29B63D05F1AD}"/>
            </a:ext>
          </a:extLst>
        </xdr:cNvPr>
        <xdr:cNvSpPr txBox="1"/>
      </xdr:nvSpPr>
      <xdr:spPr>
        <a:xfrm>
          <a:off x="23857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B498F2DB-4050-4517-9B5F-7B6688548440}"/>
            </a:ext>
          </a:extLst>
        </xdr:cNvPr>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7C479EF3-05D2-4A49-ACEE-BAC2D9F412B5}"/>
            </a:ext>
          </a:extLst>
        </xdr:cNvPr>
        <xdr:cNvSpPr txBox="1"/>
      </xdr:nvSpPr>
      <xdr:spPr>
        <a:xfrm>
          <a:off x="836304" y="637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153324</xdr:rowOff>
    </xdr:from>
    <xdr:ext cx="405111" cy="259045"/>
    <xdr:sp macro="" textlink="">
      <xdr:nvSpPr>
        <xdr:cNvPr id="88" name="n_1mainValue【道路】&#10;有形固定資産減価償却率">
          <a:extLst>
            <a:ext uri="{FF2B5EF4-FFF2-40B4-BE49-F238E27FC236}">
              <a16:creationId xmlns:a16="http://schemas.microsoft.com/office/drawing/2014/main" id="{BD13C3F6-E57D-4A3C-80B5-96FC8B689161}"/>
            </a:ext>
          </a:extLst>
        </xdr:cNvPr>
        <xdr:cNvSpPr txBox="1"/>
      </xdr:nvSpPr>
      <xdr:spPr>
        <a:xfrm>
          <a:off x="317056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a:extLst>
            <a:ext uri="{FF2B5EF4-FFF2-40B4-BE49-F238E27FC236}">
              <a16:creationId xmlns:a16="http://schemas.microsoft.com/office/drawing/2014/main" id="{387AA901-0AFF-4562-B47D-052E7D27D977}"/>
            </a:ext>
          </a:extLst>
        </xdr:cNvPr>
        <xdr:cNvSpPr txBox="1"/>
      </xdr:nvSpPr>
      <xdr:spPr>
        <a:xfrm>
          <a:off x="238570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90" name="n_3mainValue【道路】&#10;有形固定資産減価償却率">
          <a:extLst>
            <a:ext uri="{FF2B5EF4-FFF2-40B4-BE49-F238E27FC236}">
              <a16:creationId xmlns:a16="http://schemas.microsoft.com/office/drawing/2014/main" id="{250E53E1-CB28-421B-A487-3775BA2D48D9}"/>
            </a:ext>
          </a:extLst>
        </xdr:cNvPr>
        <xdr:cNvSpPr txBox="1"/>
      </xdr:nvSpPr>
      <xdr:spPr>
        <a:xfrm>
          <a:off x="161100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道路】&#10;有形固定資産減価償却率">
          <a:extLst>
            <a:ext uri="{FF2B5EF4-FFF2-40B4-BE49-F238E27FC236}">
              <a16:creationId xmlns:a16="http://schemas.microsoft.com/office/drawing/2014/main" id="{152E2D7F-62A4-4390-AA35-2FF629022D71}"/>
            </a:ext>
          </a:extLst>
        </xdr:cNvPr>
        <xdr:cNvSpPr txBox="1"/>
      </xdr:nvSpPr>
      <xdr:spPr>
        <a:xfrm>
          <a:off x="836304" y="59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CE807F-6DA6-4956-ABDE-22952A7246E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82F5906-1813-4AE3-8D92-5FB3008529C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44E70E4-0C78-4003-A8F3-A06DC302CC4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8A5BC92-CF3E-4F3C-BF65-518D32096DE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F89FCB2-88F4-4BDD-BF70-78FE9B46979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27E0DE1-851C-458C-A37A-72E7645EEB0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6D59AF5-3C50-48F5-B722-4360748BF88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73C675-DE03-4B13-9877-D726ABC43A8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CE1A275-551F-414D-9DEB-DA9CD2F8AA8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5C7CE4A-BDC8-4400-8E1E-9E5EA48E81A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BECCA7D-806D-44DA-8CE4-2F07ABFC0B13}"/>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1B133BD-E75F-4174-81CB-3B4C3CFCEA5E}"/>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B1C5508-BF5E-4BE7-94F4-44C155025C43}"/>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82CFBEE2-75E8-4FDC-BFE9-4770E3348E8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D1796F1-40B6-40AD-99D2-82D66A7D30D7}"/>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C8BF55FF-EE56-466E-8A36-926065CDF528}"/>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CBDA900-6EFD-4641-9B8D-7BA950A6DDAD}"/>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FF5898D-1369-498A-A6E6-93EC72C35B56}"/>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AA303B9-0E37-4617-B0DF-C44ED27EEB6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878F073-5623-4DB1-BD6C-588CBBEF6E1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7FA71EA-23AA-406B-B0AA-2C4837659A0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269F891C-544C-4E71-8564-7C8959F3753A}"/>
            </a:ext>
          </a:extLst>
        </xdr:cNvPr>
        <xdr:cNvCxnSpPr/>
      </xdr:nvCxnSpPr>
      <xdr:spPr>
        <a:xfrm flipV="1">
          <a:off x="9219565" y="5647017"/>
          <a:ext cx="0" cy="134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6EA9AB5E-C7DF-4846-A09E-A6E5C3A72998}"/>
            </a:ext>
          </a:extLst>
        </xdr:cNvPr>
        <xdr:cNvSpPr txBox="1"/>
      </xdr:nvSpPr>
      <xdr:spPr>
        <a:xfrm>
          <a:off x="9258300" y="69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BA52B2B-54C1-4420-9229-5CC2652403EF}"/>
            </a:ext>
          </a:extLst>
        </xdr:cNvPr>
        <xdr:cNvCxnSpPr/>
      </xdr:nvCxnSpPr>
      <xdr:spPr>
        <a:xfrm>
          <a:off x="9154160" y="6988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FDBC5E0-FD81-4259-B4F0-5B0030DD4C1E}"/>
            </a:ext>
          </a:extLst>
        </xdr:cNvPr>
        <xdr:cNvSpPr txBox="1"/>
      </xdr:nvSpPr>
      <xdr:spPr>
        <a:xfrm>
          <a:off x="9258300" y="54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1DA93B32-557B-4CD0-96FE-D2610F066B2D}"/>
            </a:ext>
          </a:extLst>
        </xdr:cNvPr>
        <xdr:cNvCxnSpPr/>
      </xdr:nvCxnSpPr>
      <xdr:spPr>
        <a:xfrm>
          <a:off x="9154160" y="5647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BC115FE7-5E15-4AF2-810D-BEAE23D6E5D9}"/>
            </a:ext>
          </a:extLst>
        </xdr:cNvPr>
        <xdr:cNvSpPr txBox="1"/>
      </xdr:nvSpPr>
      <xdr:spPr>
        <a:xfrm>
          <a:off x="9258300" y="658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F15B5E16-4012-49B2-8868-0B20156D2F21}"/>
            </a:ext>
          </a:extLst>
        </xdr:cNvPr>
        <xdr:cNvSpPr/>
      </xdr:nvSpPr>
      <xdr:spPr>
        <a:xfrm>
          <a:off x="9192260" y="672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C64D424E-C742-4BD8-AB24-B1EC2487980A}"/>
            </a:ext>
          </a:extLst>
        </xdr:cNvPr>
        <xdr:cNvSpPr/>
      </xdr:nvSpPr>
      <xdr:spPr>
        <a:xfrm>
          <a:off x="8445500" y="67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83EF89A0-96CF-414B-99D0-BDB5224D90F1}"/>
            </a:ext>
          </a:extLst>
        </xdr:cNvPr>
        <xdr:cNvSpPr/>
      </xdr:nvSpPr>
      <xdr:spPr>
        <a:xfrm>
          <a:off x="7670800" y="6746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BD2D9A85-C4A3-4900-B9AB-A32087EAFD05}"/>
            </a:ext>
          </a:extLst>
        </xdr:cNvPr>
        <xdr:cNvSpPr/>
      </xdr:nvSpPr>
      <xdr:spPr>
        <a:xfrm>
          <a:off x="6873240" y="67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DFEABE13-1A38-4B11-ABDA-E6E9B72FC3A7}"/>
            </a:ext>
          </a:extLst>
        </xdr:cNvPr>
        <xdr:cNvSpPr/>
      </xdr:nvSpPr>
      <xdr:spPr>
        <a:xfrm>
          <a:off x="6098540" y="676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0F8A90-C66C-433F-9035-EFD9C584403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B8B48E-91D7-4BCF-93DB-78B9BBDE890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359B01-F930-474D-A2C9-FCB2A9067EE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677669-158B-46FC-9F32-CF310C0FD09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7F5A6C-FB63-49E1-A462-BAF0FBB1B27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154459</xdr:rowOff>
    </xdr:from>
    <xdr:to>
      <xdr:col>55</xdr:col>
      <xdr:colOff>50800</xdr:colOff>
      <xdr:row>41</xdr:row>
      <xdr:rowOff>84609</xdr:rowOff>
    </xdr:to>
    <xdr:sp macro="" textlink="">
      <xdr:nvSpPr>
        <xdr:cNvPr id="129" name="楕円 128">
          <a:extLst>
            <a:ext uri="{FF2B5EF4-FFF2-40B4-BE49-F238E27FC236}">
              <a16:creationId xmlns:a16="http://schemas.microsoft.com/office/drawing/2014/main" id="{C2E34446-E9A4-4DE3-BE48-7069C0D55433}"/>
            </a:ext>
          </a:extLst>
        </xdr:cNvPr>
        <xdr:cNvSpPr/>
      </xdr:nvSpPr>
      <xdr:spPr>
        <a:xfrm>
          <a:off x="9192260" y="6860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69386</xdr:rowOff>
    </xdr:from>
    <xdr:ext cx="534377" cy="259045"/>
    <xdr:sp macro="" textlink="">
      <xdr:nvSpPr>
        <xdr:cNvPr id="130" name="【道路】&#10;一人当たり延長該当値テキスト">
          <a:extLst>
            <a:ext uri="{FF2B5EF4-FFF2-40B4-BE49-F238E27FC236}">
              <a16:creationId xmlns:a16="http://schemas.microsoft.com/office/drawing/2014/main" id="{62663F22-B781-4E62-96B6-2FD7F1034416}"/>
            </a:ext>
          </a:extLst>
        </xdr:cNvPr>
        <xdr:cNvSpPr txBox="1"/>
      </xdr:nvSpPr>
      <xdr:spPr>
        <a:xfrm>
          <a:off x="9258300" y="67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155949</xdr:rowOff>
    </xdr:from>
    <xdr:to>
      <xdr:col>50</xdr:col>
      <xdr:colOff>165100</xdr:colOff>
      <xdr:row>41</xdr:row>
      <xdr:rowOff>86099</xdr:rowOff>
    </xdr:to>
    <xdr:sp macro="" textlink="">
      <xdr:nvSpPr>
        <xdr:cNvPr id="131" name="楕円 130">
          <a:extLst>
            <a:ext uri="{FF2B5EF4-FFF2-40B4-BE49-F238E27FC236}">
              <a16:creationId xmlns:a16="http://schemas.microsoft.com/office/drawing/2014/main" id="{1717D704-3472-4A37-A66A-B8C3278AC703}"/>
            </a:ext>
          </a:extLst>
        </xdr:cNvPr>
        <xdr:cNvSpPr/>
      </xdr:nvSpPr>
      <xdr:spPr>
        <a:xfrm>
          <a:off x="8445500" y="686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33809</xdr:rowOff>
    </xdr:from>
    <xdr:to>
      <xdr:col>55</xdr:col>
      <xdr:colOff>0</xdr:colOff>
      <xdr:row>41</xdr:row>
      <xdr:rowOff>35299</xdr:rowOff>
    </xdr:to>
    <xdr:cxnSp macro="">
      <xdr:nvCxnSpPr>
        <xdr:cNvPr id="132" name="直線コネクタ 131">
          <a:extLst>
            <a:ext uri="{FF2B5EF4-FFF2-40B4-BE49-F238E27FC236}">
              <a16:creationId xmlns:a16="http://schemas.microsoft.com/office/drawing/2014/main" id="{6D4EEB5F-337A-4233-9C16-691EA15F910F}"/>
            </a:ext>
          </a:extLst>
        </xdr:cNvPr>
        <xdr:cNvCxnSpPr/>
      </xdr:nvCxnSpPr>
      <xdr:spPr>
        <a:xfrm flipV="1">
          <a:off x="8496300" y="6907049"/>
          <a:ext cx="7239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157073</xdr:rowOff>
    </xdr:from>
    <xdr:to>
      <xdr:col>46</xdr:col>
      <xdr:colOff>38100</xdr:colOff>
      <xdr:row>41</xdr:row>
      <xdr:rowOff>87223</xdr:rowOff>
    </xdr:to>
    <xdr:sp macro="" textlink="">
      <xdr:nvSpPr>
        <xdr:cNvPr id="133" name="楕円 132">
          <a:extLst>
            <a:ext uri="{FF2B5EF4-FFF2-40B4-BE49-F238E27FC236}">
              <a16:creationId xmlns:a16="http://schemas.microsoft.com/office/drawing/2014/main" id="{822BF7FB-88D9-4FD0-A95E-84058BFE9108}"/>
            </a:ext>
          </a:extLst>
        </xdr:cNvPr>
        <xdr:cNvSpPr/>
      </xdr:nvSpPr>
      <xdr:spPr>
        <a:xfrm>
          <a:off x="7670800" y="68626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35299</xdr:rowOff>
    </xdr:from>
    <xdr:to>
      <xdr:col>50</xdr:col>
      <xdr:colOff>114300</xdr:colOff>
      <xdr:row>41</xdr:row>
      <xdr:rowOff>36423</xdr:rowOff>
    </xdr:to>
    <xdr:cxnSp macro="">
      <xdr:nvCxnSpPr>
        <xdr:cNvPr id="134" name="直線コネクタ 133">
          <a:extLst>
            <a:ext uri="{FF2B5EF4-FFF2-40B4-BE49-F238E27FC236}">
              <a16:creationId xmlns:a16="http://schemas.microsoft.com/office/drawing/2014/main" id="{17F9D3F2-24E4-4F46-9546-2545D5B32CE5}"/>
            </a:ext>
          </a:extLst>
        </xdr:cNvPr>
        <xdr:cNvCxnSpPr/>
      </xdr:nvCxnSpPr>
      <xdr:spPr>
        <a:xfrm flipV="1">
          <a:off x="7713980" y="6908539"/>
          <a:ext cx="78232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158482</xdr:rowOff>
    </xdr:from>
    <xdr:to>
      <xdr:col>41</xdr:col>
      <xdr:colOff>101600</xdr:colOff>
      <xdr:row>41</xdr:row>
      <xdr:rowOff>88632</xdr:rowOff>
    </xdr:to>
    <xdr:sp macro="" textlink="">
      <xdr:nvSpPr>
        <xdr:cNvPr id="135" name="楕円 134">
          <a:extLst>
            <a:ext uri="{FF2B5EF4-FFF2-40B4-BE49-F238E27FC236}">
              <a16:creationId xmlns:a16="http://schemas.microsoft.com/office/drawing/2014/main" id="{04852614-F24D-4D9E-BD39-33EBFD1A9731}"/>
            </a:ext>
          </a:extLst>
        </xdr:cNvPr>
        <xdr:cNvSpPr/>
      </xdr:nvSpPr>
      <xdr:spPr>
        <a:xfrm>
          <a:off x="6873240" y="6864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36423</xdr:rowOff>
    </xdr:from>
    <xdr:to>
      <xdr:col>45</xdr:col>
      <xdr:colOff>177800</xdr:colOff>
      <xdr:row>41</xdr:row>
      <xdr:rowOff>37832</xdr:rowOff>
    </xdr:to>
    <xdr:cxnSp macro="">
      <xdr:nvCxnSpPr>
        <xdr:cNvPr id="136" name="直線コネクタ 135">
          <a:extLst>
            <a:ext uri="{FF2B5EF4-FFF2-40B4-BE49-F238E27FC236}">
              <a16:creationId xmlns:a16="http://schemas.microsoft.com/office/drawing/2014/main" id="{9F4D20CA-00E4-4209-B7F7-0B1FBA28CD67}"/>
            </a:ext>
          </a:extLst>
        </xdr:cNvPr>
        <xdr:cNvCxnSpPr/>
      </xdr:nvCxnSpPr>
      <xdr:spPr>
        <a:xfrm flipV="1">
          <a:off x="6924040" y="6909663"/>
          <a:ext cx="78994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159771</xdr:rowOff>
    </xdr:from>
    <xdr:to>
      <xdr:col>36</xdr:col>
      <xdr:colOff>165100</xdr:colOff>
      <xdr:row>41</xdr:row>
      <xdr:rowOff>89921</xdr:rowOff>
    </xdr:to>
    <xdr:sp macro="" textlink="">
      <xdr:nvSpPr>
        <xdr:cNvPr id="137" name="楕円 136">
          <a:extLst>
            <a:ext uri="{FF2B5EF4-FFF2-40B4-BE49-F238E27FC236}">
              <a16:creationId xmlns:a16="http://schemas.microsoft.com/office/drawing/2014/main" id="{25AB8222-DE18-4D09-844F-63356EB4E2D0}"/>
            </a:ext>
          </a:extLst>
        </xdr:cNvPr>
        <xdr:cNvSpPr/>
      </xdr:nvSpPr>
      <xdr:spPr>
        <a:xfrm>
          <a:off x="6098540" y="6865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37832</xdr:rowOff>
    </xdr:from>
    <xdr:to>
      <xdr:col>41</xdr:col>
      <xdr:colOff>50800</xdr:colOff>
      <xdr:row>41</xdr:row>
      <xdr:rowOff>39121</xdr:rowOff>
    </xdr:to>
    <xdr:cxnSp macro="">
      <xdr:nvCxnSpPr>
        <xdr:cNvPr id="138" name="直線コネクタ 137">
          <a:extLst>
            <a:ext uri="{FF2B5EF4-FFF2-40B4-BE49-F238E27FC236}">
              <a16:creationId xmlns:a16="http://schemas.microsoft.com/office/drawing/2014/main" id="{2DA3A315-7405-4995-A42B-266B6673FE46}"/>
            </a:ext>
          </a:extLst>
        </xdr:cNvPr>
        <xdr:cNvCxnSpPr/>
      </xdr:nvCxnSpPr>
      <xdr:spPr>
        <a:xfrm flipV="1">
          <a:off x="6149340" y="6911072"/>
          <a:ext cx="7747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5F060715-2245-4F72-B819-F915960B5EDA}"/>
            </a:ext>
          </a:extLst>
        </xdr:cNvPr>
        <xdr:cNvSpPr txBox="1"/>
      </xdr:nvSpPr>
      <xdr:spPr>
        <a:xfrm>
          <a:off x="8239271" y="65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3B80A09E-931E-46B3-A613-23B2B4B19944}"/>
            </a:ext>
          </a:extLst>
        </xdr:cNvPr>
        <xdr:cNvSpPr txBox="1"/>
      </xdr:nvSpPr>
      <xdr:spPr>
        <a:xfrm>
          <a:off x="7477271" y="65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E28543EB-AEEA-495C-940E-AC3EA3A1C782}"/>
            </a:ext>
          </a:extLst>
        </xdr:cNvPr>
        <xdr:cNvSpPr txBox="1"/>
      </xdr:nvSpPr>
      <xdr:spPr>
        <a:xfrm>
          <a:off x="6702571" y="65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AC57E47B-802E-4212-80F4-3C5B9CD2C752}"/>
            </a:ext>
          </a:extLst>
        </xdr:cNvPr>
        <xdr:cNvSpPr txBox="1"/>
      </xdr:nvSpPr>
      <xdr:spPr>
        <a:xfrm>
          <a:off x="5905011" y="6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77226</xdr:rowOff>
    </xdr:from>
    <xdr:ext cx="534377" cy="259045"/>
    <xdr:sp macro="" textlink="">
      <xdr:nvSpPr>
        <xdr:cNvPr id="143" name="n_1mainValue【道路】&#10;一人当たり延長">
          <a:extLst>
            <a:ext uri="{FF2B5EF4-FFF2-40B4-BE49-F238E27FC236}">
              <a16:creationId xmlns:a16="http://schemas.microsoft.com/office/drawing/2014/main" id="{1B141859-CD25-4907-A35D-8DDE0344AE77}"/>
            </a:ext>
          </a:extLst>
        </xdr:cNvPr>
        <xdr:cNvSpPr txBox="1"/>
      </xdr:nvSpPr>
      <xdr:spPr>
        <a:xfrm>
          <a:off x="8239271" y="69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78350</xdr:rowOff>
    </xdr:from>
    <xdr:ext cx="534377" cy="259045"/>
    <xdr:sp macro="" textlink="">
      <xdr:nvSpPr>
        <xdr:cNvPr id="144" name="n_2mainValue【道路】&#10;一人当たり延長">
          <a:extLst>
            <a:ext uri="{FF2B5EF4-FFF2-40B4-BE49-F238E27FC236}">
              <a16:creationId xmlns:a16="http://schemas.microsoft.com/office/drawing/2014/main" id="{2F2A99ED-2936-432B-B5A6-12CA536951A6}"/>
            </a:ext>
          </a:extLst>
        </xdr:cNvPr>
        <xdr:cNvSpPr txBox="1"/>
      </xdr:nvSpPr>
      <xdr:spPr>
        <a:xfrm>
          <a:off x="7477271" y="695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79759</xdr:rowOff>
    </xdr:from>
    <xdr:ext cx="534377" cy="259045"/>
    <xdr:sp macro="" textlink="">
      <xdr:nvSpPr>
        <xdr:cNvPr id="145" name="n_3mainValue【道路】&#10;一人当たり延長">
          <a:extLst>
            <a:ext uri="{FF2B5EF4-FFF2-40B4-BE49-F238E27FC236}">
              <a16:creationId xmlns:a16="http://schemas.microsoft.com/office/drawing/2014/main" id="{84FAB882-1D87-4899-BEC2-87277FD87C28}"/>
            </a:ext>
          </a:extLst>
        </xdr:cNvPr>
        <xdr:cNvSpPr txBox="1"/>
      </xdr:nvSpPr>
      <xdr:spPr>
        <a:xfrm>
          <a:off x="6702571" y="69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81048</xdr:rowOff>
    </xdr:from>
    <xdr:ext cx="534377" cy="259045"/>
    <xdr:sp macro="" textlink="">
      <xdr:nvSpPr>
        <xdr:cNvPr id="146" name="n_4mainValue【道路】&#10;一人当たり延長">
          <a:extLst>
            <a:ext uri="{FF2B5EF4-FFF2-40B4-BE49-F238E27FC236}">
              <a16:creationId xmlns:a16="http://schemas.microsoft.com/office/drawing/2014/main" id="{1BA85A71-F690-4A70-BA22-D8064F73A1F3}"/>
            </a:ext>
          </a:extLst>
        </xdr:cNvPr>
        <xdr:cNvSpPr txBox="1"/>
      </xdr:nvSpPr>
      <xdr:spPr>
        <a:xfrm>
          <a:off x="5905011" y="69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EB88724-9336-4676-BD00-652027480A3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1194037-84B0-4A37-92D7-28517A0B806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99276C3-7A2A-4324-A394-56452465D8A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4E8D77D-2F6C-4ED7-916E-A24D3BA0C83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708F5C6-970E-42FA-9289-776241EA87A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BE3BAB5-78AC-48D1-8899-2D8201DFB15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1582D36-F0B7-425D-B7C3-3D9FA5D2961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0646316-F6AD-4360-9749-2065B1288C6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F1E6D50-1ABF-45BF-B833-DBADE02BFB7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B1764DB-60ED-4A42-B027-8937D5E95F4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AA49E2C-52C5-4ABB-8A98-E43BBB93EF79}"/>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0A948C4-2A3B-4971-A161-DBD95A4505F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55CD55A0-D4A7-4726-BBA5-C5C8D53ADA4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D79DCD0-1142-4535-8266-92CC2EBA7F8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D718B14-7B3F-4A62-ACD4-F593570818A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4937937-0F1D-480C-885E-9C300F2DBDF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F1AD57E-0947-4BAA-85A0-2A5CC18246C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1C2BB39-6C24-4055-AD22-72A1A54AC59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1D608D1-9C5A-4EC8-AB9E-498FFB66714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A12F50B-9A7B-49A8-BBDB-6B326BCFA9A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DC9A32D-A449-465D-B5EB-BAD43852A136}"/>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F9AFB87-0F52-4BD2-8519-7B9AD4E3E6E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BB181A3-2778-4C29-8121-C66E75A0E10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81ADF5E6-B8DF-45EE-913B-75C91B30998C}"/>
            </a:ext>
          </a:extLst>
        </xdr:cNvPr>
        <xdr:cNvCxnSpPr/>
      </xdr:nvCxnSpPr>
      <xdr:spPr>
        <a:xfrm flipV="1">
          <a:off x="4086225" y="938022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BB316987-180B-4569-96BE-88B2269349DB}"/>
            </a:ext>
          </a:extLst>
        </xdr:cNvPr>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4186B5A7-2C21-44BE-830F-A3377AC060F2}"/>
            </a:ext>
          </a:extLst>
        </xdr:cNvPr>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87EE960E-0BF3-444D-9050-7BE23BEBD974}"/>
            </a:ext>
          </a:extLst>
        </xdr:cNvPr>
        <xdr:cNvSpPr txBox="1"/>
      </xdr:nvSpPr>
      <xdr:spPr>
        <a:xfrm>
          <a:off x="4124960" y="9159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9B6ACC39-3B99-4CA4-B1EE-01F6442BE5BF}"/>
            </a:ext>
          </a:extLst>
        </xdr:cNvPr>
        <xdr:cNvCxnSpPr/>
      </xdr:nvCxnSpPr>
      <xdr:spPr>
        <a:xfrm>
          <a:off x="4020820" y="938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64276EC-F525-41A0-A9A6-BC0A6CB7B98D}"/>
            </a:ext>
          </a:extLst>
        </xdr:cNvPr>
        <xdr:cNvSpPr txBox="1"/>
      </xdr:nvSpPr>
      <xdr:spPr>
        <a:xfrm>
          <a:off x="4124960" y="10245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85ADD40D-BE2C-4A14-931D-7C06889E4231}"/>
            </a:ext>
          </a:extLst>
        </xdr:cNvPr>
        <xdr:cNvSpPr/>
      </xdr:nvSpPr>
      <xdr:spPr>
        <a:xfrm>
          <a:off x="4036060" y="10394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D3D475F7-60AB-4A3B-9A5E-0484E9CE0385}"/>
            </a:ext>
          </a:extLst>
        </xdr:cNvPr>
        <xdr:cNvSpPr/>
      </xdr:nvSpPr>
      <xdr:spPr>
        <a:xfrm>
          <a:off x="3312160" y="10367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8A162EA1-7D39-486C-9EF5-5FAD486BA8D0}"/>
            </a:ext>
          </a:extLst>
        </xdr:cNvPr>
        <xdr:cNvSpPr/>
      </xdr:nvSpPr>
      <xdr:spPr>
        <a:xfrm>
          <a:off x="25146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FC78BB01-2582-4261-8441-04713F648790}"/>
            </a:ext>
          </a:extLst>
        </xdr:cNvPr>
        <xdr:cNvSpPr/>
      </xdr:nvSpPr>
      <xdr:spPr>
        <a:xfrm>
          <a:off x="1739900" y="1031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8B2D930B-0C9F-4717-8143-A9703615C4FC}"/>
            </a:ext>
          </a:extLst>
        </xdr:cNvPr>
        <xdr:cNvSpPr/>
      </xdr:nvSpPr>
      <xdr:spPr>
        <a:xfrm>
          <a:off x="9652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950C9D1-1423-4199-87B7-AD3A631547B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1E6938-68D7-4725-B2F6-97423B66A24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E3357E6-0065-4530-BC53-D0F3D225417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C737F79-F7E7-4FFB-B8F1-D1CCEE9B7CF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B4112F-5B31-4AF1-8FE2-4C272C10F39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6" name="楕円 185">
          <a:extLst>
            <a:ext uri="{FF2B5EF4-FFF2-40B4-BE49-F238E27FC236}">
              <a16:creationId xmlns:a16="http://schemas.microsoft.com/office/drawing/2014/main" id="{B49C722C-0BC6-4B7F-88B9-803CA29AC034}"/>
            </a:ext>
          </a:extLst>
        </xdr:cNvPr>
        <xdr:cNvSpPr/>
      </xdr:nvSpPr>
      <xdr:spPr>
        <a:xfrm>
          <a:off x="403606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8AB012B-5EA9-4799-A5F1-1C018632FFE2}"/>
            </a:ext>
          </a:extLst>
        </xdr:cNvPr>
        <xdr:cNvSpPr txBox="1"/>
      </xdr:nvSpPr>
      <xdr:spPr>
        <a:xfrm>
          <a:off x="412496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88" name="楕円 187">
          <a:extLst>
            <a:ext uri="{FF2B5EF4-FFF2-40B4-BE49-F238E27FC236}">
              <a16:creationId xmlns:a16="http://schemas.microsoft.com/office/drawing/2014/main" id="{74DEC29D-DE1C-4370-92EA-14A7DA314FA7}"/>
            </a:ext>
          </a:extLst>
        </xdr:cNvPr>
        <xdr:cNvSpPr/>
      </xdr:nvSpPr>
      <xdr:spPr>
        <a:xfrm>
          <a:off x="331216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102870</xdr:rowOff>
    </xdr:to>
    <xdr:cxnSp macro="">
      <xdr:nvCxnSpPr>
        <xdr:cNvPr id="189" name="直線コネクタ 188">
          <a:extLst>
            <a:ext uri="{FF2B5EF4-FFF2-40B4-BE49-F238E27FC236}">
              <a16:creationId xmlns:a16="http://schemas.microsoft.com/office/drawing/2014/main" id="{B790DD20-A819-4FC4-B7E8-39FDE1D411FC}"/>
            </a:ext>
          </a:extLst>
        </xdr:cNvPr>
        <xdr:cNvCxnSpPr/>
      </xdr:nvCxnSpPr>
      <xdr:spPr>
        <a:xfrm>
          <a:off x="3355340" y="1046607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0" name="楕円 189">
          <a:extLst>
            <a:ext uri="{FF2B5EF4-FFF2-40B4-BE49-F238E27FC236}">
              <a16:creationId xmlns:a16="http://schemas.microsoft.com/office/drawing/2014/main" id="{06C22AED-FEF2-4E7D-8D53-1CFFE116176C}"/>
            </a:ext>
          </a:extLst>
        </xdr:cNvPr>
        <xdr:cNvSpPr/>
      </xdr:nvSpPr>
      <xdr:spPr>
        <a:xfrm>
          <a:off x="2514600" y="10394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72390</xdr:rowOff>
    </xdr:to>
    <xdr:cxnSp macro="">
      <xdr:nvCxnSpPr>
        <xdr:cNvPr id="191" name="直線コネクタ 190">
          <a:extLst>
            <a:ext uri="{FF2B5EF4-FFF2-40B4-BE49-F238E27FC236}">
              <a16:creationId xmlns:a16="http://schemas.microsoft.com/office/drawing/2014/main" id="{9B518699-DF69-4BDF-B486-8CD4F4B6BDA0}"/>
            </a:ext>
          </a:extLst>
        </xdr:cNvPr>
        <xdr:cNvCxnSpPr/>
      </xdr:nvCxnSpPr>
      <xdr:spPr>
        <a:xfrm>
          <a:off x="2565400" y="1044130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2" name="楕円 191">
          <a:extLst>
            <a:ext uri="{FF2B5EF4-FFF2-40B4-BE49-F238E27FC236}">
              <a16:creationId xmlns:a16="http://schemas.microsoft.com/office/drawing/2014/main" id="{5545AE30-BA85-4BBB-9CBC-E9ED56ED87C1}"/>
            </a:ext>
          </a:extLst>
        </xdr:cNvPr>
        <xdr:cNvSpPr/>
      </xdr:nvSpPr>
      <xdr:spPr>
        <a:xfrm>
          <a:off x="1739900" y="1036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47625</xdr:rowOff>
    </xdr:to>
    <xdr:cxnSp macro="">
      <xdr:nvCxnSpPr>
        <xdr:cNvPr id="193" name="直線コネクタ 192">
          <a:extLst>
            <a:ext uri="{FF2B5EF4-FFF2-40B4-BE49-F238E27FC236}">
              <a16:creationId xmlns:a16="http://schemas.microsoft.com/office/drawing/2014/main" id="{819795D4-8379-4D52-B158-8A22E9A2A57E}"/>
            </a:ext>
          </a:extLst>
        </xdr:cNvPr>
        <xdr:cNvCxnSpPr/>
      </xdr:nvCxnSpPr>
      <xdr:spPr>
        <a:xfrm>
          <a:off x="1790700" y="1041082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4" name="楕円 193">
          <a:extLst>
            <a:ext uri="{FF2B5EF4-FFF2-40B4-BE49-F238E27FC236}">
              <a16:creationId xmlns:a16="http://schemas.microsoft.com/office/drawing/2014/main" id="{19792891-7E95-460F-9079-84E64135C403}"/>
            </a:ext>
          </a:extLst>
        </xdr:cNvPr>
        <xdr:cNvSpPr/>
      </xdr:nvSpPr>
      <xdr:spPr>
        <a:xfrm>
          <a:off x="96520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17145</xdr:rowOff>
    </xdr:to>
    <xdr:cxnSp macro="">
      <xdr:nvCxnSpPr>
        <xdr:cNvPr id="195" name="直線コネクタ 194">
          <a:extLst>
            <a:ext uri="{FF2B5EF4-FFF2-40B4-BE49-F238E27FC236}">
              <a16:creationId xmlns:a16="http://schemas.microsoft.com/office/drawing/2014/main" id="{50566698-B8B5-4CDB-B26A-E869DEBB667D}"/>
            </a:ext>
          </a:extLst>
        </xdr:cNvPr>
        <xdr:cNvCxnSpPr/>
      </xdr:nvCxnSpPr>
      <xdr:spPr>
        <a:xfrm>
          <a:off x="1008380" y="1038606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6D9B7DC8-A2AF-40F9-A66B-A57070A32270}"/>
            </a:ext>
          </a:extLst>
        </xdr:cNvPr>
        <xdr:cNvSpPr txBox="1"/>
      </xdr:nvSpPr>
      <xdr:spPr>
        <a:xfrm>
          <a:off x="317056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71AF0C7-B2DD-4366-9F59-F79C3BF47188}"/>
            </a:ext>
          </a:extLst>
        </xdr:cNvPr>
        <xdr:cNvSpPr txBox="1"/>
      </xdr:nvSpPr>
      <xdr:spPr>
        <a:xfrm>
          <a:off x="238570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A33D1D22-C5B3-42E9-941D-5E4B6965AC4A}"/>
            </a:ext>
          </a:extLst>
        </xdr:cNvPr>
        <xdr:cNvSpPr txBox="1"/>
      </xdr:nvSpPr>
      <xdr:spPr>
        <a:xfrm>
          <a:off x="161100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71ADFC02-74B7-4CB8-B0D9-DC5B9FC2C7E6}"/>
            </a:ext>
          </a:extLst>
        </xdr:cNvPr>
        <xdr:cNvSpPr txBox="1"/>
      </xdr:nvSpPr>
      <xdr:spPr>
        <a:xfrm>
          <a:off x="83630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114317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59DF096-08C5-42C8-AF6C-C96E27161440}"/>
            </a:ext>
          </a:extLst>
        </xdr:cNvPr>
        <xdr:cNvSpPr txBox="1"/>
      </xdr:nvSpPr>
      <xdr:spPr>
        <a:xfrm>
          <a:off x="317056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8BF1A7D-20FE-49C4-A723-A06FE7F9208C}"/>
            </a:ext>
          </a:extLst>
        </xdr:cNvPr>
        <xdr:cNvSpPr txBox="1"/>
      </xdr:nvSpPr>
      <xdr:spPr>
        <a:xfrm>
          <a:off x="238570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5C41EE96-2882-485F-AB46-D7D7E496700A}"/>
            </a:ext>
          </a:extLst>
        </xdr:cNvPr>
        <xdr:cNvSpPr txBox="1"/>
      </xdr:nvSpPr>
      <xdr:spPr>
        <a:xfrm>
          <a:off x="161100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07458FA-BDDE-4A9B-861A-E241D58E6015}"/>
            </a:ext>
          </a:extLst>
        </xdr:cNvPr>
        <xdr:cNvSpPr txBox="1"/>
      </xdr:nvSpPr>
      <xdr:spPr>
        <a:xfrm>
          <a:off x="8363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D9A69EB-D966-420A-9E7C-ECBC1DF51CC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79938D4-845E-4500-98BF-BB3F9B1B2FE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B194919-A07C-47C3-A9E9-AF6A799FCCF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AB4564E-7BE3-4D99-8465-947DDEABB02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C34EBA2-0F64-4E15-BF6B-6274A08BCC5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659F0AC-AD9F-4A89-8B04-DCDEE1E4A2B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86011248-0BDD-4ADA-A2EC-88DEF665113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4A5B05F5-022B-4ED1-9C83-4ABB31E21DF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B265E3D-CA54-4CB0-BE28-C5B1B01BEDB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F5FDEE3-65FD-4D07-92E2-C398DC04D44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D674D6D9-D787-4482-BCE8-A5575E72C743}"/>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BBD9740-910B-4C3B-A0FA-624B5C98D41A}"/>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E9D33DD6-17D1-4C17-BF1D-E9074042944C}"/>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44DA8DE8-B93F-4341-8344-29B449A86973}"/>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9431D880-182C-4245-B6DF-B2F1438557C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48B09569-FA04-43B4-B6BE-1ABA253A04BD}"/>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39BEE47A-E320-4811-AB38-71EFF42B3D2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12B24451-651A-490C-86BD-14202308CBAE}"/>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0153DAF-067E-4D05-B9E2-9138F7EF770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E33BB313-60F4-443A-9920-27C4EE0C951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6A04FF6D-0EEC-4A3D-AF4C-C6E32B99A3A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B99A0CDA-1E47-407F-9DF4-A3759672B216}"/>
            </a:ext>
          </a:extLst>
        </xdr:cNvPr>
        <xdr:cNvCxnSpPr/>
      </xdr:nvCxnSpPr>
      <xdr:spPr>
        <a:xfrm flipV="1">
          <a:off x="9219565" y="9272905"/>
          <a:ext cx="0" cy="1458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294CCD30-8FD6-45BF-B854-57954277031B}"/>
            </a:ext>
          </a:extLst>
        </xdr:cNvPr>
        <xdr:cNvSpPr txBox="1"/>
      </xdr:nvSpPr>
      <xdr:spPr>
        <a:xfrm>
          <a:off x="9258300" y="107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EAC6A822-9073-43CC-AEEE-640ACB41D179}"/>
            </a:ext>
          </a:extLst>
        </xdr:cNvPr>
        <xdr:cNvCxnSpPr/>
      </xdr:nvCxnSpPr>
      <xdr:spPr>
        <a:xfrm>
          <a:off x="9154160" y="10731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2BD3A32-D649-455F-9879-7CDBAC8D5440}"/>
            </a:ext>
          </a:extLst>
        </xdr:cNvPr>
        <xdr:cNvSpPr txBox="1"/>
      </xdr:nvSpPr>
      <xdr:spPr>
        <a:xfrm>
          <a:off x="9258300" y="9055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E2C7CBFE-3A01-4EDD-A687-2E3EFA3AB29C}"/>
            </a:ext>
          </a:extLst>
        </xdr:cNvPr>
        <xdr:cNvCxnSpPr/>
      </xdr:nvCxnSpPr>
      <xdr:spPr>
        <a:xfrm>
          <a:off x="9154160" y="927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7B9D8A42-5E88-4359-922E-D316E2127DA1}"/>
            </a:ext>
          </a:extLst>
        </xdr:cNvPr>
        <xdr:cNvSpPr txBox="1"/>
      </xdr:nvSpPr>
      <xdr:spPr>
        <a:xfrm>
          <a:off x="9258300" y="102100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C08CD8F0-465F-4243-BFF9-F1671176728D}"/>
            </a:ext>
          </a:extLst>
        </xdr:cNvPr>
        <xdr:cNvSpPr/>
      </xdr:nvSpPr>
      <xdr:spPr>
        <a:xfrm>
          <a:off x="9192260" y="10354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74D4C8A5-3B4C-4AEC-A2AB-B14913017DB0}"/>
            </a:ext>
          </a:extLst>
        </xdr:cNvPr>
        <xdr:cNvSpPr/>
      </xdr:nvSpPr>
      <xdr:spPr>
        <a:xfrm>
          <a:off x="8445500" y="10354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2B5070B5-ADE0-4865-AF35-C31F797C78D1}"/>
            </a:ext>
          </a:extLst>
        </xdr:cNvPr>
        <xdr:cNvSpPr/>
      </xdr:nvSpPr>
      <xdr:spPr>
        <a:xfrm>
          <a:off x="7670800" y="1036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7FE685EF-39AA-4D37-B4C4-0F0CCC88ED02}"/>
            </a:ext>
          </a:extLst>
        </xdr:cNvPr>
        <xdr:cNvSpPr/>
      </xdr:nvSpPr>
      <xdr:spPr>
        <a:xfrm>
          <a:off x="687324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AC992CB4-8425-473B-8088-6CB6CA651C52}"/>
            </a:ext>
          </a:extLst>
        </xdr:cNvPr>
        <xdr:cNvSpPr/>
      </xdr:nvSpPr>
      <xdr:spPr>
        <a:xfrm>
          <a:off x="60985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3C1FC06-B37A-46CC-B86D-C361AB8EB98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D828337-E5C0-444D-B65E-175B225E37C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C0AF738-ED11-4582-9BA4-4199C9179B1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FB5176B-5438-4106-A12A-CA7D3B03B5A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F8D124D-8A19-4738-B68E-0E994AC7452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154015</xdr:rowOff>
    </xdr:from>
    <xdr:to>
      <xdr:col>55</xdr:col>
      <xdr:colOff>50800</xdr:colOff>
      <xdr:row>63</xdr:row>
      <xdr:rowOff>84165</xdr:rowOff>
    </xdr:to>
    <xdr:sp macro="" textlink="">
      <xdr:nvSpPr>
        <xdr:cNvPr id="241" name="楕円 240">
          <a:extLst>
            <a:ext uri="{FF2B5EF4-FFF2-40B4-BE49-F238E27FC236}">
              <a16:creationId xmlns:a16="http://schemas.microsoft.com/office/drawing/2014/main" id="{88DD7772-886B-4679-A1DD-E3FA35959FF7}"/>
            </a:ext>
          </a:extLst>
        </xdr:cNvPr>
        <xdr:cNvSpPr/>
      </xdr:nvSpPr>
      <xdr:spPr>
        <a:xfrm>
          <a:off x="9192260" y="10547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132442</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A2DD3506-FF93-4449-9D6E-B81BF0BEE94E}"/>
            </a:ext>
          </a:extLst>
        </xdr:cNvPr>
        <xdr:cNvSpPr txBox="1"/>
      </xdr:nvSpPr>
      <xdr:spPr>
        <a:xfrm>
          <a:off x="9258300" y="105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155714</xdr:rowOff>
    </xdr:from>
    <xdr:to>
      <xdr:col>50</xdr:col>
      <xdr:colOff>165100</xdr:colOff>
      <xdr:row>63</xdr:row>
      <xdr:rowOff>85864</xdr:rowOff>
    </xdr:to>
    <xdr:sp macro="" textlink="">
      <xdr:nvSpPr>
        <xdr:cNvPr id="243" name="楕円 242">
          <a:extLst>
            <a:ext uri="{FF2B5EF4-FFF2-40B4-BE49-F238E27FC236}">
              <a16:creationId xmlns:a16="http://schemas.microsoft.com/office/drawing/2014/main" id="{9CE624DB-E0E7-447A-A2A7-C1FD83EF341E}"/>
            </a:ext>
          </a:extLst>
        </xdr:cNvPr>
        <xdr:cNvSpPr/>
      </xdr:nvSpPr>
      <xdr:spPr>
        <a:xfrm>
          <a:off x="8445500" y="10549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33365</xdr:rowOff>
    </xdr:from>
    <xdr:to>
      <xdr:col>55</xdr:col>
      <xdr:colOff>0</xdr:colOff>
      <xdr:row>63</xdr:row>
      <xdr:rowOff>35064</xdr:rowOff>
    </xdr:to>
    <xdr:cxnSp macro="">
      <xdr:nvCxnSpPr>
        <xdr:cNvPr id="244" name="直線コネクタ 243">
          <a:extLst>
            <a:ext uri="{FF2B5EF4-FFF2-40B4-BE49-F238E27FC236}">
              <a16:creationId xmlns:a16="http://schemas.microsoft.com/office/drawing/2014/main" id="{204EEAC8-0DE6-4A81-ABD9-BF6EE5D41E0F}"/>
            </a:ext>
          </a:extLst>
        </xdr:cNvPr>
        <xdr:cNvCxnSpPr/>
      </xdr:nvCxnSpPr>
      <xdr:spPr>
        <a:xfrm flipV="1">
          <a:off x="8496300" y="10594685"/>
          <a:ext cx="7239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154819</xdr:rowOff>
    </xdr:from>
    <xdr:to>
      <xdr:col>46</xdr:col>
      <xdr:colOff>38100</xdr:colOff>
      <xdr:row>63</xdr:row>
      <xdr:rowOff>84969</xdr:rowOff>
    </xdr:to>
    <xdr:sp macro="" textlink="">
      <xdr:nvSpPr>
        <xdr:cNvPr id="245" name="楕円 244">
          <a:extLst>
            <a:ext uri="{FF2B5EF4-FFF2-40B4-BE49-F238E27FC236}">
              <a16:creationId xmlns:a16="http://schemas.microsoft.com/office/drawing/2014/main" id="{2C17544C-0FBC-4A01-9DBF-2B6FDDC83CDD}"/>
            </a:ext>
          </a:extLst>
        </xdr:cNvPr>
        <xdr:cNvSpPr/>
      </xdr:nvSpPr>
      <xdr:spPr>
        <a:xfrm>
          <a:off x="7670800" y="10548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34169</xdr:rowOff>
    </xdr:from>
    <xdr:to>
      <xdr:col>50</xdr:col>
      <xdr:colOff>114300</xdr:colOff>
      <xdr:row>63</xdr:row>
      <xdr:rowOff>35064</xdr:rowOff>
    </xdr:to>
    <xdr:cxnSp macro="">
      <xdr:nvCxnSpPr>
        <xdr:cNvPr id="246" name="直線コネクタ 245">
          <a:extLst>
            <a:ext uri="{FF2B5EF4-FFF2-40B4-BE49-F238E27FC236}">
              <a16:creationId xmlns:a16="http://schemas.microsoft.com/office/drawing/2014/main" id="{9C11A926-B84C-4E16-A72C-235C123D59FF}"/>
            </a:ext>
          </a:extLst>
        </xdr:cNvPr>
        <xdr:cNvCxnSpPr/>
      </xdr:nvCxnSpPr>
      <xdr:spPr>
        <a:xfrm>
          <a:off x="7713980" y="10595489"/>
          <a:ext cx="78232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156359</xdr:rowOff>
    </xdr:from>
    <xdr:to>
      <xdr:col>41</xdr:col>
      <xdr:colOff>101600</xdr:colOff>
      <xdr:row>63</xdr:row>
      <xdr:rowOff>86509</xdr:rowOff>
    </xdr:to>
    <xdr:sp macro="" textlink="">
      <xdr:nvSpPr>
        <xdr:cNvPr id="247" name="楕円 246">
          <a:extLst>
            <a:ext uri="{FF2B5EF4-FFF2-40B4-BE49-F238E27FC236}">
              <a16:creationId xmlns:a16="http://schemas.microsoft.com/office/drawing/2014/main" id="{B4BDB94B-3156-4230-8943-001CF3B1ED72}"/>
            </a:ext>
          </a:extLst>
        </xdr:cNvPr>
        <xdr:cNvSpPr/>
      </xdr:nvSpPr>
      <xdr:spPr>
        <a:xfrm>
          <a:off x="6873240" y="10550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34169</xdr:rowOff>
    </xdr:from>
    <xdr:to>
      <xdr:col>45</xdr:col>
      <xdr:colOff>177800</xdr:colOff>
      <xdr:row>63</xdr:row>
      <xdr:rowOff>35709</xdr:rowOff>
    </xdr:to>
    <xdr:cxnSp macro="">
      <xdr:nvCxnSpPr>
        <xdr:cNvPr id="248" name="直線コネクタ 247">
          <a:extLst>
            <a:ext uri="{FF2B5EF4-FFF2-40B4-BE49-F238E27FC236}">
              <a16:creationId xmlns:a16="http://schemas.microsoft.com/office/drawing/2014/main" id="{DC591144-3B48-4FE9-88DC-76AF0A091F91}"/>
            </a:ext>
          </a:extLst>
        </xdr:cNvPr>
        <xdr:cNvCxnSpPr/>
      </xdr:nvCxnSpPr>
      <xdr:spPr>
        <a:xfrm flipV="1">
          <a:off x="6924040" y="10595489"/>
          <a:ext cx="78994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157817</xdr:rowOff>
    </xdr:from>
    <xdr:to>
      <xdr:col>36</xdr:col>
      <xdr:colOff>165100</xdr:colOff>
      <xdr:row>63</xdr:row>
      <xdr:rowOff>87967</xdr:rowOff>
    </xdr:to>
    <xdr:sp macro="" textlink="">
      <xdr:nvSpPr>
        <xdr:cNvPr id="249" name="楕円 248">
          <a:extLst>
            <a:ext uri="{FF2B5EF4-FFF2-40B4-BE49-F238E27FC236}">
              <a16:creationId xmlns:a16="http://schemas.microsoft.com/office/drawing/2014/main" id="{DA537396-04B3-468E-A8CB-AC1DAA22A25D}"/>
            </a:ext>
          </a:extLst>
        </xdr:cNvPr>
        <xdr:cNvSpPr/>
      </xdr:nvSpPr>
      <xdr:spPr>
        <a:xfrm>
          <a:off x="6098540" y="10551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35709</xdr:rowOff>
    </xdr:from>
    <xdr:to>
      <xdr:col>41</xdr:col>
      <xdr:colOff>50800</xdr:colOff>
      <xdr:row>63</xdr:row>
      <xdr:rowOff>37167</xdr:rowOff>
    </xdr:to>
    <xdr:cxnSp macro="">
      <xdr:nvCxnSpPr>
        <xdr:cNvPr id="250" name="直線コネクタ 249">
          <a:extLst>
            <a:ext uri="{FF2B5EF4-FFF2-40B4-BE49-F238E27FC236}">
              <a16:creationId xmlns:a16="http://schemas.microsoft.com/office/drawing/2014/main" id="{B87504EB-5CD1-4C12-B926-B1D158DA6AE9}"/>
            </a:ext>
          </a:extLst>
        </xdr:cNvPr>
        <xdr:cNvCxnSpPr/>
      </xdr:nvCxnSpPr>
      <xdr:spPr>
        <a:xfrm flipV="1">
          <a:off x="6149340" y="10597029"/>
          <a:ext cx="7747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D5811CC8-0F35-4BCC-A1EA-BFC83B1BED16}"/>
            </a:ext>
          </a:extLst>
        </xdr:cNvPr>
        <xdr:cNvSpPr txBox="1"/>
      </xdr:nvSpPr>
      <xdr:spPr>
        <a:xfrm>
          <a:off x="8214575" y="10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587C3BE2-42C7-442A-8784-EB7624F4B019}"/>
            </a:ext>
          </a:extLst>
        </xdr:cNvPr>
        <xdr:cNvSpPr txBox="1"/>
      </xdr:nvSpPr>
      <xdr:spPr>
        <a:xfrm>
          <a:off x="744495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522A9425-9919-4302-9033-FFE7370BAC9B}"/>
            </a:ext>
          </a:extLst>
        </xdr:cNvPr>
        <xdr:cNvSpPr txBox="1"/>
      </xdr:nvSpPr>
      <xdr:spPr>
        <a:xfrm>
          <a:off x="66702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BE19C907-2F39-47F1-AD67-47E5FEB6D989}"/>
            </a:ext>
          </a:extLst>
        </xdr:cNvPr>
        <xdr:cNvSpPr txBox="1"/>
      </xdr:nvSpPr>
      <xdr:spPr>
        <a:xfrm>
          <a:off x="587269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76991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8733EE5C-ABA8-487D-97A3-A9D15EECD7F8}"/>
            </a:ext>
          </a:extLst>
        </xdr:cNvPr>
        <xdr:cNvSpPr txBox="1"/>
      </xdr:nvSpPr>
      <xdr:spPr>
        <a:xfrm>
          <a:off x="8214575" y="1063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76096</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3AC5F7C5-DD2F-4724-B59B-50D196CF2DEF}"/>
            </a:ext>
          </a:extLst>
        </xdr:cNvPr>
        <xdr:cNvSpPr txBox="1"/>
      </xdr:nvSpPr>
      <xdr:spPr>
        <a:xfrm>
          <a:off x="7444955" y="106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77636</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11952A2A-A744-4BE9-9823-CCCD61227814}"/>
            </a:ext>
          </a:extLst>
        </xdr:cNvPr>
        <xdr:cNvSpPr txBox="1"/>
      </xdr:nvSpPr>
      <xdr:spPr>
        <a:xfrm>
          <a:off x="6670255" y="1063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79094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325BCD44-B369-4AC5-B8ED-8DE3D06BED70}"/>
            </a:ext>
          </a:extLst>
        </xdr:cNvPr>
        <xdr:cNvSpPr txBox="1"/>
      </xdr:nvSpPr>
      <xdr:spPr>
        <a:xfrm>
          <a:off x="5872695" y="10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70F9E75-55E0-471D-9F55-593167F0775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A7C5F74-C3A9-40FB-B438-6D58473923B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360E2D7B-1712-4526-A3EA-B27E0FC80B0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54F4146-61BC-4140-9211-A682AE1746E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1F029D8-8205-4EE1-B7AF-9FB0FA7AAC4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4106B03B-AC8E-4329-A625-C65C4415EDD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71D128E-9866-496A-8D55-539B0F3C1A1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3FA699F-B4BF-49CB-A4C9-7623DF7D5A3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3FC9679-8131-44B4-B19C-4836E099AB6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150B82F-F64E-4C45-AF2F-28A1DC6B8C3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EB4CBE7-12E3-48B9-80E1-92B054A2AE7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16159ABA-A7DA-4B3F-BB8C-4AFB16DC5E1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F0A722D4-0007-4F1E-B570-90BD2D4F7F5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955684A7-540D-4113-ACB4-A0A528990E9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4E715CD0-F34D-4AF6-AD0A-AC603C250D7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CCFF1815-4B61-4173-9903-DF0D1782A1CE}"/>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AFD0864C-09CC-48F6-917B-4C0293AB7C9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3FCB2BC0-F3CC-4DF3-B1E8-AFC2D66843A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BAFEA8-5E90-40AA-9AFE-5F5884DDFAB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3696CE7A-04CF-4B75-ACB1-86FE721038F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A5F480ED-546E-4C02-A544-243C0B24752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5A91B87F-CD54-4412-A715-AC3FB2A3F59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AC1ED468-0B2D-4911-9A73-824323865CCF}"/>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41D3B1B6-D0C8-42BB-B72E-EA9DB793FEF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42990B54-7CA2-4385-86F1-071276545E6F}"/>
            </a:ext>
          </a:extLst>
        </xdr:cNvPr>
        <xdr:cNvCxnSpPr/>
      </xdr:nvCxnSpPr>
      <xdr:spPr>
        <a:xfrm flipV="1">
          <a:off x="4086225" y="132454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698338E8-0125-4C59-B944-60EC4796DEC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3D6254AB-3E1D-41E2-8B66-409A97C5F86D}"/>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68E6327-0A89-4B19-8BE4-8FE725F71B71}"/>
            </a:ext>
          </a:extLst>
        </xdr:cNvPr>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11F87857-475D-45C0-8859-44D93B64BBE0}"/>
            </a:ext>
          </a:extLst>
        </xdr:cNvPr>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CF3633D5-ECB3-4F24-9077-CEC7AA514508}"/>
            </a:ext>
          </a:extLst>
        </xdr:cNvPr>
        <xdr:cNvSpPr txBox="1"/>
      </xdr:nvSpPr>
      <xdr:spPr>
        <a:xfrm>
          <a:off x="4124960" y="1373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2405355-F4FB-4D7E-B1DE-F40ABD2AF927}"/>
            </a:ext>
          </a:extLst>
        </xdr:cNvPr>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66D310CD-93FE-4DD3-A3B1-C1B14116C54F}"/>
            </a:ext>
          </a:extLst>
        </xdr:cNvPr>
        <xdr:cNvSpPr/>
      </xdr:nvSpPr>
      <xdr:spPr>
        <a:xfrm>
          <a:off x="3312160" y="13853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7296FE12-7896-4137-BA89-D452BF8F4A09}"/>
            </a:ext>
          </a:extLst>
        </xdr:cNvPr>
        <xdr:cNvSpPr/>
      </xdr:nvSpPr>
      <xdr:spPr>
        <a:xfrm>
          <a:off x="251460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378BD005-DBF2-42B7-B4BA-A16D17F6B605}"/>
            </a:ext>
          </a:extLst>
        </xdr:cNvPr>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2C71257A-0262-45A2-BB37-31871159526A}"/>
            </a:ext>
          </a:extLst>
        </xdr:cNvPr>
        <xdr:cNvSpPr/>
      </xdr:nvSpPr>
      <xdr:spPr>
        <a:xfrm>
          <a:off x="96520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37DB118-1C0A-4481-A2D9-BE46195061D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9712E56-C76C-4DDD-9B70-39DD025DF9C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E43BFDB-49F4-479B-9517-891034C941B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5596989-2F93-4E21-9B05-3CCE546D8F1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AE27F30-36B8-4553-98AF-5F1CE5524D4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99" name="楕円 298">
          <a:extLst>
            <a:ext uri="{FF2B5EF4-FFF2-40B4-BE49-F238E27FC236}">
              <a16:creationId xmlns:a16="http://schemas.microsoft.com/office/drawing/2014/main" id="{75AB995C-4EE6-4D5B-A3DE-600EBFEF58C2}"/>
            </a:ext>
          </a:extLst>
        </xdr:cNvPr>
        <xdr:cNvSpPr/>
      </xdr:nvSpPr>
      <xdr:spPr>
        <a:xfrm>
          <a:off x="403606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9F970897-4C78-49DC-83D4-53B386EE16F6}"/>
            </a:ext>
          </a:extLst>
        </xdr:cNvPr>
        <xdr:cNvSpPr txBox="1"/>
      </xdr:nvSpPr>
      <xdr:spPr>
        <a:xfrm>
          <a:off x="4124960"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1" name="楕円 300">
          <a:extLst>
            <a:ext uri="{FF2B5EF4-FFF2-40B4-BE49-F238E27FC236}">
              <a16:creationId xmlns:a16="http://schemas.microsoft.com/office/drawing/2014/main" id="{58B1AEF0-EA2C-4FBE-8081-6C07E3908DA9}"/>
            </a:ext>
          </a:extLst>
        </xdr:cNvPr>
        <xdr:cNvSpPr/>
      </xdr:nvSpPr>
      <xdr:spPr>
        <a:xfrm>
          <a:off x="33121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95250</xdr:rowOff>
    </xdr:to>
    <xdr:cxnSp macro="">
      <xdr:nvCxnSpPr>
        <xdr:cNvPr id="302" name="直線コネクタ 301">
          <a:extLst>
            <a:ext uri="{FF2B5EF4-FFF2-40B4-BE49-F238E27FC236}">
              <a16:creationId xmlns:a16="http://schemas.microsoft.com/office/drawing/2014/main" id="{F9393284-3817-47A5-AF8F-592E0CF81EA8}"/>
            </a:ext>
          </a:extLst>
        </xdr:cNvPr>
        <xdr:cNvCxnSpPr/>
      </xdr:nvCxnSpPr>
      <xdr:spPr>
        <a:xfrm>
          <a:off x="3355340" y="14142721"/>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303" name="楕円 302">
          <a:extLst>
            <a:ext uri="{FF2B5EF4-FFF2-40B4-BE49-F238E27FC236}">
              <a16:creationId xmlns:a16="http://schemas.microsoft.com/office/drawing/2014/main" id="{D556D14F-451D-4355-A74B-FB59ECF702A5}"/>
            </a:ext>
          </a:extLst>
        </xdr:cNvPr>
        <xdr:cNvSpPr/>
      </xdr:nvSpPr>
      <xdr:spPr>
        <a:xfrm>
          <a:off x="25146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60961</xdr:rowOff>
    </xdr:to>
    <xdr:cxnSp macro="">
      <xdr:nvCxnSpPr>
        <xdr:cNvPr id="304" name="直線コネクタ 303">
          <a:extLst>
            <a:ext uri="{FF2B5EF4-FFF2-40B4-BE49-F238E27FC236}">
              <a16:creationId xmlns:a16="http://schemas.microsoft.com/office/drawing/2014/main" id="{95D1F8CC-F510-4E64-8117-D19CA087617F}"/>
            </a:ext>
          </a:extLst>
        </xdr:cNvPr>
        <xdr:cNvCxnSpPr/>
      </xdr:nvCxnSpPr>
      <xdr:spPr>
        <a:xfrm>
          <a:off x="2565400" y="14108430"/>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5" name="楕円 304">
          <a:extLst>
            <a:ext uri="{FF2B5EF4-FFF2-40B4-BE49-F238E27FC236}">
              <a16:creationId xmlns:a16="http://schemas.microsoft.com/office/drawing/2014/main" id="{015B3310-01A6-43C0-8441-1FDD70A29CA5}"/>
            </a:ext>
          </a:extLst>
        </xdr:cNvPr>
        <xdr:cNvSpPr/>
      </xdr:nvSpPr>
      <xdr:spPr>
        <a:xfrm>
          <a:off x="173990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26670</xdr:rowOff>
    </xdr:to>
    <xdr:cxnSp macro="">
      <xdr:nvCxnSpPr>
        <xdr:cNvPr id="306" name="直線コネクタ 305">
          <a:extLst>
            <a:ext uri="{FF2B5EF4-FFF2-40B4-BE49-F238E27FC236}">
              <a16:creationId xmlns:a16="http://schemas.microsoft.com/office/drawing/2014/main" id="{53B4F0BC-79D9-4C13-B210-2559FCE59ED2}"/>
            </a:ext>
          </a:extLst>
        </xdr:cNvPr>
        <xdr:cNvCxnSpPr/>
      </xdr:nvCxnSpPr>
      <xdr:spPr>
        <a:xfrm>
          <a:off x="1790700" y="1409128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07" name="楕円 306">
          <a:extLst>
            <a:ext uri="{FF2B5EF4-FFF2-40B4-BE49-F238E27FC236}">
              <a16:creationId xmlns:a16="http://schemas.microsoft.com/office/drawing/2014/main" id="{C76348DA-CBE8-44C6-88AE-60DAC8F44492}"/>
            </a:ext>
          </a:extLst>
        </xdr:cNvPr>
        <xdr:cNvSpPr/>
      </xdr:nvSpPr>
      <xdr:spPr>
        <a:xfrm>
          <a:off x="965200" y="14030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9525</xdr:rowOff>
    </xdr:to>
    <xdr:cxnSp macro="">
      <xdr:nvCxnSpPr>
        <xdr:cNvPr id="308" name="直線コネクタ 307">
          <a:extLst>
            <a:ext uri="{FF2B5EF4-FFF2-40B4-BE49-F238E27FC236}">
              <a16:creationId xmlns:a16="http://schemas.microsoft.com/office/drawing/2014/main" id="{2D4DDFBE-7D65-442D-8C26-9AB3C8D136BD}"/>
            </a:ext>
          </a:extLst>
        </xdr:cNvPr>
        <xdr:cNvCxnSpPr/>
      </xdr:nvCxnSpPr>
      <xdr:spPr>
        <a:xfrm>
          <a:off x="1008380" y="14081759"/>
          <a:ext cx="78232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CB71B4E6-EBD5-42BB-BBD5-142F33ADC9B4}"/>
            </a:ext>
          </a:extLst>
        </xdr:cNvPr>
        <xdr:cNvSpPr txBox="1"/>
      </xdr:nvSpPr>
      <xdr:spPr>
        <a:xfrm>
          <a:off x="317056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89B11AA6-BAC1-4464-9395-0CFF1872BAC6}"/>
            </a:ext>
          </a:extLst>
        </xdr:cNvPr>
        <xdr:cNvSpPr txBox="1"/>
      </xdr:nvSpPr>
      <xdr:spPr>
        <a:xfrm>
          <a:off x="23857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56657E16-5B13-4682-8FA5-35A712762C20}"/>
            </a:ext>
          </a:extLst>
        </xdr:cNvPr>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B5CC4759-E475-4EF8-921C-7C8C9A4725CA}"/>
            </a:ext>
          </a:extLst>
        </xdr:cNvPr>
        <xdr:cNvSpPr txBox="1"/>
      </xdr:nvSpPr>
      <xdr:spPr>
        <a:xfrm>
          <a:off x="83630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3" name="n_1mainValue【公営住宅】&#10;有形固定資産減価償却率">
          <a:extLst>
            <a:ext uri="{FF2B5EF4-FFF2-40B4-BE49-F238E27FC236}">
              <a16:creationId xmlns:a16="http://schemas.microsoft.com/office/drawing/2014/main" id="{C30C5F06-D1F1-4F14-AB60-F31409615151}"/>
            </a:ext>
          </a:extLst>
        </xdr:cNvPr>
        <xdr:cNvSpPr txBox="1"/>
      </xdr:nvSpPr>
      <xdr:spPr>
        <a:xfrm>
          <a:off x="317056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314" name="n_2mainValue【公営住宅】&#10;有形固定資産減価償却率">
          <a:extLst>
            <a:ext uri="{FF2B5EF4-FFF2-40B4-BE49-F238E27FC236}">
              <a16:creationId xmlns:a16="http://schemas.microsoft.com/office/drawing/2014/main" id="{D6771BC4-445F-4292-B17E-6072C230EE86}"/>
            </a:ext>
          </a:extLst>
        </xdr:cNvPr>
        <xdr:cNvSpPr txBox="1"/>
      </xdr:nvSpPr>
      <xdr:spPr>
        <a:xfrm>
          <a:off x="238570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5" name="n_3mainValue【公営住宅】&#10;有形固定資産減価償却率">
          <a:extLst>
            <a:ext uri="{FF2B5EF4-FFF2-40B4-BE49-F238E27FC236}">
              <a16:creationId xmlns:a16="http://schemas.microsoft.com/office/drawing/2014/main" id="{20F24FDE-F723-458C-9CD2-33A8BFA83899}"/>
            </a:ext>
          </a:extLst>
        </xdr:cNvPr>
        <xdr:cNvSpPr txBox="1"/>
      </xdr:nvSpPr>
      <xdr:spPr>
        <a:xfrm>
          <a:off x="161100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16" name="n_4mainValue【公営住宅】&#10;有形固定資産減価償却率">
          <a:extLst>
            <a:ext uri="{FF2B5EF4-FFF2-40B4-BE49-F238E27FC236}">
              <a16:creationId xmlns:a16="http://schemas.microsoft.com/office/drawing/2014/main" id="{07AFA564-EA61-4C0D-867F-0DF7BE538289}"/>
            </a:ext>
          </a:extLst>
        </xdr:cNvPr>
        <xdr:cNvSpPr txBox="1"/>
      </xdr:nvSpPr>
      <xdr:spPr>
        <a:xfrm>
          <a:off x="83630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6552C911-01CF-4719-9F11-C3986F2230B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E1E01E5A-2E06-4079-931F-E5EAF1E4B20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2D8622A0-10E7-42B5-B115-C935BD8566F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B019E388-333E-4762-9943-9F9DEF527CC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E74D316-E79E-46CE-AE54-04DAF469464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A6EA1F51-C393-4B7A-BA5A-6A61B146F1A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26BFDB9-A27F-48C2-86DC-749C1F3C4CC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AAADE08-548C-4218-A39A-952907BFCA6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DA2B68EB-5E8D-408F-B337-F4B345D8CEB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412D1088-9E5E-4A78-980B-9A02A641C03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6C894503-B25E-47B7-8DC1-F4EE6231A96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6E1CCB08-9C5F-4375-AAD4-C0D0F577675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7212EC54-E9E1-45C6-A187-3E53D054535B}"/>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094FDEB3-61BD-4ADC-838B-8AE7A6643AF0}"/>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1ABC6F51-A133-48DB-A5B2-33FECD1D5E5E}"/>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ECD9AF59-B1C9-4DFC-8CB6-CAAC2DE54F54}"/>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2242D0CF-E0C6-414C-9870-BBD4F3721217}"/>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C9B479EB-2F90-473A-AEBE-CF0D559F2AE9}"/>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D5154A5E-CC9E-4C84-9B93-EFECB9036B6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6EF98529-495F-4FAF-B2DE-A97C01E2C82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7AFA21FE-7289-43D0-9441-9B5CA5DD291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7DBE89A-7C48-48F4-AD90-020220F04F2C}"/>
            </a:ext>
          </a:extLst>
        </xdr:cNvPr>
        <xdr:cNvCxnSpPr/>
      </xdr:nvCxnSpPr>
      <xdr:spPr>
        <a:xfrm flipV="1">
          <a:off x="9219565" y="13379090"/>
          <a:ext cx="0" cy="107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5020D5DD-12A7-40DF-BA58-8EB9E93D8FDE}"/>
            </a:ext>
          </a:extLst>
        </xdr:cNvPr>
        <xdr:cNvSpPr txBox="1"/>
      </xdr:nvSpPr>
      <xdr:spPr>
        <a:xfrm>
          <a:off x="9258300" y="144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CA89AA73-DFDE-4EF3-818A-8A331A2E9AC3}"/>
            </a:ext>
          </a:extLst>
        </xdr:cNvPr>
        <xdr:cNvCxnSpPr/>
      </xdr:nvCxnSpPr>
      <xdr:spPr>
        <a:xfrm>
          <a:off x="9154160" y="14450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43359CCC-FACC-4719-A011-6D66C339C202}"/>
            </a:ext>
          </a:extLst>
        </xdr:cNvPr>
        <xdr:cNvSpPr txBox="1"/>
      </xdr:nvSpPr>
      <xdr:spPr>
        <a:xfrm>
          <a:off x="9258300" y="131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990254D7-1B1A-4748-B310-4EA1FBE07919}"/>
            </a:ext>
          </a:extLst>
        </xdr:cNvPr>
        <xdr:cNvCxnSpPr/>
      </xdr:nvCxnSpPr>
      <xdr:spPr>
        <a:xfrm>
          <a:off x="9154160" y="13379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A69DA317-B41F-449F-AAB0-F1644B470978}"/>
            </a:ext>
          </a:extLst>
        </xdr:cNvPr>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59415DA8-7ED7-49BF-8379-DD1EA595E308}"/>
            </a:ext>
          </a:extLst>
        </xdr:cNvPr>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7B0CE9AB-FABA-439B-AE90-03D177FF93B5}"/>
            </a:ext>
          </a:extLst>
        </xdr:cNvPr>
        <xdr:cNvSpPr/>
      </xdr:nvSpPr>
      <xdr:spPr>
        <a:xfrm>
          <a:off x="844550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E26D3715-BF62-4BEA-8650-D0596590BCD1}"/>
            </a:ext>
          </a:extLst>
        </xdr:cNvPr>
        <xdr:cNvSpPr/>
      </xdr:nvSpPr>
      <xdr:spPr>
        <a:xfrm>
          <a:off x="7670800" y="14353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2F49D09A-143F-48A0-B667-90BB6D75A192}"/>
            </a:ext>
          </a:extLst>
        </xdr:cNvPr>
        <xdr:cNvSpPr/>
      </xdr:nvSpPr>
      <xdr:spPr>
        <a:xfrm>
          <a:off x="68732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F2DEE36E-9322-480E-B601-9AAC93D01C30}"/>
            </a:ext>
          </a:extLst>
        </xdr:cNvPr>
        <xdr:cNvSpPr/>
      </xdr:nvSpPr>
      <xdr:spPr>
        <a:xfrm>
          <a:off x="6098540" y="14357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F4EE751-6A29-49D9-B388-859EE38880D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FB0C7A5-1431-42CD-88E8-12FFAF261EF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ADFD741-4225-4468-94B8-40E95818597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B8CEF32-3992-416A-A5D4-85ABF0D5EA5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E14A822-1EF0-4C1D-B625-7CAF2E56E57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150200</xdr:rowOff>
    </xdr:from>
    <xdr:to>
      <xdr:col>55</xdr:col>
      <xdr:colOff>50800</xdr:colOff>
      <xdr:row>86</xdr:row>
      <xdr:rowOff>80350</xdr:rowOff>
    </xdr:to>
    <xdr:sp macro="" textlink="">
      <xdr:nvSpPr>
        <xdr:cNvPr id="354" name="楕円 353">
          <a:extLst>
            <a:ext uri="{FF2B5EF4-FFF2-40B4-BE49-F238E27FC236}">
              <a16:creationId xmlns:a16="http://schemas.microsoft.com/office/drawing/2014/main" id="{2AF49B5E-D67E-434A-9AE3-435DA86DE557}"/>
            </a:ext>
          </a:extLst>
        </xdr:cNvPr>
        <xdr:cNvSpPr/>
      </xdr:nvSpPr>
      <xdr:spPr>
        <a:xfrm>
          <a:off x="9192260" y="14399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id="{7D2F5909-69B7-472D-9700-0D709AB3ADF5}"/>
            </a:ext>
          </a:extLst>
        </xdr:cNvPr>
        <xdr:cNvSpPr txBox="1"/>
      </xdr:nvSpPr>
      <xdr:spPr>
        <a:xfrm>
          <a:off x="9258300" y="14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150292</xdr:rowOff>
    </xdr:from>
    <xdr:to>
      <xdr:col>50</xdr:col>
      <xdr:colOff>165100</xdr:colOff>
      <xdr:row>86</xdr:row>
      <xdr:rowOff>80442</xdr:rowOff>
    </xdr:to>
    <xdr:sp macro="" textlink="">
      <xdr:nvSpPr>
        <xdr:cNvPr id="356" name="楕円 355">
          <a:extLst>
            <a:ext uri="{FF2B5EF4-FFF2-40B4-BE49-F238E27FC236}">
              <a16:creationId xmlns:a16="http://schemas.microsoft.com/office/drawing/2014/main" id="{AFD60594-EB4E-4475-BAD2-065B33492FF8}"/>
            </a:ext>
          </a:extLst>
        </xdr:cNvPr>
        <xdr:cNvSpPr/>
      </xdr:nvSpPr>
      <xdr:spPr>
        <a:xfrm>
          <a:off x="8445500" y="14399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29550</xdr:rowOff>
    </xdr:from>
    <xdr:to>
      <xdr:col>55</xdr:col>
      <xdr:colOff>0</xdr:colOff>
      <xdr:row>86</xdr:row>
      <xdr:rowOff>29642</xdr:rowOff>
    </xdr:to>
    <xdr:cxnSp macro="">
      <xdr:nvCxnSpPr>
        <xdr:cNvPr id="357" name="直線コネクタ 356">
          <a:extLst>
            <a:ext uri="{FF2B5EF4-FFF2-40B4-BE49-F238E27FC236}">
              <a16:creationId xmlns:a16="http://schemas.microsoft.com/office/drawing/2014/main" id="{F8F89E26-D076-4F05-B87C-8403BD3AE8BD}"/>
            </a:ext>
          </a:extLst>
        </xdr:cNvPr>
        <xdr:cNvCxnSpPr/>
      </xdr:nvCxnSpPr>
      <xdr:spPr>
        <a:xfrm flipV="1">
          <a:off x="8496300" y="14446590"/>
          <a:ext cx="7239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150383</xdr:rowOff>
    </xdr:from>
    <xdr:to>
      <xdr:col>46</xdr:col>
      <xdr:colOff>38100</xdr:colOff>
      <xdr:row>86</xdr:row>
      <xdr:rowOff>80533</xdr:rowOff>
    </xdr:to>
    <xdr:sp macro="" textlink="">
      <xdr:nvSpPr>
        <xdr:cNvPr id="358" name="楕円 357">
          <a:extLst>
            <a:ext uri="{FF2B5EF4-FFF2-40B4-BE49-F238E27FC236}">
              <a16:creationId xmlns:a16="http://schemas.microsoft.com/office/drawing/2014/main" id="{F98E350B-038E-4A62-813C-356A0695FA7F}"/>
            </a:ext>
          </a:extLst>
        </xdr:cNvPr>
        <xdr:cNvSpPr/>
      </xdr:nvSpPr>
      <xdr:spPr>
        <a:xfrm>
          <a:off x="7670800" y="14399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29642</xdr:rowOff>
    </xdr:from>
    <xdr:to>
      <xdr:col>50</xdr:col>
      <xdr:colOff>114300</xdr:colOff>
      <xdr:row>86</xdr:row>
      <xdr:rowOff>29733</xdr:rowOff>
    </xdr:to>
    <xdr:cxnSp macro="">
      <xdr:nvCxnSpPr>
        <xdr:cNvPr id="359" name="直線コネクタ 358">
          <a:extLst>
            <a:ext uri="{FF2B5EF4-FFF2-40B4-BE49-F238E27FC236}">
              <a16:creationId xmlns:a16="http://schemas.microsoft.com/office/drawing/2014/main" id="{CB7309A7-A510-4C3A-8DB9-01B8A889E481}"/>
            </a:ext>
          </a:extLst>
        </xdr:cNvPr>
        <xdr:cNvCxnSpPr/>
      </xdr:nvCxnSpPr>
      <xdr:spPr>
        <a:xfrm flipV="1">
          <a:off x="7713980" y="14446682"/>
          <a:ext cx="78232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150613</xdr:rowOff>
    </xdr:from>
    <xdr:to>
      <xdr:col>41</xdr:col>
      <xdr:colOff>101600</xdr:colOff>
      <xdr:row>86</xdr:row>
      <xdr:rowOff>80763</xdr:rowOff>
    </xdr:to>
    <xdr:sp macro="" textlink="">
      <xdr:nvSpPr>
        <xdr:cNvPr id="360" name="楕円 359">
          <a:extLst>
            <a:ext uri="{FF2B5EF4-FFF2-40B4-BE49-F238E27FC236}">
              <a16:creationId xmlns:a16="http://schemas.microsoft.com/office/drawing/2014/main" id="{0306D5E7-A563-4C83-830A-F77876ABBD5E}"/>
            </a:ext>
          </a:extLst>
        </xdr:cNvPr>
        <xdr:cNvSpPr/>
      </xdr:nvSpPr>
      <xdr:spPr>
        <a:xfrm>
          <a:off x="6873240" y="14400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29733</xdr:rowOff>
    </xdr:from>
    <xdr:to>
      <xdr:col>45</xdr:col>
      <xdr:colOff>177800</xdr:colOff>
      <xdr:row>86</xdr:row>
      <xdr:rowOff>29963</xdr:rowOff>
    </xdr:to>
    <xdr:cxnSp macro="">
      <xdr:nvCxnSpPr>
        <xdr:cNvPr id="361" name="直線コネクタ 360">
          <a:extLst>
            <a:ext uri="{FF2B5EF4-FFF2-40B4-BE49-F238E27FC236}">
              <a16:creationId xmlns:a16="http://schemas.microsoft.com/office/drawing/2014/main" id="{4A413E1B-9C2B-487A-B920-3FE550B3326F}"/>
            </a:ext>
          </a:extLst>
        </xdr:cNvPr>
        <xdr:cNvCxnSpPr/>
      </xdr:nvCxnSpPr>
      <xdr:spPr>
        <a:xfrm flipV="1">
          <a:off x="6924040" y="14446773"/>
          <a:ext cx="78994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150795</xdr:rowOff>
    </xdr:from>
    <xdr:to>
      <xdr:col>36</xdr:col>
      <xdr:colOff>165100</xdr:colOff>
      <xdr:row>86</xdr:row>
      <xdr:rowOff>80945</xdr:rowOff>
    </xdr:to>
    <xdr:sp macro="" textlink="">
      <xdr:nvSpPr>
        <xdr:cNvPr id="362" name="楕円 361">
          <a:extLst>
            <a:ext uri="{FF2B5EF4-FFF2-40B4-BE49-F238E27FC236}">
              <a16:creationId xmlns:a16="http://schemas.microsoft.com/office/drawing/2014/main" id="{D6E8BD33-779F-4565-9AC9-AA67A5A8FEE9}"/>
            </a:ext>
          </a:extLst>
        </xdr:cNvPr>
        <xdr:cNvSpPr/>
      </xdr:nvSpPr>
      <xdr:spPr>
        <a:xfrm>
          <a:off x="6098540" y="14400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29963</xdr:rowOff>
    </xdr:from>
    <xdr:to>
      <xdr:col>41</xdr:col>
      <xdr:colOff>50800</xdr:colOff>
      <xdr:row>86</xdr:row>
      <xdr:rowOff>30145</xdr:rowOff>
    </xdr:to>
    <xdr:cxnSp macro="">
      <xdr:nvCxnSpPr>
        <xdr:cNvPr id="363" name="直線コネクタ 362">
          <a:extLst>
            <a:ext uri="{FF2B5EF4-FFF2-40B4-BE49-F238E27FC236}">
              <a16:creationId xmlns:a16="http://schemas.microsoft.com/office/drawing/2014/main" id="{149D5E64-B6FA-4E80-B511-FC905CDC1947}"/>
            </a:ext>
          </a:extLst>
        </xdr:cNvPr>
        <xdr:cNvCxnSpPr/>
      </xdr:nvCxnSpPr>
      <xdr:spPr>
        <a:xfrm flipV="1">
          <a:off x="6149340" y="14447003"/>
          <a:ext cx="7747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95ED5225-9558-4ABB-9F36-38D7F1A1D1BF}"/>
            </a:ext>
          </a:extLst>
        </xdr:cNvPr>
        <xdr:cNvSpPr txBox="1"/>
      </xdr:nvSpPr>
      <xdr:spPr>
        <a:xfrm>
          <a:off x="8271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46759282-D15C-4F44-A417-E46274061060}"/>
            </a:ext>
          </a:extLst>
        </xdr:cNvPr>
        <xdr:cNvSpPr txBox="1"/>
      </xdr:nvSpPr>
      <xdr:spPr>
        <a:xfrm>
          <a:off x="7509587" y="14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CE630F2C-AF51-45E4-A96D-62FE7763FDBC}"/>
            </a:ext>
          </a:extLst>
        </xdr:cNvPr>
        <xdr:cNvSpPr txBox="1"/>
      </xdr:nvSpPr>
      <xdr:spPr>
        <a:xfrm>
          <a:off x="67120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3D2BE8EA-FC72-4A54-8930-D78B22400807}"/>
            </a:ext>
          </a:extLst>
        </xdr:cNvPr>
        <xdr:cNvSpPr txBox="1"/>
      </xdr:nvSpPr>
      <xdr:spPr>
        <a:xfrm>
          <a:off x="5937327" y="141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71569</xdr:rowOff>
    </xdr:from>
    <xdr:ext cx="469744" cy="259045"/>
    <xdr:sp macro="" textlink="">
      <xdr:nvSpPr>
        <xdr:cNvPr id="368" name="n_1mainValue【公営住宅】&#10;一人当たり面積">
          <a:extLst>
            <a:ext uri="{FF2B5EF4-FFF2-40B4-BE49-F238E27FC236}">
              <a16:creationId xmlns:a16="http://schemas.microsoft.com/office/drawing/2014/main" id="{04644B33-39ED-4F76-A4DF-B6556985C241}"/>
            </a:ext>
          </a:extLst>
        </xdr:cNvPr>
        <xdr:cNvSpPr txBox="1"/>
      </xdr:nvSpPr>
      <xdr:spPr>
        <a:xfrm>
          <a:off x="8271587" y="1448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71660</xdr:rowOff>
    </xdr:from>
    <xdr:ext cx="469744" cy="259045"/>
    <xdr:sp macro="" textlink="">
      <xdr:nvSpPr>
        <xdr:cNvPr id="369" name="n_2mainValue【公営住宅】&#10;一人当たり面積">
          <a:extLst>
            <a:ext uri="{FF2B5EF4-FFF2-40B4-BE49-F238E27FC236}">
              <a16:creationId xmlns:a16="http://schemas.microsoft.com/office/drawing/2014/main" id="{5E8072A5-4F3C-445A-A3A4-5D5D0E97CD90}"/>
            </a:ext>
          </a:extLst>
        </xdr:cNvPr>
        <xdr:cNvSpPr txBox="1"/>
      </xdr:nvSpPr>
      <xdr:spPr>
        <a:xfrm>
          <a:off x="7509587" y="1448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71890</xdr:rowOff>
    </xdr:from>
    <xdr:ext cx="469744" cy="259045"/>
    <xdr:sp macro="" textlink="">
      <xdr:nvSpPr>
        <xdr:cNvPr id="370" name="n_3mainValue【公営住宅】&#10;一人当たり面積">
          <a:extLst>
            <a:ext uri="{FF2B5EF4-FFF2-40B4-BE49-F238E27FC236}">
              <a16:creationId xmlns:a16="http://schemas.microsoft.com/office/drawing/2014/main" id="{14AAA088-EB08-490A-9DAB-3EEE414E3ADF}"/>
            </a:ext>
          </a:extLst>
        </xdr:cNvPr>
        <xdr:cNvSpPr txBox="1"/>
      </xdr:nvSpPr>
      <xdr:spPr>
        <a:xfrm>
          <a:off x="6712027" y="144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72072</xdr:rowOff>
    </xdr:from>
    <xdr:ext cx="469744" cy="259045"/>
    <xdr:sp macro="" textlink="">
      <xdr:nvSpPr>
        <xdr:cNvPr id="371" name="n_4mainValue【公営住宅】&#10;一人当たり面積">
          <a:extLst>
            <a:ext uri="{FF2B5EF4-FFF2-40B4-BE49-F238E27FC236}">
              <a16:creationId xmlns:a16="http://schemas.microsoft.com/office/drawing/2014/main" id="{61D2EB59-9C89-4086-865F-C249080834E0}"/>
            </a:ext>
          </a:extLst>
        </xdr:cNvPr>
        <xdr:cNvSpPr txBox="1"/>
      </xdr:nvSpPr>
      <xdr:spPr>
        <a:xfrm>
          <a:off x="5937327" y="144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5F60CEAB-51D1-4298-8AAC-2590E8D04DE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11180F25-1D6D-4C95-85C1-C8D4E2A2DAA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807CDA4B-38CB-4D6E-B165-C2C13D35025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2DB2130C-9D01-4408-ABBA-1E646267291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1F0C44BD-365F-423C-ABB1-B431654F380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B37E6F0F-1D98-4724-B09E-677207A92F2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B017BD8C-4CE3-448E-9E7C-641CEC18B28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BA501BA-3F0C-4E6B-8FE7-336B804C054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C5DA4BD1-F32C-4C2C-B176-C29ADDD08D7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B24E4531-1421-4B46-BF0D-691BCBBF42B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71C90455-899C-42BA-A693-1CF083C7AE2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69E1FC2A-9A08-4720-A030-61D04A08876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E626F745-7B6B-4A93-AB4E-04BC217A7E1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175BD72B-6E8C-4340-839D-EA070C6E08F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E9D5E3FB-6FA2-4993-87EE-E91A5D165C2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42986A0C-EB79-4163-B20C-4115A6082DA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3CC2337B-FD94-4C75-BB0E-6A363D61118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AEAD082D-932A-467F-A99C-25101FE0988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BD739D87-C6F7-4968-B6AD-0EF2F130E21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3D669C0F-A06A-4206-A700-1BFFF95C151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65A2632C-9EE9-47EC-B50C-D3F29BE3090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0BAA280-F55B-408D-B4D0-6DB7FB77DC9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89685086-12DB-4F8B-9A92-8BD84032DDB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59CB5527-360E-49E6-9F1C-426400A9BE6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54947A0D-63E5-4030-8E52-6FE7540FB75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9BE41433-48D2-4B37-BB00-34AAAB4F3A5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7B324086-8A33-4FBD-9FDD-7E5C6D4509D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B974CA0E-EC44-450A-9781-52A854E3532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8476EDB1-658F-4000-922C-8217D04A5724}"/>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8CB19840-3E1D-4374-9ADE-06224712309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2DB60E75-F3CD-4A83-9593-4B47BE1513D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63AD771C-8FC7-4465-BB89-A0408F21F5F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290B1F86-2241-4228-8349-3DA36EC8E49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66B831A6-53EB-482A-97B3-E11AAE3B942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D72553B6-76F4-418A-AAA0-0DB9EF56B1A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EC0014E8-0D2A-4BBE-99ED-E73D86E181CD}"/>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19E1F0A-4728-4650-A9A4-EB8019FE9636}"/>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91887BA0-AA17-47F8-A4C9-657A964C89F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6C9D6359-5ED0-4F11-AC46-3BF4AF2EB2F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38B96362-D6AB-4253-B08F-71BF272BEC0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D6959CDF-CC7B-4AE4-AF51-BF5DEFD3C6A4}"/>
            </a:ext>
          </a:extLst>
        </xdr:cNvPr>
        <xdr:cNvCxnSpPr/>
      </xdr:nvCxnSpPr>
      <xdr:spPr>
        <a:xfrm flipV="1">
          <a:off x="14375764" y="553783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9E556288-38CF-4E23-BA8B-7377C5FC1859}"/>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16D3C86F-FA0B-4DD8-B3F1-EA5A301DBFD6}"/>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2FB19CD3-14E1-441A-A7E4-8118AB74B3DA}"/>
            </a:ext>
          </a:extLst>
        </xdr:cNvPr>
        <xdr:cNvSpPr txBox="1"/>
      </xdr:nvSpPr>
      <xdr:spPr>
        <a:xfrm>
          <a:off x="14414500" y="532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B500C806-81EB-4054-A456-13184DC8A5AC}"/>
            </a:ext>
          </a:extLst>
        </xdr:cNvPr>
        <xdr:cNvCxnSpPr/>
      </xdr:nvCxnSpPr>
      <xdr:spPr>
        <a:xfrm>
          <a:off x="14287500" y="55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15B1C7C5-19A8-4BE3-90E5-4C903CBC0AAF}"/>
            </a:ext>
          </a:extLst>
        </xdr:cNvPr>
        <xdr:cNvSpPr txBox="1"/>
      </xdr:nvSpPr>
      <xdr:spPr>
        <a:xfrm>
          <a:off x="144145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469B163D-74BC-4F86-A4E6-77F8997DB193}"/>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82923FA0-C8C7-43B5-85F7-B256DB5DBF73}"/>
            </a:ext>
          </a:extLst>
        </xdr:cNvPr>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3CE04C27-AA45-4ED0-A5E4-07A57DC135C6}"/>
            </a:ext>
          </a:extLst>
        </xdr:cNvPr>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2B276BB5-4143-41BA-AC3B-4EF7A1DDE5E9}"/>
            </a:ext>
          </a:extLst>
        </xdr:cNvPr>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0F04C271-94E0-4396-B7B8-BBF182981D8F}"/>
            </a:ext>
          </a:extLst>
        </xdr:cNvPr>
        <xdr:cNvSpPr/>
      </xdr:nvSpPr>
      <xdr:spPr>
        <a:xfrm>
          <a:off x="1123188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9ADCFF98-43C9-4A40-8A69-87015A5B752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2C009A7-52D0-46D2-AD52-883E71E4E3E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CCE8CD3-4789-4E51-B8F5-F97B6E1911B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670FA0E-EEEE-41AE-9BC5-9BEE1C37721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5247DB5-C81C-42B8-8FC6-9794E14A1EF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28" name="楕円 427">
          <a:extLst>
            <a:ext uri="{FF2B5EF4-FFF2-40B4-BE49-F238E27FC236}">
              <a16:creationId xmlns:a16="http://schemas.microsoft.com/office/drawing/2014/main" id="{9DEB7778-385F-4E81-8F4C-91CD41983A74}"/>
            </a:ext>
          </a:extLst>
        </xdr:cNvPr>
        <xdr:cNvSpPr/>
      </xdr:nvSpPr>
      <xdr:spPr>
        <a:xfrm>
          <a:off x="14325600" y="6841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114317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35D71EB2-61E0-4A92-837E-0D454BF647CA}"/>
            </a:ext>
          </a:extLst>
        </xdr:cNvPr>
        <xdr:cNvSpPr txBox="1"/>
      </xdr:nvSpPr>
      <xdr:spPr>
        <a:xfrm>
          <a:off x="144145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430" name="楕円 429">
          <a:extLst>
            <a:ext uri="{FF2B5EF4-FFF2-40B4-BE49-F238E27FC236}">
              <a16:creationId xmlns:a16="http://schemas.microsoft.com/office/drawing/2014/main" id="{3C68EDC1-F7CF-41E8-A3BA-09FAE1EF9CDB}"/>
            </a:ext>
          </a:extLst>
        </xdr:cNvPr>
        <xdr:cNvSpPr/>
      </xdr:nvSpPr>
      <xdr:spPr>
        <a:xfrm>
          <a:off x="13578840" y="6812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15240</xdr:rowOff>
    </xdr:to>
    <xdr:cxnSp macro="">
      <xdr:nvCxnSpPr>
        <xdr:cNvPr id="431" name="直線コネクタ 430">
          <a:extLst>
            <a:ext uri="{FF2B5EF4-FFF2-40B4-BE49-F238E27FC236}">
              <a16:creationId xmlns:a16="http://schemas.microsoft.com/office/drawing/2014/main" id="{6208E2F4-179A-492E-8EB6-5B8040EED09C}"/>
            </a:ext>
          </a:extLst>
        </xdr:cNvPr>
        <xdr:cNvCxnSpPr/>
      </xdr:nvCxnSpPr>
      <xdr:spPr>
        <a:xfrm>
          <a:off x="13629640" y="686371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432" name="楕円 431">
          <a:extLst>
            <a:ext uri="{FF2B5EF4-FFF2-40B4-BE49-F238E27FC236}">
              <a16:creationId xmlns:a16="http://schemas.microsoft.com/office/drawing/2014/main" id="{FCA00E35-BFAD-46AB-B4A3-27067DAA743C}"/>
            </a:ext>
          </a:extLst>
        </xdr:cNvPr>
        <xdr:cNvSpPr/>
      </xdr:nvSpPr>
      <xdr:spPr>
        <a:xfrm>
          <a:off x="1280414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125730</xdr:rowOff>
    </xdr:from>
    <xdr:to>
      <xdr:col>81</xdr:col>
      <xdr:colOff>50800</xdr:colOff>
      <xdr:row>40</xdr:row>
      <xdr:rowOff>158115</xdr:rowOff>
    </xdr:to>
    <xdr:cxnSp macro="">
      <xdr:nvCxnSpPr>
        <xdr:cNvPr id="433" name="直線コネクタ 432">
          <a:extLst>
            <a:ext uri="{FF2B5EF4-FFF2-40B4-BE49-F238E27FC236}">
              <a16:creationId xmlns:a16="http://schemas.microsoft.com/office/drawing/2014/main" id="{74D116AC-E982-4C88-A5D2-6CF837BC641B}"/>
            </a:ext>
          </a:extLst>
        </xdr:cNvPr>
        <xdr:cNvCxnSpPr/>
      </xdr:nvCxnSpPr>
      <xdr:spPr>
        <a:xfrm>
          <a:off x="12854940" y="68313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xdr:rowOff>
    </xdr:from>
    <xdr:to>
      <xdr:col>72</xdr:col>
      <xdr:colOff>38100</xdr:colOff>
      <xdr:row>40</xdr:row>
      <xdr:rowOff>113665</xdr:rowOff>
    </xdr:to>
    <xdr:sp macro="" textlink="">
      <xdr:nvSpPr>
        <xdr:cNvPr id="434" name="楕円 433">
          <a:extLst>
            <a:ext uri="{FF2B5EF4-FFF2-40B4-BE49-F238E27FC236}">
              <a16:creationId xmlns:a16="http://schemas.microsoft.com/office/drawing/2014/main" id="{6C0EDA4A-D45F-4F90-9898-382F64C38180}"/>
            </a:ext>
          </a:extLst>
        </xdr:cNvPr>
        <xdr:cNvSpPr/>
      </xdr:nvSpPr>
      <xdr:spPr>
        <a:xfrm>
          <a:off x="12029440" y="6717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62865</xdr:rowOff>
    </xdr:from>
    <xdr:to>
      <xdr:col>76</xdr:col>
      <xdr:colOff>114300</xdr:colOff>
      <xdr:row>40</xdr:row>
      <xdr:rowOff>125730</xdr:rowOff>
    </xdr:to>
    <xdr:cxnSp macro="">
      <xdr:nvCxnSpPr>
        <xdr:cNvPr id="435" name="直線コネクタ 434">
          <a:extLst>
            <a:ext uri="{FF2B5EF4-FFF2-40B4-BE49-F238E27FC236}">
              <a16:creationId xmlns:a16="http://schemas.microsoft.com/office/drawing/2014/main" id="{8536DBB4-287E-4156-B304-6DA5F50EFD80}"/>
            </a:ext>
          </a:extLst>
        </xdr:cNvPr>
        <xdr:cNvCxnSpPr/>
      </xdr:nvCxnSpPr>
      <xdr:spPr>
        <a:xfrm>
          <a:off x="12072620" y="6768465"/>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436" name="楕円 435">
          <a:extLst>
            <a:ext uri="{FF2B5EF4-FFF2-40B4-BE49-F238E27FC236}">
              <a16:creationId xmlns:a16="http://schemas.microsoft.com/office/drawing/2014/main" id="{16A7E500-6BAC-47F2-90B8-39BE774C4C6B}"/>
            </a:ext>
          </a:extLst>
        </xdr:cNvPr>
        <xdr:cNvSpPr/>
      </xdr:nvSpPr>
      <xdr:spPr>
        <a:xfrm>
          <a:off x="1123188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87630</xdr:rowOff>
    </xdr:from>
    <xdr:to>
      <xdr:col>71</xdr:col>
      <xdr:colOff>177800</xdr:colOff>
      <xdr:row>40</xdr:row>
      <xdr:rowOff>62865</xdr:rowOff>
    </xdr:to>
    <xdr:cxnSp macro="">
      <xdr:nvCxnSpPr>
        <xdr:cNvPr id="437" name="直線コネクタ 436">
          <a:extLst>
            <a:ext uri="{FF2B5EF4-FFF2-40B4-BE49-F238E27FC236}">
              <a16:creationId xmlns:a16="http://schemas.microsoft.com/office/drawing/2014/main" id="{B2F0C47B-39F3-4A49-930C-261F7B0716F3}"/>
            </a:ext>
          </a:extLst>
        </xdr:cNvPr>
        <xdr:cNvCxnSpPr/>
      </xdr:nvCxnSpPr>
      <xdr:spPr>
        <a:xfrm>
          <a:off x="11282680" y="6625590"/>
          <a:ext cx="78994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A5F2587C-ECD0-47D4-9A5C-61C405491BA4}"/>
            </a:ext>
          </a:extLst>
        </xdr:cNvPr>
        <xdr:cNvSpPr txBox="1"/>
      </xdr:nvSpPr>
      <xdr:spPr>
        <a:xfrm>
          <a:off x="134372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19297912-5201-4D1B-901A-B511FD94CB06}"/>
            </a:ext>
          </a:extLst>
        </xdr:cNvPr>
        <xdr:cNvSpPr txBox="1"/>
      </xdr:nvSpPr>
      <xdr:spPr>
        <a:xfrm>
          <a:off x="126752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173D6DDD-9076-476D-B93C-467C8D36EAD2}"/>
            </a:ext>
          </a:extLst>
        </xdr:cNvPr>
        <xdr:cNvSpPr txBox="1"/>
      </xdr:nvSpPr>
      <xdr:spPr>
        <a:xfrm>
          <a:off x="119005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49E94E3D-2698-4EC6-B3FC-A20338D5BEC9}"/>
            </a:ext>
          </a:extLst>
        </xdr:cNvPr>
        <xdr:cNvSpPr txBox="1"/>
      </xdr:nvSpPr>
      <xdr:spPr>
        <a:xfrm>
          <a:off x="1110298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28592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E3F7EE71-2286-4AA2-AF3A-1C087CCAE08B}"/>
            </a:ext>
          </a:extLst>
        </xdr:cNvPr>
        <xdr:cNvSpPr txBox="1"/>
      </xdr:nvSpPr>
      <xdr:spPr>
        <a:xfrm>
          <a:off x="134372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AC53FEB7-AF56-4892-94D4-B35C6CBB7B11}"/>
            </a:ext>
          </a:extLst>
        </xdr:cNvPr>
        <xdr:cNvSpPr txBox="1"/>
      </xdr:nvSpPr>
      <xdr:spPr>
        <a:xfrm>
          <a:off x="126752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104792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6BC2CAF3-1175-41A4-B600-23D68D372768}"/>
            </a:ext>
          </a:extLst>
        </xdr:cNvPr>
        <xdr:cNvSpPr txBox="1"/>
      </xdr:nvSpPr>
      <xdr:spPr>
        <a:xfrm>
          <a:off x="119005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AAD67AB8-4878-439F-997D-C2BB93BF1AD3}"/>
            </a:ext>
          </a:extLst>
        </xdr:cNvPr>
        <xdr:cNvSpPr txBox="1"/>
      </xdr:nvSpPr>
      <xdr:spPr>
        <a:xfrm>
          <a:off x="1110298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3DFEE1B5-8E2C-43A0-9562-B423871823F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04286845-62C6-46C0-8133-5ACCEBAB684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5BB34B0-4510-4341-B196-7AAF8D39B72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23EE84C7-0E50-40AA-8CE9-051833E0EE2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BE134355-C32D-4629-8F4E-4E937016A4C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EAB0F89E-0D5C-411E-89B4-57AFF28A9D3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A46DA03C-0D6E-4363-93FA-6D51C8EC5CB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A3FF46FB-8E3F-4209-BF3D-A3D85D91DE9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AA695FDF-03B7-4BB3-8A73-F2D3759EA6A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8FBAC939-EA75-4BFF-B4A8-A4A35F97775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5D1B9B37-130C-4725-A0D8-63502396AD3C}"/>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C3401453-7FD3-4B87-B3BC-206FD723EC45}"/>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175D169F-B834-4DA6-ACAB-792E0AE60FE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FB7245E2-620B-406D-A48A-1BBC02EE6682}"/>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5200E60A-AE53-4A30-B0F5-91AD0DCE66C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A990A4B-490D-4D4D-B263-076C3A5B4EF3}"/>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7967585C-B8BD-4C52-9EC3-F4175A1C84B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91DBF380-9652-473F-8B02-10A2118DE94A}"/>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5FD92206-6040-4268-8D04-19CC4FD377F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4CC6E697-F1EA-47BE-992C-41CDA560BB7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B2EF1BD-39CB-4BE6-A171-98DB486A828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D90D6C5E-B688-420C-BA27-5146493CA36E}"/>
            </a:ext>
          </a:extLst>
        </xdr:cNvPr>
        <xdr:cNvCxnSpPr/>
      </xdr:nvCxnSpPr>
      <xdr:spPr>
        <a:xfrm flipV="1">
          <a:off x="19509104" y="5743956"/>
          <a:ext cx="0"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D2C5D7EF-D708-4A8F-995E-1677EEC3EF2D}"/>
            </a:ext>
          </a:extLst>
        </xdr:cNvPr>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169B7C43-6A26-4406-A8F2-CDCA89A188C3}"/>
            </a:ext>
          </a:extLst>
        </xdr:cNvPr>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3B157596-DF9A-4DB7-B52C-90A8E843EDF8}"/>
            </a:ext>
          </a:extLst>
        </xdr:cNvPr>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9C9EC19A-84C0-42B3-9AB1-A24AF61CE913}"/>
            </a:ext>
          </a:extLst>
        </xdr:cNvPr>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173316AE-45B9-4CD3-85AD-1534A578CDA0}"/>
            </a:ext>
          </a:extLst>
        </xdr:cNvPr>
        <xdr:cNvSpPr txBox="1"/>
      </xdr:nvSpPr>
      <xdr:spPr>
        <a:xfrm>
          <a:off x="19547840" y="640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4617EB3A-DB03-47C9-BA37-8F7035E95C24}"/>
            </a:ext>
          </a:extLst>
        </xdr:cNvPr>
        <xdr:cNvSpPr/>
      </xdr:nvSpPr>
      <xdr:spPr>
        <a:xfrm>
          <a:off x="1945894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291BBC89-A58E-43AB-86B0-6E627B5F8DDB}"/>
            </a:ext>
          </a:extLst>
        </xdr:cNvPr>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B6E561A7-C23D-48B3-9B89-E427F61DEA37}"/>
            </a:ext>
          </a:extLst>
        </xdr:cNvPr>
        <xdr:cNvSpPr/>
      </xdr:nvSpPr>
      <xdr:spPr>
        <a:xfrm>
          <a:off x="1793748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21586227-90F5-454C-AB5D-DD647DAC18A5}"/>
            </a:ext>
          </a:extLst>
        </xdr:cNvPr>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BEEEE076-50F0-452B-B6B6-17CBB1E54021}"/>
            </a:ext>
          </a:extLst>
        </xdr:cNvPr>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34C5951D-57D1-4C17-A6D8-455315AEAF6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5C69CBD4-2768-4298-A206-0D599C76A59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D579D47-4D69-452D-8177-673822BF99F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D6BC465-F180-496D-B551-3BBDF4C96B7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820E6F6-5F0F-4180-A91C-0C7E2519054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83" name="楕円 482">
          <a:extLst>
            <a:ext uri="{FF2B5EF4-FFF2-40B4-BE49-F238E27FC236}">
              <a16:creationId xmlns:a16="http://schemas.microsoft.com/office/drawing/2014/main" id="{1D96CB7E-E34D-4520-A138-BB96F5572A9E}"/>
            </a:ext>
          </a:extLst>
        </xdr:cNvPr>
        <xdr:cNvSpPr/>
      </xdr:nvSpPr>
      <xdr:spPr>
        <a:xfrm>
          <a:off x="194589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1191FBC7-008B-474B-8346-1F8949499090}"/>
            </a:ext>
          </a:extLst>
        </xdr:cNvPr>
        <xdr:cNvSpPr txBox="1"/>
      </xdr:nvSpPr>
      <xdr:spPr>
        <a:xfrm>
          <a:off x="1954784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485" name="楕円 484">
          <a:extLst>
            <a:ext uri="{FF2B5EF4-FFF2-40B4-BE49-F238E27FC236}">
              <a16:creationId xmlns:a16="http://schemas.microsoft.com/office/drawing/2014/main" id="{6985D82B-BC30-4412-8A36-23A916285D06}"/>
            </a:ext>
          </a:extLst>
        </xdr:cNvPr>
        <xdr:cNvSpPr/>
      </xdr:nvSpPr>
      <xdr:spPr>
        <a:xfrm>
          <a:off x="18735040" y="6779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124206</xdr:rowOff>
    </xdr:to>
    <xdr:cxnSp macro="">
      <xdr:nvCxnSpPr>
        <xdr:cNvPr id="486" name="直線コネクタ 485">
          <a:extLst>
            <a:ext uri="{FF2B5EF4-FFF2-40B4-BE49-F238E27FC236}">
              <a16:creationId xmlns:a16="http://schemas.microsoft.com/office/drawing/2014/main" id="{5A805B8A-79B5-436C-8BF2-AE9C5235B539}"/>
            </a:ext>
          </a:extLst>
        </xdr:cNvPr>
        <xdr:cNvCxnSpPr/>
      </xdr:nvCxnSpPr>
      <xdr:spPr>
        <a:xfrm flipV="1">
          <a:off x="18778220" y="682752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87" name="楕円 486">
          <a:extLst>
            <a:ext uri="{FF2B5EF4-FFF2-40B4-BE49-F238E27FC236}">
              <a16:creationId xmlns:a16="http://schemas.microsoft.com/office/drawing/2014/main" id="{7D7E9198-A437-42E7-BB9C-D4493B4D2F3A}"/>
            </a:ext>
          </a:extLst>
        </xdr:cNvPr>
        <xdr:cNvSpPr/>
      </xdr:nvSpPr>
      <xdr:spPr>
        <a:xfrm>
          <a:off x="1793748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126492</xdr:rowOff>
    </xdr:to>
    <xdr:cxnSp macro="">
      <xdr:nvCxnSpPr>
        <xdr:cNvPr id="488" name="直線コネクタ 487">
          <a:extLst>
            <a:ext uri="{FF2B5EF4-FFF2-40B4-BE49-F238E27FC236}">
              <a16:creationId xmlns:a16="http://schemas.microsoft.com/office/drawing/2014/main" id="{23D8D29C-8036-4D14-B779-F4DC2DF05CED}"/>
            </a:ext>
          </a:extLst>
        </xdr:cNvPr>
        <xdr:cNvCxnSpPr/>
      </xdr:nvCxnSpPr>
      <xdr:spPr>
        <a:xfrm flipV="1">
          <a:off x="17988280" y="682980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77978</xdr:rowOff>
    </xdr:from>
    <xdr:to>
      <xdr:col>102</xdr:col>
      <xdr:colOff>165100</xdr:colOff>
      <xdr:row>41</xdr:row>
      <xdr:rowOff>8128</xdr:rowOff>
    </xdr:to>
    <xdr:sp macro="" textlink="">
      <xdr:nvSpPr>
        <xdr:cNvPr id="489" name="楕円 488">
          <a:extLst>
            <a:ext uri="{FF2B5EF4-FFF2-40B4-BE49-F238E27FC236}">
              <a16:creationId xmlns:a16="http://schemas.microsoft.com/office/drawing/2014/main" id="{C05ADC01-9CB8-4018-9E8B-16A224ED6B05}"/>
            </a:ext>
          </a:extLst>
        </xdr:cNvPr>
        <xdr:cNvSpPr/>
      </xdr:nvSpPr>
      <xdr:spPr>
        <a:xfrm>
          <a:off x="17162780" y="678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128778</xdr:rowOff>
    </xdr:to>
    <xdr:cxnSp macro="">
      <xdr:nvCxnSpPr>
        <xdr:cNvPr id="490" name="直線コネクタ 489">
          <a:extLst>
            <a:ext uri="{FF2B5EF4-FFF2-40B4-BE49-F238E27FC236}">
              <a16:creationId xmlns:a16="http://schemas.microsoft.com/office/drawing/2014/main" id="{40A2F35C-6669-41FE-B594-76700F3F1160}"/>
            </a:ext>
          </a:extLst>
        </xdr:cNvPr>
        <xdr:cNvCxnSpPr/>
      </xdr:nvCxnSpPr>
      <xdr:spPr>
        <a:xfrm flipV="1">
          <a:off x="17213580" y="683209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491" name="楕円 490">
          <a:extLst>
            <a:ext uri="{FF2B5EF4-FFF2-40B4-BE49-F238E27FC236}">
              <a16:creationId xmlns:a16="http://schemas.microsoft.com/office/drawing/2014/main" id="{B8A7B08A-F643-4219-834F-FF73484F6D4C}"/>
            </a:ext>
          </a:extLst>
        </xdr:cNvPr>
        <xdr:cNvSpPr/>
      </xdr:nvSpPr>
      <xdr:spPr>
        <a:xfrm>
          <a:off x="16388080" y="6724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69342</xdr:rowOff>
    </xdr:from>
    <xdr:to>
      <xdr:col>102</xdr:col>
      <xdr:colOff>114300</xdr:colOff>
      <xdr:row>40</xdr:row>
      <xdr:rowOff>128778</xdr:rowOff>
    </xdr:to>
    <xdr:cxnSp macro="">
      <xdr:nvCxnSpPr>
        <xdr:cNvPr id="492" name="直線コネクタ 491">
          <a:extLst>
            <a:ext uri="{FF2B5EF4-FFF2-40B4-BE49-F238E27FC236}">
              <a16:creationId xmlns:a16="http://schemas.microsoft.com/office/drawing/2014/main" id="{3C78F0E5-DB73-44A3-BAE4-85C9B2C00145}"/>
            </a:ext>
          </a:extLst>
        </xdr:cNvPr>
        <xdr:cNvCxnSpPr/>
      </xdr:nvCxnSpPr>
      <xdr:spPr>
        <a:xfrm>
          <a:off x="16431260" y="6774942"/>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80F06D0A-E463-486D-955D-6EC5472A364A}"/>
            </a:ext>
          </a:extLst>
        </xdr:cNvPr>
        <xdr:cNvSpPr txBox="1"/>
      </xdr:nvSpPr>
      <xdr:spPr>
        <a:xfrm>
          <a:off x="1856112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4C5EA59E-434F-479D-A6F5-EE4C37E3DE88}"/>
            </a:ext>
          </a:extLst>
        </xdr:cNvPr>
        <xdr:cNvSpPr txBox="1"/>
      </xdr:nvSpPr>
      <xdr:spPr>
        <a:xfrm>
          <a:off x="177762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6DE6B1BF-F071-4717-89E2-8BEB9A9331B0}"/>
            </a:ext>
          </a:extLst>
        </xdr:cNvPr>
        <xdr:cNvSpPr txBox="1"/>
      </xdr:nvSpPr>
      <xdr:spPr>
        <a:xfrm>
          <a:off x="170015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3C00551B-B88F-4D5A-85D3-A7AC4E4D7568}"/>
            </a:ext>
          </a:extLst>
        </xdr:cNvPr>
        <xdr:cNvSpPr txBox="1"/>
      </xdr:nvSpPr>
      <xdr:spPr>
        <a:xfrm>
          <a:off x="162268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166133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42F31726-41B2-4F4B-BE27-1CA5B392B313}"/>
            </a:ext>
          </a:extLst>
        </xdr:cNvPr>
        <xdr:cNvSpPr txBox="1"/>
      </xdr:nvSpPr>
      <xdr:spPr>
        <a:xfrm>
          <a:off x="1856112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321FCA5-EEF3-497E-B42A-7B744DAFA5C1}"/>
            </a:ext>
          </a:extLst>
        </xdr:cNvPr>
        <xdr:cNvSpPr txBox="1"/>
      </xdr:nvSpPr>
      <xdr:spPr>
        <a:xfrm>
          <a:off x="1777626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170705</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6CBC6345-1623-4C00-BC3F-B729266D2E60}"/>
            </a:ext>
          </a:extLst>
        </xdr:cNvPr>
        <xdr:cNvSpPr txBox="1"/>
      </xdr:nvSpPr>
      <xdr:spPr>
        <a:xfrm>
          <a:off x="17001567"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3437D5A6-8DFA-4038-B155-4E0D020B2010}"/>
            </a:ext>
          </a:extLst>
        </xdr:cNvPr>
        <xdr:cNvSpPr txBox="1"/>
      </xdr:nvSpPr>
      <xdr:spPr>
        <a:xfrm>
          <a:off x="16226867" y="68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EF75F809-0528-4B28-ABB0-D31D8BD091E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4E0CB907-24D4-478D-A5B8-BB3ED4B1EC4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33235165-9E41-4C44-B9F7-604B7E5D157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53EB5BFA-3A68-4367-AB18-02B8686E3B3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C55C526C-5D76-4E6C-BA75-935B10849C5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EBC0D5E6-183C-42A9-8191-BBBC304F3D6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EF32036F-0206-43D3-8269-627298EC07C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7531648F-E5DD-45D9-A9B6-368CCF1FFB5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696E8886-0DD8-4A0E-81BE-1A8D5230A2F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FF7096AF-F917-4C83-ACCE-C7DC3E41F41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24B26D1A-E8B9-44D2-B7BC-732BDDB2744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C3F5B423-A188-4C6C-B111-EF665F095BC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E767E580-64A7-47BA-A5DB-C3CCF6C59D6E}"/>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8385234C-6D32-4B82-BB7B-412F72AA967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46FF4D80-5044-4B2C-988F-BA41CE886A4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FB7F4584-0C19-40EE-A60F-8489B123CC5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33EB3A35-908C-4892-815A-D760BF357AE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C3E4CBAF-A4D1-4B3C-A765-E2420F9F4A9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33E3990E-B2DE-448A-ABE4-64C28E9726B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6A8DD934-CA48-4AAC-BAF8-2AD29483C59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AA04C4CD-7F0F-49CD-9A81-ABA0D9FDF012}"/>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C2A62864-8240-48B1-B828-7CC12CCA7B5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56564DAB-B736-4472-B1DF-92A34D0CA99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919F07E5-9E35-4028-8104-274FBF81E55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2357745A-8BB5-46C9-A9F6-20198D6360A5}"/>
            </a:ext>
          </a:extLst>
        </xdr:cNvPr>
        <xdr:cNvCxnSpPr/>
      </xdr:nvCxnSpPr>
      <xdr:spPr>
        <a:xfrm flipV="1">
          <a:off x="14375764" y="952690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42E789AB-47CD-45C3-8199-6D625B530CEE}"/>
            </a:ext>
          </a:extLst>
        </xdr:cNvPr>
        <xdr:cNvSpPr txBox="1"/>
      </xdr:nvSpPr>
      <xdr:spPr>
        <a:xfrm>
          <a:off x="144145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AFE0C6DE-3221-4028-80D6-D0D4DF4636AF}"/>
            </a:ext>
          </a:extLst>
        </xdr:cNvPr>
        <xdr:cNvCxnSpPr/>
      </xdr:nvCxnSpPr>
      <xdr:spPr>
        <a:xfrm>
          <a:off x="1428750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ABB3587D-68EC-4B51-ABA1-BAA4BEF7916F}"/>
            </a:ext>
          </a:extLst>
        </xdr:cNvPr>
        <xdr:cNvSpPr txBox="1"/>
      </xdr:nvSpPr>
      <xdr:spPr>
        <a:xfrm>
          <a:off x="1441450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8F6DDCEB-E9AB-4F84-B91C-1524BF5E81F5}"/>
            </a:ext>
          </a:extLst>
        </xdr:cNvPr>
        <xdr:cNvCxnSpPr/>
      </xdr:nvCxnSpPr>
      <xdr:spPr>
        <a:xfrm>
          <a:off x="1428750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534757E6-13D1-4289-A195-A7178CEC45D0}"/>
            </a:ext>
          </a:extLst>
        </xdr:cNvPr>
        <xdr:cNvSpPr txBox="1"/>
      </xdr:nvSpPr>
      <xdr:spPr>
        <a:xfrm>
          <a:off x="144145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62071BE7-1D60-4AFE-914E-D4DDE9E2D8A9}"/>
            </a:ext>
          </a:extLst>
        </xdr:cNvPr>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AA8DA43F-7789-4443-8787-FAC9755A9E99}"/>
            </a:ext>
          </a:extLst>
        </xdr:cNvPr>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8D4A6888-23F5-4926-BD8D-B2F3E4CBBB1C}"/>
            </a:ext>
          </a:extLst>
        </xdr:cNvPr>
        <xdr:cNvSpPr/>
      </xdr:nvSpPr>
      <xdr:spPr>
        <a:xfrm>
          <a:off x="1280414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493A0039-AB47-40A3-8284-59DAA7735691}"/>
            </a:ext>
          </a:extLst>
        </xdr:cNvPr>
        <xdr:cNvSpPr/>
      </xdr:nvSpPr>
      <xdr:spPr>
        <a:xfrm>
          <a:off x="1202944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43B3D912-01FB-4C0D-A8DD-01019C8FDFD6}"/>
            </a:ext>
          </a:extLst>
        </xdr:cNvPr>
        <xdr:cNvSpPr/>
      </xdr:nvSpPr>
      <xdr:spPr>
        <a:xfrm>
          <a:off x="11231880" y="997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BAB7CF6E-B2E7-469B-8E75-E883BF3B330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87DDF27-4DB1-40D3-8C43-23CDCA82C93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BC98447-30D1-49C0-8EE1-F913D1EE79E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353C622-A15A-4B30-8AF8-9F61AAB9D4B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C37AAE4-BA6C-41B1-8FDA-1A789502231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541" name="楕円 540">
          <a:extLst>
            <a:ext uri="{FF2B5EF4-FFF2-40B4-BE49-F238E27FC236}">
              <a16:creationId xmlns:a16="http://schemas.microsoft.com/office/drawing/2014/main" id="{68929047-663C-4420-B7FB-A2651C0F6113}"/>
            </a:ext>
          </a:extLst>
        </xdr:cNvPr>
        <xdr:cNvSpPr/>
      </xdr:nvSpPr>
      <xdr:spPr>
        <a:xfrm>
          <a:off x="14325600" y="9872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E7A89551-3045-4319-A3B6-99EB0E94934B}"/>
            </a:ext>
          </a:extLst>
        </xdr:cNvPr>
        <xdr:cNvSpPr txBox="1"/>
      </xdr:nvSpPr>
      <xdr:spPr>
        <a:xfrm>
          <a:off x="144145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543" name="楕円 542">
          <a:extLst>
            <a:ext uri="{FF2B5EF4-FFF2-40B4-BE49-F238E27FC236}">
              <a16:creationId xmlns:a16="http://schemas.microsoft.com/office/drawing/2014/main" id="{3EC63C03-7BB8-4E8A-AB12-7C76BA189B9F}"/>
            </a:ext>
          </a:extLst>
        </xdr:cNvPr>
        <xdr:cNvSpPr/>
      </xdr:nvSpPr>
      <xdr:spPr>
        <a:xfrm>
          <a:off x="13578840" y="984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28575</xdr:rowOff>
    </xdr:to>
    <xdr:cxnSp macro="">
      <xdr:nvCxnSpPr>
        <xdr:cNvPr id="544" name="直線コネクタ 543">
          <a:extLst>
            <a:ext uri="{FF2B5EF4-FFF2-40B4-BE49-F238E27FC236}">
              <a16:creationId xmlns:a16="http://schemas.microsoft.com/office/drawing/2014/main" id="{53817EBD-26D4-4BC5-9028-B0D20F92D49D}"/>
            </a:ext>
          </a:extLst>
        </xdr:cNvPr>
        <xdr:cNvCxnSpPr/>
      </xdr:nvCxnSpPr>
      <xdr:spPr>
        <a:xfrm>
          <a:off x="13629640" y="989266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45" name="楕円 544">
          <a:extLst>
            <a:ext uri="{FF2B5EF4-FFF2-40B4-BE49-F238E27FC236}">
              <a16:creationId xmlns:a16="http://schemas.microsoft.com/office/drawing/2014/main" id="{CEC39852-FF53-4246-8CB6-F2A6FD6084D4}"/>
            </a:ext>
          </a:extLst>
        </xdr:cNvPr>
        <xdr:cNvSpPr/>
      </xdr:nvSpPr>
      <xdr:spPr>
        <a:xfrm>
          <a:off x="12804140" y="982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58</xdr:row>
      <xdr:rowOff>169545</xdr:rowOff>
    </xdr:to>
    <xdr:cxnSp macro="">
      <xdr:nvCxnSpPr>
        <xdr:cNvPr id="546" name="直線コネクタ 545">
          <a:extLst>
            <a:ext uri="{FF2B5EF4-FFF2-40B4-BE49-F238E27FC236}">
              <a16:creationId xmlns:a16="http://schemas.microsoft.com/office/drawing/2014/main" id="{EB86865B-FC2C-4C7B-9DAF-B6F7DF2FADBC}"/>
            </a:ext>
          </a:extLst>
        </xdr:cNvPr>
        <xdr:cNvCxnSpPr/>
      </xdr:nvCxnSpPr>
      <xdr:spPr>
        <a:xfrm>
          <a:off x="12854940" y="987933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47" name="楕円 546">
          <a:extLst>
            <a:ext uri="{FF2B5EF4-FFF2-40B4-BE49-F238E27FC236}">
              <a16:creationId xmlns:a16="http://schemas.microsoft.com/office/drawing/2014/main" id="{CC7D29CD-DEBF-4561-BE69-E3DD0C47340E}"/>
            </a:ext>
          </a:extLst>
        </xdr:cNvPr>
        <xdr:cNvSpPr/>
      </xdr:nvSpPr>
      <xdr:spPr>
        <a:xfrm>
          <a:off x="1202944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156210</xdr:rowOff>
    </xdr:to>
    <xdr:cxnSp macro="">
      <xdr:nvCxnSpPr>
        <xdr:cNvPr id="548" name="直線コネクタ 547">
          <a:extLst>
            <a:ext uri="{FF2B5EF4-FFF2-40B4-BE49-F238E27FC236}">
              <a16:creationId xmlns:a16="http://schemas.microsoft.com/office/drawing/2014/main" id="{1047C14E-6FF3-4400-B752-25961F3663BC}"/>
            </a:ext>
          </a:extLst>
        </xdr:cNvPr>
        <xdr:cNvCxnSpPr/>
      </xdr:nvCxnSpPr>
      <xdr:spPr>
        <a:xfrm>
          <a:off x="12072620" y="983742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19685</xdr:rowOff>
    </xdr:from>
    <xdr:to>
      <xdr:col>67</xdr:col>
      <xdr:colOff>101600</xdr:colOff>
      <xdr:row>58</xdr:row>
      <xdr:rowOff>121285</xdr:rowOff>
    </xdr:to>
    <xdr:sp macro="" textlink="">
      <xdr:nvSpPr>
        <xdr:cNvPr id="549" name="楕円 548">
          <a:extLst>
            <a:ext uri="{FF2B5EF4-FFF2-40B4-BE49-F238E27FC236}">
              <a16:creationId xmlns:a16="http://schemas.microsoft.com/office/drawing/2014/main" id="{A09EB1F4-3D7A-43EE-BE0F-F3FE02677E8B}"/>
            </a:ext>
          </a:extLst>
        </xdr:cNvPr>
        <xdr:cNvSpPr/>
      </xdr:nvSpPr>
      <xdr:spPr>
        <a:xfrm>
          <a:off x="1123188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70485</xdr:rowOff>
    </xdr:from>
    <xdr:to>
      <xdr:col>71</xdr:col>
      <xdr:colOff>177800</xdr:colOff>
      <xdr:row>58</xdr:row>
      <xdr:rowOff>114300</xdr:rowOff>
    </xdr:to>
    <xdr:cxnSp macro="">
      <xdr:nvCxnSpPr>
        <xdr:cNvPr id="550" name="直線コネクタ 549">
          <a:extLst>
            <a:ext uri="{FF2B5EF4-FFF2-40B4-BE49-F238E27FC236}">
              <a16:creationId xmlns:a16="http://schemas.microsoft.com/office/drawing/2014/main" id="{9CAB1B4C-51C0-4F75-92C9-676B08F0CD53}"/>
            </a:ext>
          </a:extLst>
        </xdr:cNvPr>
        <xdr:cNvCxnSpPr/>
      </xdr:nvCxnSpPr>
      <xdr:spPr>
        <a:xfrm>
          <a:off x="11282680" y="979360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0BC07772-91AE-4006-9CBE-521BFD436F86}"/>
            </a:ext>
          </a:extLst>
        </xdr:cNvPr>
        <xdr:cNvSpPr txBox="1"/>
      </xdr:nvSpPr>
      <xdr:spPr>
        <a:xfrm>
          <a:off x="134372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E0D6017D-C37F-4C0A-A3FF-46BB92C6A772}"/>
            </a:ext>
          </a:extLst>
        </xdr:cNvPr>
        <xdr:cNvSpPr txBox="1"/>
      </xdr:nvSpPr>
      <xdr:spPr>
        <a:xfrm>
          <a:off x="126752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id="{AF74D93D-6F79-4ACF-9C79-7349FDBF0427}"/>
            </a:ext>
          </a:extLst>
        </xdr:cNvPr>
        <xdr:cNvSpPr txBox="1"/>
      </xdr:nvSpPr>
      <xdr:spPr>
        <a:xfrm>
          <a:off x="1190054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a:extLst>
            <a:ext uri="{FF2B5EF4-FFF2-40B4-BE49-F238E27FC236}">
              <a16:creationId xmlns:a16="http://schemas.microsoft.com/office/drawing/2014/main" id="{C1A6A4DA-3443-4469-922C-B4189976EEB9}"/>
            </a:ext>
          </a:extLst>
        </xdr:cNvPr>
        <xdr:cNvSpPr txBox="1"/>
      </xdr:nvSpPr>
      <xdr:spPr>
        <a:xfrm>
          <a:off x="1110298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555" name="n_1mainValue【学校施設】&#10;有形固定資産減価償却率">
          <a:extLst>
            <a:ext uri="{FF2B5EF4-FFF2-40B4-BE49-F238E27FC236}">
              <a16:creationId xmlns:a16="http://schemas.microsoft.com/office/drawing/2014/main" id="{E6618DA5-EF56-44F6-AC26-538D3D59C253}"/>
            </a:ext>
          </a:extLst>
        </xdr:cNvPr>
        <xdr:cNvSpPr txBox="1"/>
      </xdr:nvSpPr>
      <xdr:spPr>
        <a:xfrm>
          <a:off x="134372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56" name="n_2mainValue【学校施設】&#10;有形固定資産減価償却率">
          <a:extLst>
            <a:ext uri="{FF2B5EF4-FFF2-40B4-BE49-F238E27FC236}">
              <a16:creationId xmlns:a16="http://schemas.microsoft.com/office/drawing/2014/main" id="{312BA00A-FD03-439B-97DF-5F81420751AC}"/>
            </a:ext>
          </a:extLst>
        </xdr:cNvPr>
        <xdr:cNvSpPr txBox="1"/>
      </xdr:nvSpPr>
      <xdr:spPr>
        <a:xfrm>
          <a:off x="126752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57" name="n_3mainValue【学校施設】&#10;有形固定資産減価償却率">
          <a:extLst>
            <a:ext uri="{FF2B5EF4-FFF2-40B4-BE49-F238E27FC236}">
              <a16:creationId xmlns:a16="http://schemas.microsoft.com/office/drawing/2014/main" id="{6E1F2935-E084-4B41-8803-6E3145116DCF}"/>
            </a:ext>
          </a:extLst>
        </xdr:cNvPr>
        <xdr:cNvSpPr txBox="1"/>
      </xdr:nvSpPr>
      <xdr:spPr>
        <a:xfrm>
          <a:off x="119005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137812</xdr:rowOff>
    </xdr:from>
    <xdr:ext cx="405111" cy="259045"/>
    <xdr:sp macro="" textlink="">
      <xdr:nvSpPr>
        <xdr:cNvPr id="558" name="n_4mainValue【学校施設】&#10;有形固定資産減価償却率">
          <a:extLst>
            <a:ext uri="{FF2B5EF4-FFF2-40B4-BE49-F238E27FC236}">
              <a16:creationId xmlns:a16="http://schemas.microsoft.com/office/drawing/2014/main" id="{1BF283F4-759F-46B0-A708-B1EF73D6BC3E}"/>
            </a:ext>
          </a:extLst>
        </xdr:cNvPr>
        <xdr:cNvSpPr txBox="1"/>
      </xdr:nvSpPr>
      <xdr:spPr>
        <a:xfrm>
          <a:off x="1110298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89706ED9-6FF4-4D89-BE5D-602B471BE17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1D801065-759D-4141-AA4D-B9CB537AC48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5685F001-B311-4A15-9FEB-C5893142FD0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1F23B4F9-EA47-472D-A602-1426AF1AE4D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C463E9EC-DF9E-46DD-A4AA-D6F3446A5B7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A9E84840-F3C4-49F8-A5C7-97DB2B595E5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C36B82D7-940F-4FDF-8BEA-8CF8A04DA47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BA3A9FEB-9BA6-4372-91FD-F4E49143C2D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6EF3BE9B-31C0-479D-B8B9-830C45E3893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D78A557A-25D6-47F8-930E-8574DB9FEE8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B93D2F5E-F3C8-4F54-BC35-E29C3BF789E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52D0784C-2EB0-443A-927D-D060979A1B8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6EC04E93-F936-4CF3-8063-AE2B8D787A3C}"/>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9A0AAF27-CEAB-4F99-A562-4638B03DA95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E0DBF4F-B85D-4203-8360-ED2A6FBA5AF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433BEF5F-80D7-42E7-908F-64890CAD50D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636ABF5F-A614-408C-AA19-68AA07099F0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65FD82AF-CBB9-4860-B058-E067F83B1AD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7F1FCCF4-AC92-4DBC-AD75-6D635C13607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1A6DFF34-2B69-4424-8EA4-BD58F071C5BF}"/>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1A3D357D-0B4A-427E-81EC-309519CAA2A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10CA31A4-654D-4F3D-A760-B5AE64652636}"/>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CDAB4DA9-9162-4641-A05A-18087373505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789135E3-BCB5-4D83-9C3C-43B910A0609B}"/>
            </a:ext>
          </a:extLst>
        </xdr:cNvPr>
        <xdr:cNvCxnSpPr/>
      </xdr:nvCxnSpPr>
      <xdr:spPr>
        <a:xfrm flipV="1">
          <a:off x="19509104" y="9466326"/>
          <a:ext cx="0" cy="109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F46BF67D-EFE5-42F5-BCBA-0CF999B04D65}"/>
            </a:ext>
          </a:extLst>
        </xdr:cNvPr>
        <xdr:cNvSpPr txBox="1"/>
      </xdr:nvSpPr>
      <xdr:spPr>
        <a:xfrm>
          <a:off x="19547840" y="105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BCAAB323-81D7-4105-80A5-E215B622B907}"/>
            </a:ext>
          </a:extLst>
        </xdr:cNvPr>
        <xdr:cNvCxnSpPr/>
      </xdr:nvCxnSpPr>
      <xdr:spPr>
        <a:xfrm>
          <a:off x="19443700" y="10563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6B5C6EBE-423B-4743-BD12-E535FE4D78D9}"/>
            </a:ext>
          </a:extLst>
        </xdr:cNvPr>
        <xdr:cNvSpPr txBox="1"/>
      </xdr:nvSpPr>
      <xdr:spPr>
        <a:xfrm>
          <a:off x="19547840" y="92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9491151C-85EC-414C-A0A0-D389542E5955}"/>
            </a:ext>
          </a:extLst>
        </xdr:cNvPr>
        <xdr:cNvCxnSpPr/>
      </xdr:nvCxnSpPr>
      <xdr:spPr>
        <a:xfrm>
          <a:off x="1944370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id="{12383A14-7DA8-4FBB-B3D7-11B33BA29104}"/>
            </a:ext>
          </a:extLst>
        </xdr:cNvPr>
        <xdr:cNvSpPr txBox="1"/>
      </xdr:nvSpPr>
      <xdr:spPr>
        <a:xfrm>
          <a:off x="19547840" y="1018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1BFA679A-DDE7-48BE-B5AB-B41811EE5599}"/>
            </a:ext>
          </a:extLst>
        </xdr:cNvPr>
        <xdr:cNvSpPr/>
      </xdr:nvSpPr>
      <xdr:spPr>
        <a:xfrm>
          <a:off x="19458940" y="10329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6D166711-9C42-475E-A614-3FDB91A8B7A4}"/>
            </a:ext>
          </a:extLst>
        </xdr:cNvPr>
        <xdr:cNvSpPr/>
      </xdr:nvSpPr>
      <xdr:spPr>
        <a:xfrm>
          <a:off x="18735040" y="103322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4858F9FA-B7E7-49A7-A654-5184DC1B67D6}"/>
            </a:ext>
          </a:extLst>
        </xdr:cNvPr>
        <xdr:cNvSpPr/>
      </xdr:nvSpPr>
      <xdr:spPr>
        <a:xfrm>
          <a:off x="1793748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503BEA7B-6BDA-431B-B3CB-AAAD128C8ACC}"/>
            </a:ext>
          </a:extLst>
        </xdr:cNvPr>
        <xdr:cNvSpPr/>
      </xdr:nvSpPr>
      <xdr:spPr>
        <a:xfrm>
          <a:off x="17162780" y="10333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D3A7A9FA-90B3-44B6-99A7-AD7366DDC5FB}"/>
            </a:ext>
          </a:extLst>
        </xdr:cNvPr>
        <xdr:cNvSpPr/>
      </xdr:nvSpPr>
      <xdr:spPr>
        <a:xfrm>
          <a:off x="1638808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69C822C0-4DA0-4F4D-A576-C06A3DD6330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A4A47CF8-9782-4E30-A3F9-F74F814F5C3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D839540-8019-40BD-B817-964E202AA8D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1B8A068-0E84-492F-AE7D-0BC40AC70F0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5039ECA-A972-4B18-AD3D-69F06451155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159893</xdr:rowOff>
    </xdr:from>
    <xdr:to>
      <xdr:col>116</xdr:col>
      <xdr:colOff>114300</xdr:colOff>
      <xdr:row>62</xdr:row>
      <xdr:rowOff>90043</xdr:rowOff>
    </xdr:to>
    <xdr:sp macro="" textlink="">
      <xdr:nvSpPr>
        <xdr:cNvPr id="598" name="楕円 597">
          <a:extLst>
            <a:ext uri="{FF2B5EF4-FFF2-40B4-BE49-F238E27FC236}">
              <a16:creationId xmlns:a16="http://schemas.microsoft.com/office/drawing/2014/main" id="{0E4F328B-C178-48AE-8485-443FE4B45A8B}"/>
            </a:ext>
          </a:extLst>
        </xdr:cNvPr>
        <xdr:cNvSpPr/>
      </xdr:nvSpPr>
      <xdr:spPr>
        <a:xfrm>
          <a:off x="19458940" y="10385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138320</xdr:rowOff>
    </xdr:from>
    <xdr:ext cx="469744" cy="259045"/>
    <xdr:sp macro="" textlink="">
      <xdr:nvSpPr>
        <xdr:cNvPr id="599" name="【学校施設】&#10;一人当たり面積該当値テキスト">
          <a:extLst>
            <a:ext uri="{FF2B5EF4-FFF2-40B4-BE49-F238E27FC236}">
              <a16:creationId xmlns:a16="http://schemas.microsoft.com/office/drawing/2014/main" id="{6ACE903F-F9CC-4D70-AD4A-96CE852F3821}"/>
            </a:ext>
          </a:extLst>
        </xdr:cNvPr>
        <xdr:cNvSpPr txBox="1"/>
      </xdr:nvSpPr>
      <xdr:spPr>
        <a:xfrm>
          <a:off x="19547840" y="1036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165036</xdr:rowOff>
    </xdr:from>
    <xdr:to>
      <xdr:col>112</xdr:col>
      <xdr:colOff>38100</xdr:colOff>
      <xdr:row>62</xdr:row>
      <xdr:rowOff>95186</xdr:rowOff>
    </xdr:to>
    <xdr:sp macro="" textlink="">
      <xdr:nvSpPr>
        <xdr:cNvPr id="600" name="楕円 599">
          <a:extLst>
            <a:ext uri="{FF2B5EF4-FFF2-40B4-BE49-F238E27FC236}">
              <a16:creationId xmlns:a16="http://schemas.microsoft.com/office/drawing/2014/main" id="{E64A2AAB-F6D4-447F-AC73-84CDC3AFB373}"/>
            </a:ext>
          </a:extLst>
        </xdr:cNvPr>
        <xdr:cNvSpPr/>
      </xdr:nvSpPr>
      <xdr:spPr>
        <a:xfrm>
          <a:off x="18735040" y="103910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39243</xdr:rowOff>
    </xdr:from>
    <xdr:to>
      <xdr:col>116</xdr:col>
      <xdr:colOff>63500</xdr:colOff>
      <xdr:row>62</xdr:row>
      <xdr:rowOff>44386</xdr:rowOff>
    </xdr:to>
    <xdr:cxnSp macro="">
      <xdr:nvCxnSpPr>
        <xdr:cNvPr id="601" name="直線コネクタ 600">
          <a:extLst>
            <a:ext uri="{FF2B5EF4-FFF2-40B4-BE49-F238E27FC236}">
              <a16:creationId xmlns:a16="http://schemas.microsoft.com/office/drawing/2014/main" id="{10D44B58-3700-4C9F-87DD-69F2195789C8}"/>
            </a:ext>
          </a:extLst>
        </xdr:cNvPr>
        <xdr:cNvCxnSpPr/>
      </xdr:nvCxnSpPr>
      <xdr:spPr>
        <a:xfrm flipV="1">
          <a:off x="18778220" y="10432923"/>
          <a:ext cx="73152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168466</xdr:rowOff>
    </xdr:from>
    <xdr:to>
      <xdr:col>107</xdr:col>
      <xdr:colOff>101600</xdr:colOff>
      <xdr:row>62</xdr:row>
      <xdr:rowOff>98616</xdr:rowOff>
    </xdr:to>
    <xdr:sp macro="" textlink="">
      <xdr:nvSpPr>
        <xdr:cNvPr id="602" name="楕円 601">
          <a:extLst>
            <a:ext uri="{FF2B5EF4-FFF2-40B4-BE49-F238E27FC236}">
              <a16:creationId xmlns:a16="http://schemas.microsoft.com/office/drawing/2014/main" id="{2076A855-2793-4FEB-B388-569C271C07F5}"/>
            </a:ext>
          </a:extLst>
        </xdr:cNvPr>
        <xdr:cNvSpPr/>
      </xdr:nvSpPr>
      <xdr:spPr>
        <a:xfrm>
          <a:off x="17937480" y="10394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44386</xdr:rowOff>
    </xdr:from>
    <xdr:to>
      <xdr:col>111</xdr:col>
      <xdr:colOff>177800</xdr:colOff>
      <xdr:row>62</xdr:row>
      <xdr:rowOff>47816</xdr:rowOff>
    </xdr:to>
    <xdr:cxnSp macro="">
      <xdr:nvCxnSpPr>
        <xdr:cNvPr id="603" name="直線コネクタ 602">
          <a:extLst>
            <a:ext uri="{FF2B5EF4-FFF2-40B4-BE49-F238E27FC236}">
              <a16:creationId xmlns:a16="http://schemas.microsoft.com/office/drawing/2014/main" id="{FE28DC94-2113-493C-9994-FF1B87EAAF3C}"/>
            </a:ext>
          </a:extLst>
        </xdr:cNvPr>
        <xdr:cNvCxnSpPr/>
      </xdr:nvCxnSpPr>
      <xdr:spPr>
        <a:xfrm flipV="1">
          <a:off x="17988280" y="10438066"/>
          <a:ext cx="78994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1588</xdr:rowOff>
    </xdr:from>
    <xdr:to>
      <xdr:col>102</xdr:col>
      <xdr:colOff>165100</xdr:colOff>
      <xdr:row>62</xdr:row>
      <xdr:rowOff>103188</xdr:rowOff>
    </xdr:to>
    <xdr:sp macro="" textlink="">
      <xdr:nvSpPr>
        <xdr:cNvPr id="604" name="楕円 603">
          <a:extLst>
            <a:ext uri="{FF2B5EF4-FFF2-40B4-BE49-F238E27FC236}">
              <a16:creationId xmlns:a16="http://schemas.microsoft.com/office/drawing/2014/main" id="{14D410C4-5B56-4EC1-AFC1-E95F868BF6D3}"/>
            </a:ext>
          </a:extLst>
        </xdr:cNvPr>
        <xdr:cNvSpPr/>
      </xdr:nvSpPr>
      <xdr:spPr>
        <a:xfrm>
          <a:off x="17162780" y="10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47816</xdr:rowOff>
    </xdr:from>
    <xdr:to>
      <xdr:col>107</xdr:col>
      <xdr:colOff>50800</xdr:colOff>
      <xdr:row>62</xdr:row>
      <xdr:rowOff>52388</xdr:rowOff>
    </xdr:to>
    <xdr:cxnSp macro="">
      <xdr:nvCxnSpPr>
        <xdr:cNvPr id="605" name="直線コネクタ 604">
          <a:extLst>
            <a:ext uri="{FF2B5EF4-FFF2-40B4-BE49-F238E27FC236}">
              <a16:creationId xmlns:a16="http://schemas.microsoft.com/office/drawing/2014/main" id="{1171B7D0-2A12-4F9F-A5BF-EE80C2775CE1}"/>
            </a:ext>
          </a:extLst>
        </xdr:cNvPr>
        <xdr:cNvCxnSpPr/>
      </xdr:nvCxnSpPr>
      <xdr:spPr>
        <a:xfrm flipV="1">
          <a:off x="17213580" y="1044149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5397</xdr:rowOff>
    </xdr:from>
    <xdr:to>
      <xdr:col>98</xdr:col>
      <xdr:colOff>38100</xdr:colOff>
      <xdr:row>62</xdr:row>
      <xdr:rowOff>106997</xdr:rowOff>
    </xdr:to>
    <xdr:sp macro="" textlink="">
      <xdr:nvSpPr>
        <xdr:cNvPr id="606" name="楕円 605">
          <a:extLst>
            <a:ext uri="{FF2B5EF4-FFF2-40B4-BE49-F238E27FC236}">
              <a16:creationId xmlns:a16="http://schemas.microsoft.com/office/drawing/2014/main" id="{96FFE1B2-DFC5-407A-8906-647CE7A32FF0}"/>
            </a:ext>
          </a:extLst>
        </xdr:cNvPr>
        <xdr:cNvSpPr/>
      </xdr:nvSpPr>
      <xdr:spPr>
        <a:xfrm>
          <a:off x="16388080" y="10399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52388</xdr:rowOff>
    </xdr:from>
    <xdr:to>
      <xdr:col>102</xdr:col>
      <xdr:colOff>114300</xdr:colOff>
      <xdr:row>62</xdr:row>
      <xdr:rowOff>56197</xdr:rowOff>
    </xdr:to>
    <xdr:cxnSp macro="">
      <xdr:nvCxnSpPr>
        <xdr:cNvPr id="607" name="直線コネクタ 606">
          <a:extLst>
            <a:ext uri="{FF2B5EF4-FFF2-40B4-BE49-F238E27FC236}">
              <a16:creationId xmlns:a16="http://schemas.microsoft.com/office/drawing/2014/main" id="{A5A4240B-0940-45E4-8A7C-5047FC5514AA}"/>
            </a:ext>
          </a:extLst>
        </xdr:cNvPr>
        <xdr:cNvCxnSpPr/>
      </xdr:nvCxnSpPr>
      <xdr:spPr>
        <a:xfrm flipV="1">
          <a:off x="16431260" y="10446068"/>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id="{62A52B34-DAC9-4762-A233-2FA4633B293D}"/>
            </a:ext>
          </a:extLst>
        </xdr:cNvPr>
        <xdr:cNvSpPr txBox="1"/>
      </xdr:nvSpPr>
      <xdr:spPr>
        <a:xfrm>
          <a:off x="18561127" y="1011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a16="http://schemas.microsoft.com/office/drawing/2014/main" id="{BDD78B2B-7D88-4421-91FE-CE5AF91F003F}"/>
            </a:ext>
          </a:extLst>
        </xdr:cNvPr>
        <xdr:cNvSpPr txBox="1"/>
      </xdr:nvSpPr>
      <xdr:spPr>
        <a:xfrm>
          <a:off x="1777626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a:extLst>
            <a:ext uri="{FF2B5EF4-FFF2-40B4-BE49-F238E27FC236}">
              <a16:creationId xmlns:a16="http://schemas.microsoft.com/office/drawing/2014/main" id="{909548CA-4753-4F21-B105-D6C0E92A9B45}"/>
            </a:ext>
          </a:extLst>
        </xdr:cNvPr>
        <xdr:cNvSpPr txBox="1"/>
      </xdr:nvSpPr>
      <xdr:spPr>
        <a:xfrm>
          <a:off x="170015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a16="http://schemas.microsoft.com/office/drawing/2014/main" id="{C8C9F4A8-0B07-420E-9252-1FA0A72EB383}"/>
            </a:ext>
          </a:extLst>
        </xdr:cNvPr>
        <xdr:cNvSpPr txBox="1"/>
      </xdr:nvSpPr>
      <xdr:spPr>
        <a:xfrm>
          <a:off x="1622686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86313</xdr:rowOff>
    </xdr:from>
    <xdr:ext cx="469744" cy="259045"/>
    <xdr:sp macro="" textlink="">
      <xdr:nvSpPr>
        <xdr:cNvPr id="612" name="n_1mainValue【学校施設】&#10;一人当たり面積">
          <a:extLst>
            <a:ext uri="{FF2B5EF4-FFF2-40B4-BE49-F238E27FC236}">
              <a16:creationId xmlns:a16="http://schemas.microsoft.com/office/drawing/2014/main" id="{53090341-D62E-49D7-8730-4C0291976F44}"/>
            </a:ext>
          </a:extLst>
        </xdr:cNvPr>
        <xdr:cNvSpPr txBox="1"/>
      </xdr:nvSpPr>
      <xdr:spPr>
        <a:xfrm>
          <a:off x="18561127" y="104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89743</xdr:rowOff>
    </xdr:from>
    <xdr:ext cx="469744" cy="259045"/>
    <xdr:sp macro="" textlink="">
      <xdr:nvSpPr>
        <xdr:cNvPr id="613" name="n_2mainValue【学校施設】&#10;一人当たり面積">
          <a:extLst>
            <a:ext uri="{FF2B5EF4-FFF2-40B4-BE49-F238E27FC236}">
              <a16:creationId xmlns:a16="http://schemas.microsoft.com/office/drawing/2014/main" id="{A8357685-905E-4D60-8638-9FB72D1D6FDE}"/>
            </a:ext>
          </a:extLst>
        </xdr:cNvPr>
        <xdr:cNvSpPr txBox="1"/>
      </xdr:nvSpPr>
      <xdr:spPr>
        <a:xfrm>
          <a:off x="17776267" y="104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94315</xdr:rowOff>
    </xdr:from>
    <xdr:ext cx="469744" cy="259045"/>
    <xdr:sp macro="" textlink="">
      <xdr:nvSpPr>
        <xdr:cNvPr id="614" name="n_3mainValue【学校施設】&#10;一人当たり面積">
          <a:extLst>
            <a:ext uri="{FF2B5EF4-FFF2-40B4-BE49-F238E27FC236}">
              <a16:creationId xmlns:a16="http://schemas.microsoft.com/office/drawing/2014/main" id="{6D664589-523D-4F91-8D6B-71AA7AAC70A8}"/>
            </a:ext>
          </a:extLst>
        </xdr:cNvPr>
        <xdr:cNvSpPr txBox="1"/>
      </xdr:nvSpPr>
      <xdr:spPr>
        <a:xfrm>
          <a:off x="17001567" y="10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98124</xdr:rowOff>
    </xdr:from>
    <xdr:ext cx="469744" cy="259045"/>
    <xdr:sp macro="" textlink="">
      <xdr:nvSpPr>
        <xdr:cNvPr id="615" name="n_4mainValue【学校施設】&#10;一人当たり面積">
          <a:extLst>
            <a:ext uri="{FF2B5EF4-FFF2-40B4-BE49-F238E27FC236}">
              <a16:creationId xmlns:a16="http://schemas.microsoft.com/office/drawing/2014/main" id="{C86E1A51-056B-4FC1-92B4-5166CC341BFF}"/>
            </a:ext>
          </a:extLst>
        </xdr:cNvPr>
        <xdr:cNvSpPr txBox="1"/>
      </xdr:nvSpPr>
      <xdr:spPr>
        <a:xfrm>
          <a:off x="16226867" y="104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AD471143-7F11-43AB-9F74-2F1F48179A8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1A3A7487-59D9-427C-884E-08DAC9F57A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2780E1D7-3E14-4F97-B3C9-7D0E07ADE9F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E7759D19-FDA3-4700-9C5B-AAA31935EF6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9A803C12-C512-4F38-A341-876A0AD71EA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891F66F2-C97A-4AB1-AE3B-23AFCB90055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9F49B6C3-1671-4763-B7DE-142AF4149FA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4E4E89C7-DDF4-4553-B200-DD8497615DD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DF9A3CE5-8BD9-4B4F-BD9C-36B77FB99F5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E59CDBED-EB79-4EFA-89A1-EF98B7D789D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4D7C877E-67F4-41DA-A77F-18BE43204E3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DFC62BFA-6BF0-40AB-8011-270E3665D999}"/>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555D57EF-F87D-4CD4-8540-06C7AFE1F0D8}"/>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A1D554D9-255B-4D0A-8CC3-54918000E37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75AF0AA6-BDC5-4167-A7F1-9CF918468CE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44EA04DC-7B76-41CE-8E30-99014585AF65}"/>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105BCF9D-8FF9-4C5C-BE87-83179659D5F9}"/>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C46DDF71-C845-4FFE-AAF8-759E33D4448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579EF4FF-3BDC-47EA-B683-EF32A37DA79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EE35F3A7-4697-40D8-8038-4CACC367FB5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97A44DEA-A005-4FDB-A817-D9518744B43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53E170E5-DD3A-4BE0-9F64-68E5326686F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9BD3B19A-DE74-4640-BC5B-704AC9ED603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67231C48-2BA0-493E-9125-E049E9477CF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83490263-D8DD-4A59-8DFE-FB3E71427DD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1BD24544-CD47-4092-893A-118D45B43921}"/>
            </a:ext>
          </a:extLst>
        </xdr:cNvPr>
        <xdr:cNvCxnSpPr/>
      </xdr:nvCxnSpPr>
      <xdr:spPr>
        <a:xfrm flipV="1">
          <a:off x="14375764" y="13100957"/>
          <a:ext cx="0" cy="148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CC40F6EE-74A3-418B-924E-79E2FEC23A3D}"/>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E63F4CB3-C834-4DC2-BC6A-1FEC459980D4}"/>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id="{F79CB0F9-E2A8-4669-A230-C874E4DA9F75}"/>
            </a:ext>
          </a:extLst>
        </xdr:cNvPr>
        <xdr:cNvSpPr txBox="1"/>
      </xdr:nvSpPr>
      <xdr:spPr>
        <a:xfrm>
          <a:off x="14414500" y="12883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id="{67B8E490-AF65-4862-B78A-223301BB3240}"/>
            </a:ext>
          </a:extLst>
        </xdr:cNvPr>
        <xdr:cNvCxnSpPr/>
      </xdr:nvCxnSpPr>
      <xdr:spPr>
        <a:xfrm>
          <a:off x="1428750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id="{6AE6B8B5-E52E-4B7E-A9F1-E09A592EE217}"/>
            </a:ext>
          </a:extLst>
        </xdr:cNvPr>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id="{F0BB322C-75BB-4355-8C19-8698EA82A445}"/>
            </a:ext>
          </a:extLst>
        </xdr:cNvPr>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id="{E826AE3C-5905-401F-B9A8-ED305B4738A6}"/>
            </a:ext>
          </a:extLst>
        </xdr:cNvPr>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id="{9C113841-734F-4C5A-8061-33E04507E60A}"/>
            </a:ext>
          </a:extLst>
        </xdr:cNvPr>
        <xdr:cNvSpPr/>
      </xdr:nvSpPr>
      <xdr:spPr>
        <a:xfrm>
          <a:off x="12804140" y="138415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id="{F3B9D142-630B-4CAF-A13C-2171E6AC22BB}"/>
            </a:ext>
          </a:extLst>
        </xdr:cNvPr>
        <xdr:cNvSpPr/>
      </xdr:nvSpPr>
      <xdr:spPr>
        <a:xfrm>
          <a:off x="1202944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id="{05EEAC92-6298-481B-8D13-07308F124B63}"/>
            </a:ext>
          </a:extLst>
        </xdr:cNvPr>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484B6E0-F408-4748-82FC-3B062693840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2DBFC64E-ABA8-4D18-8208-393040C510C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B5CAB71-6DCF-45EE-8FFC-7131BD41B2D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6F58C45-A160-4212-8EC8-ED059CA5C64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EDAC9FD-EC84-4C75-B3A2-4ECCE7ABC56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46082</xdr:rowOff>
    </xdr:from>
    <xdr:to>
      <xdr:col>85</xdr:col>
      <xdr:colOff>177800</xdr:colOff>
      <xdr:row>86</xdr:row>
      <xdr:rowOff>147682</xdr:rowOff>
    </xdr:to>
    <xdr:sp macro="" textlink="">
      <xdr:nvSpPr>
        <xdr:cNvPr id="657" name="楕円 656">
          <a:extLst>
            <a:ext uri="{FF2B5EF4-FFF2-40B4-BE49-F238E27FC236}">
              <a16:creationId xmlns:a16="http://schemas.microsoft.com/office/drawing/2014/main" id="{B489718A-0335-427E-B14F-1B1F6652BF09}"/>
            </a:ext>
          </a:extLst>
        </xdr:cNvPr>
        <xdr:cNvSpPr/>
      </xdr:nvSpPr>
      <xdr:spPr>
        <a:xfrm>
          <a:off x="14325600" y="144631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132459</xdr:rowOff>
    </xdr:from>
    <xdr:ext cx="405111" cy="259045"/>
    <xdr:sp macro="" textlink="">
      <xdr:nvSpPr>
        <xdr:cNvPr id="658" name="【児童館】&#10;有形固定資産減価償却率該当値テキスト">
          <a:extLst>
            <a:ext uri="{FF2B5EF4-FFF2-40B4-BE49-F238E27FC236}">
              <a16:creationId xmlns:a16="http://schemas.microsoft.com/office/drawing/2014/main" id="{B92FAA04-88CC-46C4-B193-E17429982B66}"/>
            </a:ext>
          </a:extLst>
        </xdr:cNvPr>
        <xdr:cNvSpPr txBox="1"/>
      </xdr:nvSpPr>
      <xdr:spPr>
        <a:xfrm>
          <a:off x="14414500" y="1438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19957</xdr:rowOff>
    </xdr:from>
    <xdr:to>
      <xdr:col>81</xdr:col>
      <xdr:colOff>101600</xdr:colOff>
      <xdr:row>86</xdr:row>
      <xdr:rowOff>121557</xdr:rowOff>
    </xdr:to>
    <xdr:sp macro="" textlink="">
      <xdr:nvSpPr>
        <xdr:cNvPr id="659" name="楕円 658">
          <a:extLst>
            <a:ext uri="{FF2B5EF4-FFF2-40B4-BE49-F238E27FC236}">
              <a16:creationId xmlns:a16="http://schemas.microsoft.com/office/drawing/2014/main" id="{DA6BEEFB-5D1F-4D97-91B1-CFAC8CBE460F}"/>
            </a:ext>
          </a:extLst>
        </xdr:cNvPr>
        <xdr:cNvSpPr/>
      </xdr:nvSpPr>
      <xdr:spPr>
        <a:xfrm>
          <a:off x="1357884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70757</xdr:rowOff>
    </xdr:from>
    <xdr:to>
      <xdr:col>85</xdr:col>
      <xdr:colOff>127000</xdr:colOff>
      <xdr:row>86</xdr:row>
      <xdr:rowOff>96882</xdr:rowOff>
    </xdr:to>
    <xdr:cxnSp macro="">
      <xdr:nvCxnSpPr>
        <xdr:cNvPr id="660" name="直線コネクタ 659">
          <a:extLst>
            <a:ext uri="{FF2B5EF4-FFF2-40B4-BE49-F238E27FC236}">
              <a16:creationId xmlns:a16="http://schemas.microsoft.com/office/drawing/2014/main" id="{D99C61A3-73BC-4BA6-A4AA-49DB02873B98}"/>
            </a:ext>
          </a:extLst>
        </xdr:cNvPr>
        <xdr:cNvCxnSpPr/>
      </xdr:nvCxnSpPr>
      <xdr:spPr>
        <a:xfrm>
          <a:off x="13629640" y="14487797"/>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661" name="楕円 660">
          <a:extLst>
            <a:ext uri="{FF2B5EF4-FFF2-40B4-BE49-F238E27FC236}">
              <a16:creationId xmlns:a16="http://schemas.microsoft.com/office/drawing/2014/main" id="{38AF7B6E-A19A-4481-B0BB-F84CA7ED4ECE}"/>
            </a:ext>
          </a:extLst>
        </xdr:cNvPr>
        <xdr:cNvSpPr/>
      </xdr:nvSpPr>
      <xdr:spPr>
        <a:xfrm>
          <a:off x="1280414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70757</xdr:rowOff>
    </xdr:to>
    <xdr:cxnSp macro="">
      <xdr:nvCxnSpPr>
        <xdr:cNvPr id="662" name="直線コネクタ 661">
          <a:extLst>
            <a:ext uri="{FF2B5EF4-FFF2-40B4-BE49-F238E27FC236}">
              <a16:creationId xmlns:a16="http://schemas.microsoft.com/office/drawing/2014/main" id="{6FCAEB68-EDCD-4669-918E-82519A94540B}"/>
            </a:ext>
          </a:extLst>
        </xdr:cNvPr>
        <xdr:cNvCxnSpPr/>
      </xdr:nvCxnSpPr>
      <xdr:spPr>
        <a:xfrm>
          <a:off x="12854940" y="14461671"/>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137523</xdr:rowOff>
    </xdr:from>
    <xdr:to>
      <xdr:col>72</xdr:col>
      <xdr:colOff>38100</xdr:colOff>
      <xdr:row>86</xdr:row>
      <xdr:rowOff>67673</xdr:rowOff>
    </xdr:to>
    <xdr:sp macro="" textlink="">
      <xdr:nvSpPr>
        <xdr:cNvPr id="663" name="楕円 662">
          <a:extLst>
            <a:ext uri="{FF2B5EF4-FFF2-40B4-BE49-F238E27FC236}">
              <a16:creationId xmlns:a16="http://schemas.microsoft.com/office/drawing/2014/main" id="{EE429FFA-896A-4029-8059-3F1F9476FABB}"/>
            </a:ext>
          </a:extLst>
        </xdr:cNvPr>
        <xdr:cNvSpPr/>
      </xdr:nvSpPr>
      <xdr:spPr>
        <a:xfrm>
          <a:off x="12029440" y="143869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44631</xdr:rowOff>
    </xdr:to>
    <xdr:cxnSp macro="">
      <xdr:nvCxnSpPr>
        <xdr:cNvPr id="664" name="直線コネクタ 663">
          <a:extLst>
            <a:ext uri="{FF2B5EF4-FFF2-40B4-BE49-F238E27FC236}">
              <a16:creationId xmlns:a16="http://schemas.microsoft.com/office/drawing/2014/main" id="{FDAB5CBF-7115-4E92-AFC8-315B895DC8B1}"/>
            </a:ext>
          </a:extLst>
        </xdr:cNvPr>
        <xdr:cNvCxnSpPr/>
      </xdr:nvCxnSpPr>
      <xdr:spPr>
        <a:xfrm>
          <a:off x="12072620" y="1443391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65" name="楕円 664">
          <a:extLst>
            <a:ext uri="{FF2B5EF4-FFF2-40B4-BE49-F238E27FC236}">
              <a16:creationId xmlns:a16="http://schemas.microsoft.com/office/drawing/2014/main" id="{63F9B27C-6ACD-49AA-A6DD-67CE88CEC0D2}"/>
            </a:ext>
          </a:extLst>
        </xdr:cNvPr>
        <xdr:cNvSpPr/>
      </xdr:nvSpPr>
      <xdr:spPr>
        <a:xfrm>
          <a:off x="11231880" y="1434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86</xdr:row>
      <xdr:rowOff>16873</xdr:rowOff>
    </xdr:to>
    <xdr:cxnSp macro="">
      <xdr:nvCxnSpPr>
        <xdr:cNvPr id="666" name="直線コネクタ 665">
          <a:extLst>
            <a:ext uri="{FF2B5EF4-FFF2-40B4-BE49-F238E27FC236}">
              <a16:creationId xmlns:a16="http://schemas.microsoft.com/office/drawing/2014/main" id="{986E0A46-F420-44EA-BCCF-1FF94005F6E7}"/>
            </a:ext>
          </a:extLst>
        </xdr:cNvPr>
        <xdr:cNvCxnSpPr/>
      </xdr:nvCxnSpPr>
      <xdr:spPr>
        <a:xfrm>
          <a:off x="11282680" y="14396901"/>
          <a:ext cx="78994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id="{8FF8C07D-0723-4C7E-8210-019B39E806B1}"/>
            </a:ext>
          </a:extLst>
        </xdr:cNvPr>
        <xdr:cNvSpPr txBox="1"/>
      </xdr:nvSpPr>
      <xdr:spPr>
        <a:xfrm>
          <a:off x="13437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a16="http://schemas.microsoft.com/office/drawing/2014/main" id="{F2364D70-4C7E-4A2F-8E6D-1178750E7E99}"/>
            </a:ext>
          </a:extLst>
        </xdr:cNvPr>
        <xdr:cNvSpPr txBox="1"/>
      </xdr:nvSpPr>
      <xdr:spPr>
        <a:xfrm>
          <a:off x="12675244" y="1362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a16="http://schemas.microsoft.com/office/drawing/2014/main" id="{6C498683-D23B-4FD0-906B-9499F4269906}"/>
            </a:ext>
          </a:extLst>
        </xdr:cNvPr>
        <xdr:cNvSpPr txBox="1"/>
      </xdr:nvSpPr>
      <xdr:spPr>
        <a:xfrm>
          <a:off x="119005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id="{A87FD61C-1E2B-4C95-8CE3-A00B301E40B6}"/>
            </a:ext>
          </a:extLst>
        </xdr:cNvPr>
        <xdr:cNvSpPr txBox="1"/>
      </xdr:nvSpPr>
      <xdr:spPr>
        <a:xfrm>
          <a:off x="1110298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112684</xdr:rowOff>
    </xdr:from>
    <xdr:ext cx="405111" cy="259045"/>
    <xdr:sp macro="" textlink="">
      <xdr:nvSpPr>
        <xdr:cNvPr id="671" name="n_1mainValue【児童館】&#10;有形固定資産減価償却率">
          <a:extLst>
            <a:ext uri="{FF2B5EF4-FFF2-40B4-BE49-F238E27FC236}">
              <a16:creationId xmlns:a16="http://schemas.microsoft.com/office/drawing/2014/main" id="{D5D289AC-37B6-490C-929A-B30D8AAC1EF4}"/>
            </a:ext>
          </a:extLst>
        </xdr:cNvPr>
        <xdr:cNvSpPr txBox="1"/>
      </xdr:nvSpPr>
      <xdr:spPr>
        <a:xfrm>
          <a:off x="13437244" y="1452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672" name="n_2mainValue【児童館】&#10;有形固定資産減価償却率">
          <a:extLst>
            <a:ext uri="{FF2B5EF4-FFF2-40B4-BE49-F238E27FC236}">
              <a16:creationId xmlns:a16="http://schemas.microsoft.com/office/drawing/2014/main" id="{592A2DB6-7B78-47FC-A4F2-3638FA5E2C6B}"/>
            </a:ext>
          </a:extLst>
        </xdr:cNvPr>
        <xdr:cNvSpPr txBox="1"/>
      </xdr:nvSpPr>
      <xdr:spPr>
        <a:xfrm>
          <a:off x="1267524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58800</xdr:rowOff>
    </xdr:from>
    <xdr:ext cx="405111" cy="259045"/>
    <xdr:sp macro="" textlink="">
      <xdr:nvSpPr>
        <xdr:cNvPr id="673" name="n_3mainValue【児童館】&#10;有形固定資産減価償却率">
          <a:extLst>
            <a:ext uri="{FF2B5EF4-FFF2-40B4-BE49-F238E27FC236}">
              <a16:creationId xmlns:a16="http://schemas.microsoft.com/office/drawing/2014/main" id="{36E0744B-1601-4BA6-9DE0-5AB4E7847E5F}"/>
            </a:ext>
          </a:extLst>
        </xdr:cNvPr>
        <xdr:cNvSpPr txBox="1"/>
      </xdr:nvSpPr>
      <xdr:spPr>
        <a:xfrm>
          <a:off x="11900544" y="144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74" name="n_4mainValue【児童館】&#10;有形固定資産減価償却率">
          <a:extLst>
            <a:ext uri="{FF2B5EF4-FFF2-40B4-BE49-F238E27FC236}">
              <a16:creationId xmlns:a16="http://schemas.microsoft.com/office/drawing/2014/main" id="{1E7A6A8F-EB48-4D40-85BC-70BC19D02060}"/>
            </a:ext>
          </a:extLst>
        </xdr:cNvPr>
        <xdr:cNvSpPr txBox="1"/>
      </xdr:nvSpPr>
      <xdr:spPr>
        <a:xfrm>
          <a:off x="11102984" y="1443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1E950950-3603-43A8-8610-1C13AFC5764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14ED09BF-DBB6-4815-B4A3-DC9697794D1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F899956-876F-479E-94D2-910257E5B02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2A047D4D-8EE3-4480-A69A-724D8754513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4201C74C-7897-4402-87E9-B2034E115CA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C8C4A30E-ABCD-4673-A91B-F25FF1655D1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68808F8E-E550-414A-ACB5-5AA0231395A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FE6618C-1E11-4E28-99BA-A28880AF771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88B64683-9637-47EA-8B49-311DD4B11B7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729691D8-A3D1-43CC-A0F9-75B0A5D963F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ED26F904-ED49-4BBD-8986-DD3E7264A4B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8D04EEF5-F476-4412-8C36-4CC194CCF6AE}"/>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83F5B2CD-5C41-4407-835E-3DC6B042147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598F2FC3-A078-451E-9165-01B433B295A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9D2892F2-A1B0-4521-A2C8-B5DE6FE4FCDA}"/>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B6AA72B9-8691-4A55-BF24-C49EF50DC93F}"/>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51FA5AA0-8EE9-4D04-BBB8-CAD6A16FB85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54FB690A-8AF7-4CF7-A089-4BE46F61C5F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B177A2DD-BDEF-481A-8F94-E0C8CD8DF0A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3C4B8036-8B8E-4EBB-9867-4773F8A5E01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FD1B4C70-D9A1-4117-919F-4FDBCCC4F5A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id="{2D30A5B5-C957-416F-91E0-F795CC2AD98F}"/>
            </a:ext>
          </a:extLst>
        </xdr:cNvPr>
        <xdr:cNvCxnSpPr/>
      </xdr:nvCxnSpPr>
      <xdr:spPr>
        <a:xfrm flipV="1">
          <a:off x="19509104" y="13384530"/>
          <a:ext cx="0" cy="1052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id="{8D406BDB-D1BE-4446-A833-EEF17B086DF3}"/>
            </a:ext>
          </a:extLst>
        </xdr:cNvPr>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id="{4698584B-36D0-4B25-A6B1-5D8C51921BF6}"/>
            </a:ext>
          </a:extLst>
        </xdr:cNvPr>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id="{9BE18A0A-05A6-4B2A-8372-97CA1CB96D36}"/>
            </a:ext>
          </a:extLst>
        </xdr:cNvPr>
        <xdr:cNvSpPr txBox="1"/>
      </xdr:nvSpPr>
      <xdr:spPr>
        <a:xfrm>
          <a:off x="1954784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id="{7B3B914B-75AA-4733-857E-C9C36762F9EB}"/>
            </a:ext>
          </a:extLst>
        </xdr:cNvPr>
        <xdr:cNvCxnSpPr/>
      </xdr:nvCxnSpPr>
      <xdr:spPr>
        <a:xfrm>
          <a:off x="194437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1" name="【児童館】&#10;一人当たり面積平均値テキスト">
          <a:extLst>
            <a:ext uri="{FF2B5EF4-FFF2-40B4-BE49-F238E27FC236}">
              <a16:creationId xmlns:a16="http://schemas.microsoft.com/office/drawing/2014/main" id="{26FFEEF5-44AB-4297-9783-D1945E203072}"/>
            </a:ext>
          </a:extLst>
        </xdr:cNvPr>
        <xdr:cNvSpPr txBox="1"/>
      </xdr:nvSpPr>
      <xdr:spPr>
        <a:xfrm>
          <a:off x="1954784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id="{ACB8384A-6D5C-4037-8A9A-D4CD5156BFCA}"/>
            </a:ext>
          </a:extLst>
        </xdr:cNvPr>
        <xdr:cNvSpPr/>
      </xdr:nvSpPr>
      <xdr:spPr>
        <a:xfrm>
          <a:off x="19458940" y="1426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id="{49C1BA16-E8FA-43B0-A624-6C7F30E0F337}"/>
            </a:ext>
          </a:extLst>
        </xdr:cNvPr>
        <xdr:cNvSpPr/>
      </xdr:nvSpPr>
      <xdr:spPr>
        <a:xfrm>
          <a:off x="1873504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id="{D602C4F7-929F-43ED-BE2A-E70E70D34793}"/>
            </a:ext>
          </a:extLst>
        </xdr:cNvPr>
        <xdr:cNvSpPr/>
      </xdr:nvSpPr>
      <xdr:spPr>
        <a:xfrm>
          <a:off x="179374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id="{498D2EB0-FFEC-4299-858A-4D3D7CE72019}"/>
            </a:ext>
          </a:extLst>
        </xdr:cNvPr>
        <xdr:cNvSpPr/>
      </xdr:nvSpPr>
      <xdr:spPr>
        <a:xfrm>
          <a:off x="171627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id="{DA1C03E2-6A90-42C7-BB98-36EA14FA9831}"/>
            </a:ext>
          </a:extLst>
        </xdr:cNvPr>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6D8C547-CD0F-42BD-9AD8-83D15EEFCEE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B853186-3D9A-4EE5-ABDC-C3C3DAFF7C4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5B66C2A1-F60A-45A3-B1CB-12126CAFF4C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FCC795AE-3620-444A-AA5F-87E94EDDA98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82ECE30-BC4D-4284-B5AC-DD95F7900B2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2" name="楕円 711">
          <a:extLst>
            <a:ext uri="{FF2B5EF4-FFF2-40B4-BE49-F238E27FC236}">
              <a16:creationId xmlns:a16="http://schemas.microsoft.com/office/drawing/2014/main" id="{FE752278-95FE-4FBF-B243-EFBDDA46A72B}"/>
            </a:ext>
          </a:extLst>
        </xdr:cNvPr>
        <xdr:cNvSpPr/>
      </xdr:nvSpPr>
      <xdr:spPr>
        <a:xfrm>
          <a:off x="1945894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147338</xdr:rowOff>
    </xdr:from>
    <xdr:ext cx="469744" cy="259045"/>
    <xdr:sp macro="" textlink="">
      <xdr:nvSpPr>
        <xdr:cNvPr id="713" name="【児童館】&#10;一人当たり面積該当値テキスト">
          <a:extLst>
            <a:ext uri="{FF2B5EF4-FFF2-40B4-BE49-F238E27FC236}">
              <a16:creationId xmlns:a16="http://schemas.microsoft.com/office/drawing/2014/main" id="{D8E94244-509B-4559-A468-BE82E505537D}"/>
            </a:ext>
          </a:extLst>
        </xdr:cNvPr>
        <xdr:cNvSpPr txBox="1"/>
      </xdr:nvSpPr>
      <xdr:spPr>
        <a:xfrm>
          <a:off x="19547840" y="140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14" name="楕円 713">
          <a:extLst>
            <a:ext uri="{FF2B5EF4-FFF2-40B4-BE49-F238E27FC236}">
              <a16:creationId xmlns:a16="http://schemas.microsoft.com/office/drawing/2014/main" id="{6166EB63-CEBD-4D25-A157-19B3A5D6471F}"/>
            </a:ext>
          </a:extLst>
        </xdr:cNvPr>
        <xdr:cNvSpPr/>
      </xdr:nvSpPr>
      <xdr:spPr>
        <a:xfrm>
          <a:off x="1873504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15" name="直線コネクタ 714">
          <a:extLst>
            <a:ext uri="{FF2B5EF4-FFF2-40B4-BE49-F238E27FC236}">
              <a16:creationId xmlns:a16="http://schemas.microsoft.com/office/drawing/2014/main" id="{8B0A6777-2ED3-4292-B402-6F398F5F53DF}"/>
            </a:ext>
          </a:extLst>
        </xdr:cNvPr>
        <xdr:cNvCxnSpPr/>
      </xdr:nvCxnSpPr>
      <xdr:spPr>
        <a:xfrm>
          <a:off x="18778220" y="142532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16" name="楕円 715">
          <a:extLst>
            <a:ext uri="{FF2B5EF4-FFF2-40B4-BE49-F238E27FC236}">
              <a16:creationId xmlns:a16="http://schemas.microsoft.com/office/drawing/2014/main" id="{400B5CBC-4FD4-4EBB-BE56-C5BF61ECB2EF}"/>
            </a:ext>
          </a:extLst>
        </xdr:cNvPr>
        <xdr:cNvSpPr/>
      </xdr:nvSpPr>
      <xdr:spPr>
        <a:xfrm>
          <a:off x="179374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717" name="直線コネクタ 716">
          <a:extLst>
            <a:ext uri="{FF2B5EF4-FFF2-40B4-BE49-F238E27FC236}">
              <a16:creationId xmlns:a16="http://schemas.microsoft.com/office/drawing/2014/main" id="{AE7F280C-5406-4FF9-985F-1A7A40396516}"/>
            </a:ext>
          </a:extLst>
        </xdr:cNvPr>
        <xdr:cNvCxnSpPr/>
      </xdr:nvCxnSpPr>
      <xdr:spPr>
        <a:xfrm flipV="1">
          <a:off x="17988280" y="14253211"/>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18" name="楕円 717">
          <a:extLst>
            <a:ext uri="{FF2B5EF4-FFF2-40B4-BE49-F238E27FC236}">
              <a16:creationId xmlns:a16="http://schemas.microsoft.com/office/drawing/2014/main" id="{20A2EA7A-B2CB-4486-BAF5-894E97A31555}"/>
            </a:ext>
          </a:extLst>
        </xdr:cNvPr>
        <xdr:cNvSpPr/>
      </xdr:nvSpPr>
      <xdr:spPr>
        <a:xfrm>
          <a:off x="171627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719" name="直線コネクタ 718">
          <a:extLst>
            <a:ext uri="{FF2B5EF4-FFF2-40B4-BE49-F238E27FC236}">
              <a16:creationId xmlns:a16="http://schemas.microsoft.com/office/drawing/2014/main" id="{5527E727-70B2-43E9-8BA9-6526C5C4177D}"/>
            </a:ext>
          </a:extLst>
        </xdr:cNvPr>
        <xdr:cNvCxnSpPr/>
      </xdr:nvCxnSpPr>
      <xdr:spPr>
        <a:xfrm>
          <a:off x="17213580" y="142577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20" name="楕円 719">
          <a:extLst>
            <a:ext uri="{FF2B5EF4-FFF2-40B4-BE49-F238E27FC236}">
              <a16:creationId xmlns:a16="http://schemas.microsoft.com/office/drawing/2014/main" id="{B2730E14-A261-465F-82BA-81B4C828C2C1}"/>
            </a:ext>
          </a:extLst>
        </xdr:cNvPr>
        <xdr:cNvSpPr/>
      </xdr:nvSpPr>
      <xdr:spPr>
        <a:xfrm>
          <a:off x="16388080" y="14215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721" name="直線コネクタ 720">
          <a:extLst>
            <a:ext uri="{FF2B5EF4-FFF2-40B4-BE49-F238E27FC236}">
              <a16:creationId xmlns:a16="http://schemas.microsoft.com/office/drawing/2014/main" id="{BA2B9C11-9731-4127-BEE4-CC6C796F5991}"/>
            </a:ext>
          </a:extLst>
        </xdr:cNvPr>
        <xdr:cNvCxnSpPr/>
      </xdr:nvCxnSpPr>
      <xdr:spPr>
        <a:xfrm flipV="1">
          <a:off x="16431260" y="1425778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a:extLst>
            <a:ext uri="{FF2B5EF4-FFF2-40B4-BE49-F238E27FC236}">
              <a16:creationId xmlns:a16="http://schemas.microsoft.com/office/drawing/2014/main" id="{87211CA9-F0DD-4CB8-AAB6-78405CB423F1}"/>
            </a:ext>
          </a:extLst>
        </xdr:cNvPr>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a:extLst>
            <a:ext uri="{FF2B5EF4-FFF2-40B4-BE49-F238E27FC236}">
              <a16:creationId xmlns:a16="http://schemas.microsoft.com/office/drawing/2014/main" id="{9B528A2D-B0EA-4A9F-94B8-917A86A670E6}"/>
            </a:ext>
          </a:extLst>
        </xdr:cNvPr>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a:extLst>
            <a:ext uri="{FF2B5EF4-FFF2-40B4-BE49-F238E27FC236}">
              <a16:creationId xmlns:a16="http://schemas.microsoft.com/office/drawing/2014/main" id="{D3CEFBD9-0480-472D-A703-F7DA7A6B9A2C}"/>
            </a:ext>
          </a:extLst>
        </xdr:cNvPr>
        <xdr:cNvSpPr txBox="1"/>
      </xdr:nvSpPr>
      <xdr:spPr>
        <a:xfrm>
          <a:off x="170015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5" name="n_4aveValue【児童館】&#10;一人当たり面積">
          <a:extLst>
            <a:ext uri="{FF2B5EF4-FFF2-40B4-BE49-F238E27FC236}">
              <a16:creationId xmlns:a16="http://schemas.microsoft.com/office/drawing/2014/main" id="{47A66B27-976A-4BFE-BB2A-83FE3DD08895}"/>
            </a:ext>
          </a:extLst>
        </xdr:cNvPr>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71138</xdr:rowOff>
    </xdr:from>
    <xdr:ext cx="469744" cy="259045"/>
    <xdr:sp macro="" textlink="">
      <xdr:nvSpPr>
        <xdr:cNvPr id="726" name="n_1mainValue【児童館】&#10;一人当たり面積">
          <a:extLst>
            <a:ext uri="{FF2B5EF4-FFF2-40B4-BE49-F238E27FC236}">
              <a16:creationId xmlns:a16="http://schemas.microsoft.com/office/drawing/2014/main" id="{22BB1A30-A616-4796-BBBC-23FE8A0A8CAC}"/>
            </a:ext>
          </a:extLst>
        </xdr:cNvPr>
        <xdr:cNvSpPr txBox="1"/>
      </xdr:nvSpPr>
      <xdr:spPr>
        <a:xfrm>
          <a:off x="18561127" y="139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727" name="n_2mainValue【児童館】&#10;一人当たり面積">
          <a:extLst>
            <a:ext uri="{FF2B5EF4-FFF2-40B4-BE49-F238E27FC236}">
              <a16:creationId xmlns:a16="http://schemas.microsoft.com/office/drawing/2014/main" id="{E65FC906-DE6E-463C-BC8C-9B62C86B03F2}"/>
            </a:ext>
          </a:extLst>
        </xdr:cNvPr>
        <xdr:cNvSpPr txBox="1"/>
      </xdr:nvSpPr>
      <xdr:spPr>
        <a:xfrm>
          <a:off x="177762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28" name="n_3mainValue【児童館】&#10;一人当たり面積">
          <a:extLst>
            <a:ext uri="{FF2B5EF4-FFF2-40B4-BE49-F238E27FC236}">
              <a16:creationId xmlns:a16="http://schemas.microsoft.com/office/drawing/2014/main" id="{337CDE2A-E277-4AA3-A12F-2862BACEEB33}"/>
            </a:ext>
          </a:extLst>
        </xdr:cNvPr>
        <xdr:cNvSpPr txBox="1"/>
      </xdr:nvSpPr>
      <xdr:spPr>
        <a:xfrm>
          <a:off x="170015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80281</xdr:rowOff>
    </xdr:from>
    <xdr:ext cx="469744" cy="259045"/>
    <xdr:sp macro="" textlink="">
      <xdr:nvSpPr>
        <xdr:cNvPr id="729" name="n_4mainValue【児童館】&#10;一人当たり面積">
          <a:extLst>
            <a:ext uri="{FF2B5EF4-FFF2-40B4-BE49-F238E27FC236}">
              <a16:creationId xmlns:a16="http://schemas.microsoft.com/office/drawing/2014/main" id="{CC93FE4A-117E-471F-90C7-19FAE787FF56}"/>
            </a:ext>
          </a:extLst>
        </xdr:cNvPr>
        <xdr:cNvSpPr txBox="1"/>
      </xdr:nvSpPr>
      <xdr:spPr>
        <a:xfrm>
          <a:off x="16226867" y="139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FD80C2F0-6AD9-4AB5-8707-9E5E170E21E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BF6A893D-CF54-4BE7-B89F-0090171A841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BF7547A2-8B7B-48B2-B4CA-3D74285FE87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F75F74CB-E161-4D4D-AE04-DD7C8C9742D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43DE3828-6540-49B9-8096-F2C9D337233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B081C18F-1F17-4016-B8DA-24D3A01D31C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F1398FA1-EA05-43E9-B4CA-4C273B728ED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D8BC6140-57E0-4F29-A22B-7A139715907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48EE254A-7968-44EA-89B7-45D44A7B54E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8B00A626-943D-4411-8D76-01B1C5F3C73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215BF7BC-A262-47E1-84F9-14A46C3FF56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59921767-F64F-43BB-9BB0-547D230D621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406B760B-7A31-4CE1-A29F-DCB6B2CB0A9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A4E12610-2A04-4DFC-89B5-3CE2240BB32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5994FF5D-BB16-4DE0-9D8D-A7B3E922CD2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54C7F610-66F2-44E7-94A7-B4132CD23FE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3113776E-61E2-41C3-AE44-F495DD25368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C0034461-985F-4E8A-9350-4D20D8325D3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194AFF81-F311-4173-9F1A-C1D9B1D105F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87D90435-3E6A-4D79-8095-2594DDE6607D}"/>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D96D9DC2-2A9E-46DC-8D65-54F96B1FCB4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CD8272FC-3D76-4629-BA5A-A5EB603A3EE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2ACA6B43-E3C9-4C57-83CF-E5C3F8F0DC2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12582C98-ABC0-4C30-A0F5-7668A5C277C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BB883744-80FD-4DA9-BD6A-CD5BA0DE3F7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5DD7FAE3-D4FF-4B42-99F9-AF7C823EE4E8}"/>
            </a:ext>
          </a:extLst>
        </xdr:cNvPr>
        <xdr:cNvCxnSpPr/>
      </xdr:nvCxnSpPr>
      <xdr:spPr>
        <a:xfrm flipV="1">
          <a:off x="14375764" y="16913679"/>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C21E275E-6A59-4C48-955C-24F5EDD03899}"/>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0E1E623B-2CDA-425E-852B-1665FC3D2117}"/>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0CD93EC2-E58A-4C59-851E-EAEF93F2AC30}"/>
            </a:ext>
          </a:extLst>
        </xdr:cNvPr>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CB1396AC-A81E-4B6F-BA85-AE26BCD9E6CC}"/>
            </a:ext>
          </a:extLst>
        </xdr:cNvPr>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B8324F72-EBCC-4AA6-940F-0C0506315A41}"/>
            </a:ext>
          </a:extLst>
        </xdr:cNvPr>
        <xdr:cNvSpPr txBox="1"/>
      </xdr:nvSpPr>
      <xdr:spPr>
        <a:xfrm>
          <a:off x="14414500" y="1755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8E089599-554B-4867-B3B9-F050A06C1342}"/>
            </a:ext>
          </a:extLst>
        </xdr:cNvPr>
        <xdr:cNvSpPr/>
      </xdr:nvSpPr>
      <xdr:spPr>
        <a:xfrm>
          <a:off x="14325600" y="176961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16BFDC38-A18A-4DB1-8DC4-809763F166A4}"/>
            </a:ext>
          </a:extLst>
        </xdr:cNvPr>
        <xdr:cNvSpPr/>
      </xdr:nvSpPr>
      <xdr:spPr>
        <a:xfrm>
          <a:off x="135788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6238B2F7-3E5E-41FF-A86C-6F9B9A95DFD8}"/>
            </a:ext>
          </a:extLst>
        </xdr:cNvPr>
        <xdr:cNvSpPr/>
      </xdr:nvSpPr>
      <xdr:spPr>
        <a:xfrm>
          <a:off x="1280414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B3F3F0B3-18EE-42F2-BAB1-639C7EC6C66F}"/>
            </a:ext>
          </a:extLst>
        </xdr:cNvPr>
        <xdr:cNvSpPr/>
      </xdr:nvSpPr>
      <xdr:spPr>
        <a:xfrm>
          <a:off x="1202944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0F69CD10-6122-4BF2-8487-C89163E50B75}"/>
            </a:ext>
          </a:extLst>
        </xdr:cNvPr>
        <xdr:cNvSpPr/>
      </xdr:nvSpPr>
      <xdr:spPr>
        <a:xfrm>
          <a:off x="11231880" y="1767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59D9AB4D-2B9D-41F1-BE43-F41D3CF1817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3404FB98-B4B4-4830-B4BB-DA66D77760E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D9D29CEF-AD9E-4679-847D-E85529900CB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18769CB-108A-4D8D-BC2A-0A781194E90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C38F755-BAAE-4E89-9015-E0978AA87A9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771" name="楕円 770">
          <a:extLst>
            <a:ext uri="{FF2B5EF4-FFF2-40B4-BE49-F238E27FC236}">
              <a16:creationId xmlns:a16="http://schemas.microsoft.com/office/drawing/2014/main" id="{DE43E96A-EC1B-459D-9041-BE8182A4D966}"/>
            </a:ext>
          </a:extLst>
        </xdr:cNvPr>
        <xdr:cNvSpPr/>
      </xdr:nvSpPr>
      <xdr:spPr>
        <a:xfrm>
          <a:off x="14325600" y="178344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772" name="【公民館】&#10;有形固定資産減価償却率該当値テキスト">
          <a:extLst>
            <a:ext uri="{FF2B5EF4-FFF2-40B4-BE49-F238E27FC236}">
              <a16:creationId xmlns:a16="http://schemas.microsoft.com/office/drawing/2014/main" id="{6C21206F-305B-4309-A00D-3554FB1C047B}"/>
            </a:ext>
          </a:extLst>
        </xdr:cNvPr>
        <xdr:cNvSpPr txBox="1"/>
      </xdr:nvSpPr>
      <xdr:spPr>
        <a:xfrm>
          <a:off x="14414500" y="1781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33564</xdr:rowOff>
    </xdr:from>
    <xdr:to>
      <xdr:col>81</xdr:col>
      <xdr:colOff>101600</xdr:colOff>
      <xdr:row>106</xdr:row>
      <xdr:rowOff>135164</xdr:rowOff>
    </xdr:to>
    <xdr:sp macro="" textlink="">
      <xdr:nvSpPr>
        <xdr:cNvPr id="773" name="楕円 772">
          <a:extLst>
            <a:ext uri="{FF2B5EF4-FFF2-40B4-BE49-F238E27FC236}">
              <a16:creationId xmlns:a16="http://schemas.microsoft.com/office/drawing/2014/main" id="{37EC01D8-D3C1-4E4D-9A13-66FAD5AEBFF2}"/>
            </a:ext>
          </a:extLst>
        </xdr:cNvPr>
        <xdr:cNvSpPr/>
      </xdr:nvSpPr>
      <xdr:spPr>
        <a:xfrm>
          <a:off x="13578840" y="17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106</xdr:row>
      <xdr:rowOff>115388</xdr:rowOff>
    </xdr:to>
    <xdr:cxnSp macro="">
      <xdr:nvCxnSpPr>
        <xdr:cNvPr id="774" name="直線コネクタ 773">
          <a:extLst>
            <a:ext uri="{FF2B5EF4-FFF2-40B4-BE49-F238E27FC236}">
              <a16:creationId xmlns:a16="http://schemas.microsoft.com/office/drawing/2014/main" id="{FC300640-C6A6-4F26-92B8-DBA24C2DF2BB}"/>
            </a:ext>
          </a:extLst>
        </xdr:cNvPr>
        <xdr:cNvCxnSpPr/>
      </xdr:nvCxnSpPr>
      <xdr:spPr>
        <a:xfrm>
          <a:off x="13629640" y="17854204"/>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75" name="楕円 774">
          <a:extLst>
            <a:ext uri="{FF2B5EF4-FFF2-40B4-BE49-F238E27FC236}">
              <a16:creationId xmlns:a16="http://schemas.microsoft.com/office/drawing/2014/main" id="{8F0010B3-4555-44B0-9EBF-DB4D06F1EC75}"/>
            </a:ext>
          </a:extLst>
        </xdr:cNvPr>
        <xdr:cNvSpPr/>
      </xdr:nvSpPr>
      <xdr:spPr>
        <a:xfrm>
          <a:off x="12804140" y="1776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84364</xdr:rowOff>
    </xdr:to>
    <xdr:cxnSp macro="">
      <xdr:nvCxnSpPr>
        <xdr:cNvPr id="776" name="直線コネクタ 775">
          <a:extLst>
            <a:ext uri="{FF2B5EF4-FFF2-40B4-BE49-F238E27FC236}">
              <a16:creationId xmlns:a16="http://schemas.microsoft.com/office/drawing/2014/main" id="{D17F8785-F0B4-4C37-8159-DCA61ECCE955}"/>
            </a:ext>
          </a:extLst>
        </xdr:cNvPr>
        <xdr:cNvCxnSpPr/>
      </xdr:nvCxnSpPr>
      <xdr:spPr>
        <a:xfrm>
          <a:off x="12854940" y="1781338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777" name="楕円 776">
          <a:extLst>
            <a:ext uri="{FF2B5EF4-FFF2-40B4-BE49-F238E27FC236}">
              <a16:creationId xmlns:a16="http://schemas.microsoft.com/office/drawing/2014/main" id="{8C4E46F5-B4FB-46FD-9433-AF64F66AE5A5}"/>
            </a:ext>
          </a:extLst>
        </xdr:cNvPr>
        <xdr:cNvSpPr/>
      </xdr:nvSpPr>
      <xdr:spPr>
        <a:xfrm>
          <a:off x="12029440" y="17725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xdr:rowOff>
    </xdr:from>
    <xdr:to>
      <xdr:col>76</xdr:col>
      <xdr:colOff>114300</xdr:colOff>
      <xdr:row>106</xdr:row>
      <xdr:rowOff>43543</xdr:rowOff>
    </xdr:to>
    <xdr:cxnSp macro="">
      <xdr:nvCxnSpPr>
        <xdr:cNvPr id="778" name="直線コネクタ 777">
          <a:extLst>
            <a:ext uri="{FF2B5EF4-FFF2-40B4-BE49-F238E27FC236}">
              <a16:creationId xmlns:a16="http://schemas.microsoft.com/office/drawing/2014/main" id="{5F56573C-07D5-4135-B92A-358E5827B5D8}"/>
            </a:ext>
          </a:extLst>
        </xdr:cNvPr>
        <xdr:cNvCxnSpPr/>
      </xdr:nvCxnSpPr>
      <xdr:spPr>
        <a:xfrm>
          <a:off x="12072620" y="17772561"/>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87449</xdr:rowOff>
    </xdr:from>
    <xdr:to>
      <xdr:col>67</xdr:col>
      <xdr:colOff>101600</xdr:colOff>
      <xdr:row>106</xdr:row>
      <xdr:rowOff>17599</xdr:rowOff>
    </xdr:to>
    <xdr:sp macro="" textlink="">
      <xdr:nvSpPr>
        <xdr:cNvPr id="779" name="楕円 778">
          <a:extLst>
            <a:ext uri="{FF2B5EF4-FFF2-40B4-BE49-F238E27FC236}">
              <a16:creationId xmlns:a16="http://schemas.microsoft.com/office/drawing/2014/main" id="{4DF3136D-3DE6-4A84-B8FA-ECFFD21B65AD}"/>
            </a:ext>
          </a:extLst>
        </xdr:cNvPr>
        <xdr:cNvSpPr/>
      </xdr:nvSpPr>
      <xdr:spPr>
        <a:xfrm>
          <a:off x="11231880" y="1768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138249</xdr:rowOff>
    </xdr:from>
    <xdr:to>
      <xdr:col>71</xdr:col>
      <xdr:colOff>177800</xdr:colOff>
      <xdr:row>106</xdr:row>
      <xdr:rowOff>2721</xdr:rowOff>
    </xdr:to>
    <xdr:cxnSp macro="">
      <xdr:nvCxnSpPr>
        <xdr:cNvPr id="780" name="直線コネクタ 779">
          <a:extLst>
            <a:ext uri="{FF2B5EF4-FFF2-40B4-BE49-F238E27FC236}">
              <a16:creationId xmlns:a16="http://schemas.microsoft.com/office/drawing/2014/main" id="{81AE2217-E1A6-42D3-B757-96BA47C03DB5}"/>
            </a:ext>
          </a:extLst>
        </xdr:cNvPr>
        <xdr:cNvCxnSpPr/>
      </xdr:nvCxnSpPr>
      <xdr:spPr>
        <a:xfrm>
          <a:off x="11282680" y="17740449"/>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B74D2E2A-92F1-4C3A-BE9F-696CA2A63B40}"/>
            </a:ext>
          </a:extLst>
        </xdr:cNvPr>
        <xdr:cNvSpPr txBox="1"/>
      </xdr:nvSpPr>
      <xdr:spPr>
        <a:xfrm>
          <a:off x="13437244" y="174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9EA4881E-BBD6-44E2-B873-3593483E3E72}"/>
            </a:ext>
          </a:extLst>
        </xdr:cNvPr>
        <xdr:cNvSpPr txBox="1"/>
      </xdr:nvSpPr>
      <xdr:spPr>
        <a:xfrm>
          <a:off x="1267524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4149F2EE-4593-453C-B3E2-8E10B8825593}"/>
            </a:ext>
          </a:extLst>
        </xdr:cNvPr>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DF570756-BA52-4558-B4BF-43FC34A995EC}"/>
            </a:ext>
          </a:extLst>
        </xdr:cNvPr>
        <xdr:cNvSpPr txBox="1"/>
      </xdr:nvSpPr>
      <xdr:spPr>
        <a:xfrm>
          <a:off x="11102984" y="1745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126291</xdr:rowOff>
    </xdr:from>
    <xdr:ext cx="405111" cy="259045"/>
    <xdr:sp macro="" textlink="">
      <xdr:nvSpPr>
        <xdr:cNvPr id="785" name="n_1mainValue【公民館】&#10;有形固定資産減価償却率">
          <a:extLst>
            <a:ext uri="{FF2B5EF4-FFF2-40B4-BE49-F238E27FC236}">
              <a16:creationId xmlns:a16="http://schemas.microsoft.com/office/drawing/2014/main" id="{F7C5F62F-0941-4EAD-BCD3-F936A89AE4AF}"/>
            </a:ext>
          </a:extLst>
        </xdr:cNvPr>
        <xdr:cNvSpPr txBox="1"/>
      </xdr:nvSpPr>
      <xdr:spPr>
        <a:xfrm>
          <a:off x="13437244" y="1789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86" name="n_2mainValue【公民館】&#10;有形固定資産減価償却率">
          <a:extLst>
            <a:ext uri="{FF2B5EF4-FFF2-40B4-BE49-F238E27FC236}">
              <a16:creationId xmlns:a16="http://schemas.microsoft.com/office/drawing/2014/main" id="{8753178E-6A85-483A-841B-00CF695DC21B}"/>
            </a:ext>
          </a:extLst>
        </xdr:cNvPr>
        <xdr:cNvSpPr txBox="1"/>
      </xdr:nvSpPr>
      <xdr:spPr>
        <a:xfrm>
          <a:off x="12675244" y="1785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787" name="n_3mainValue【公民館】&#10;有形固定資産減価償却率">
          <a:extLst>
            <a:ext uri="{FF2B5EF4-FFF2-40B4-BE49-F238E27FC236}">
              <a16:creationId xmlns:a16="http://schemas.microsoft.com/office/drawing/2014/main" id="{9CD4A860-0246-432F-B09B-237C1E3B159D}"/>
            </a:ext>
          </a:extLst>
        </xdr:cNvPr>
        <xdr:cNvSpPr txBox="1"/>
      </xdr:nvSpPr>
      <xdr:spPr>
        <a:xfrm>
          <a:off x="11900544" y="1781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8726</xdr:rowOff>
    </xdr:from>
    <xdr:ext cx="405111" cy="259045"/>
    <xdr:sp macro="" textlink="">
      <xdr:nvSpPr>
        <xdr:cNvPr id="788" name="n_4mainValue【公民館】&#10;有形固定資産減価償却率">
          <a:extLst>
            <a:ext uri="{FF2B5EF4-FFF2-40B4-BE49-F238E27FC236}">
              <a16:creationId xmlns:a16="http://schemas.microsoft.com/office/drawing/2014/main" id="{4983EB70-4814-4E9C-9E67-98CFE0795785}"/>
            </a:ext>
          </a:extLst>
        </xdr:cNvPr>
        <xdr:cNvSpPr txBox="1"/>
      </xdr:nvSpPr>
      <xdr:spPr>
        <a:xfrm>
          <a:off x="1110298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FDB68ABE-4220-41B8-9845-AF98DD7F96D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6474AC83-54A7-4168-9562-2C5F8EA7A39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35A2A45F-D73D-4871-BEE2-4DEAFA46351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4926048E-2D4F-455C-85A9-A39220AE0BC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E48EA4C-DA57-4C2B-A059-F1CDEC97331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1B36D5B4-3275-4FDE-8563-E7235BD42FD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16D18853-841C-47AF-8877-5458D3F9451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59E9473B-EAD7-49BF-8399-41ED7152B68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7ACBA7BD-26B9-4DBE-B64F-4AA696E4B3F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8A4B214B-385B-494E-B2A2-21C8819D8B9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C5877F5F-D4E0-408D-8051-E38CB3F922D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4A796254-A471-4868-8DF5-0C9F892B53B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B6B01749-A168-4760-8E6C-685332ED476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9C9B2D91-E970-40D6-BED0-1209165F2CF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A0234A67-921B-4033-BFF0-681D6CE214B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BB274C86-7F88-4C6B-879D-05061150FF5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22978300-7375-44ED-A592-670DD5FF871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5B8C7D5B-4706-4356-8F91-1D31FC8064A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F1075215-04E0-404C-BC9E-1E93E447277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7D2431C4-07A6-4531-A195-67839CDF4D1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69E897D2-46C3-415F-9509-52475613AC87}"/>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A5374EC1-5ACD-4BE5-A8D2-8D7C28A75F3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3B1C33C6-1BC5-48E4-93E4-82848F315B1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34EF3B16-F673-4500-9FF6-B06173CD7C3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1F7E4353-7F25-44FB-8B73-54AD4A4F25B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528199A3-1019-4BD1-8DEC-622BA97BADD4}"/>
            </a:ext>
          </a:extLst>
        </xdr:cNvPr>
        <xdr:cNvCxnSpPr/>
      </xdr:nvCxnSpPr>
      <xdr:spPr>
        <a:xfrm flipV="1">
          <a:off x="19509104" y="16835301"/>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747AF5EC-C885-4A5E-B1D7-915AB88365E7}"/>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AEC8DCEC-79BC-40BC-BACF-A6FAC961048C}"/>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F1803645-968E-4405-8D73-0ED4CEA1AEC4}"/>
            </a:ext>
          </a:extLst>
        </xdr:cNvPr>
        <xdr:cNvSpPr txBox="1"/>
      </xdr:nvSpPr>
      <xdr:spPr>
        <a:xfrm>
          <a:off x="19547840" y="166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11C6AF40-3765-47B0-B761-5DBDDA856086}"/>
            </a:ext>
          </a:extLst>
        </xdr:cNvPr>
        <xdr:cNvCxnSpPr/>
      </xdr:nvCxnSpPr>
      <xdr:spPr>
        <a:xfrm>
          <a:off x="194437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908D1DEF-80BD-44D4-B43A-4DCA124B3080}"/>
            </a:ext>
          </a:extLst>
        </xdr:cNvPr>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557755BE-9901-4E41-992A-ACB6F911A970}"/>
            </a:ext>
          </a:extLst>
        </xdr:cNvPr>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C781BDC5-7632-4C59-A53F-881EEBFCE860}"/>
            </a:ext>
          </a:extLst>
        </xdr:cNvPr>
        <xdr:cNvSpPr/>
      </xdr:nvSpPr>
      <xdr:spPr>
        <a:xfrm>
          <a:off x="18735040" y="17917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3865A434-99B8-4C9A-861D-AD0F35C91383}"/>
            </a:ext>
          </a:extLst>
        </xdr:cNvPr>
        <xdr:cNvSpPr/>
      </xdr:nvSpPr>
      <xdr:spPr>
        <a:xfrm>
          <a:off x="179374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35E4941C-CC80-4906-A914-FC99F4AADC7F}"/>
            </a:ext>
          </a:extLst>
        </xdr:cNvPr>
        <xdr:cNvSpPr/>
      </xdr:nvSpPr>
      <xdr:spPr>
        <a:xfrm>
          <a:off x="171627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B98E2279-ACF4-4EB8-ACA2-36E750D86CAE}"/>
            </a:ext>
          </a:extLst>
        </xdr:cNvPr>
        <xdr:cNvSpPr/>
      </xdr:nvSpPr>
      <xdr:spPr>
        <a:xfrm>
          <a:off x="16388080" y="17948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8026A60-3AE4-4B7B-B45C-FB0DA2297E4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0CE0504-4A08-465F-91E9-59756907F90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F9C12E6-E972-4D7E-B881-866487B0D9C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DEB60D0-C8DF-4563-BF75-16173033BEA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FADD00E-BC2A-4587-AB46-4C1C19051BF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0" name="楕円 829">
          <a:extLst>
            <a:ext uri="{FF2B5EF4-FFF2-40B4-BE49-F238E27FC236}">
              <a16:creationId xmlns:a16="http://schemas.microsoft.com/office/drawing/2014/main" id="{C0A4544D-9A60-436E-9182-C69B1B107177}"/>
            </a:ext>
          </a:extLst>
        </xdr:cNvPr>
        <xdr:cNvSpPr/>
      </xdr:nvSpPr>
      <xdr:spPr>
        <a:xfrm>
          <a:off x="194589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31" name="【公民館】&#10;一人当たり面積該当値テキスト">
          <a:extLst>
            <a:ext uri="{FF2B5EF4-FFF2-40B4-BE49-F238E27FC236}">
              <a16:creationId xmlns:a16="http://schemas.microsoft.com/office/drawing/2014/main" id="{D4777562-909E-4348-A3AE-A6987613D60B}"/>
            </a:ext>
          </a:extLst>
        </xdr:cNvPr>
        <xdr:cNvSpPr txBox="1"/>
      </xdr:nvSpPr>
      <xdr:spPr>
        <a:xfrm>
          <a:off x="19547840"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832" name="楕円 831">
          <a:extLst>
            <a:ext uri="{FF2B5EF4-FFF2-40B4-BE49-F238E27FC236}">
              <a16:creationId xmlns:a16="http://schemas.microsoft.com/office/drawing/2014/main" id="{BE9DE745-2933-4C2E-98E7-58B9D1EB54A3}"/>
            </a:ext>
          </a:extLst>
        </xdr:cNvPr>
        <xdr:cNvSpPr/>
      </xdr:nvSpPr>
      <xdr:spPr>
        <a:xfrm>
          <a:off x="18735040" y="17944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58238</xdr:rowOff>
    </xdr:to>
    <xdr:cxnSp macro="">
      <xdr:nvCxnSpPr>
        <xdr:cNvPr id="833" name="直線コネクタ 832">
          <a:extLst>
            <a:ext uri="{FF2B5EF4-FFF2-40B4-BE49-F238E27FC236}">
              <a16:creationId xmlns:a16="http://schemas.microsoft.com/office/drawing/2014/main" id="{272D2D05-5524-4D77-9531-FC6A46DDA29D}"/>
            </a:ext>
          </a:extLst>
        </xdr:cNvPr>
        <xdr:cNvCxnSpPr/>
      </xdr:nvCxnSpPr>
      <xdr:spPr>
        <a:xfrm flipV="1">
          <a:off x="18778220" y="17990819"/>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834" name="楕円 833">
          <a:extLst>
            <a:ext uri="{FF2B5EF4-FFF2-40B4-BE49-F238E27FC236}">
              <a16:creationId xmlns:a16="http://schemas.microsoft.com/office/drawing/2014/main" id="{CEAF1993-F1C2-4BB4-8F34-FE3C33B73F27}"/>
            </a:ext>
          </a:extLst>
        </xdr:cNvPr>
        <xdr:cNvSpPr/>
      </xdr:nvSpPr>
      <xdr:spPr>
        <a:xfrm>
          <a:off x="1793748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58238</xdr:rowOff>
    </xdr:from>
    <xdr:to>
      <xdr:col>111</xdr:col>
      <xdr:colOff>177800</xdr:colOff>
      <xdr:row>107</xdr:row>
      <xdr:rowOff>61505</xdr:rowOff>
    </xdr:to>
    <xdr:cxnSp macro="">
      <xdr:nvCxnSpPr>
        <xdr:cNvPr id="835" name="直線コネクタ 834">
          <a:extLst>
            <a:ext uri="{FF2B5EF4-FFF2-40B4-BE49-F238E27FC236}">
              <a16:creationId xmlns:a16="http://schemas.microsoft.com/office/drawing/2014/main" id="{20D29C87-2E6F-4144-BB9F-EE0344F72A44}"/>
            </a:ext>
          </a:extLst>
        </xdr:cNvPr>
        <xdr:cNvCxnSpPr/>
      </xdr:nvCxnSpPr>
      <xdr:spPr>
        <a:xfrm flipV="1">
          <a:off x="17988280" y="17995718"/>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6" name="楕円 835">
          <a:extLst>
            <a:ext uri="{FF2B5EF4-FFF2-40B4-BE49-F238E27FC236}">
              <a16:creationId xmlns:a16="http://schemas.microsoft.com/office/drawing/2014/main" id="{1ECC5028-702D-4766-B2DE-901C71945AEF}"/>
            </a:ext>
          </a:extLst>
        </xdr:cNvPr>
        <xdr:cNvSpPr/>
      </xdr:nvSpPr>
      <xdr:spPr>
        <a:xfrm>
          <a:off x="1716278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837" name="直線コネクタ 836">
          <a:extLst>
            <a:ext uri="{FF2B5EF4-FFF2-40B4-BE49-F238E27FC236}">
              <a16:creationId xmlns:a16="http://schemas.microsoft.com/office/drawing/2014/main" id="{6A6447BF-9D94-467D-8EF3-546CC5A7282B}"/>
            </a:ext>
          </a:extLst>
        </xdr:cNvPr>
        <xdr:cNvCxnSpPr/>
      </xdr:nvCxnSpPr>
      <xdr:spPr>
        <a:xfrm flipV="1">
          <a:off x="17213580" y="1799898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838" name="楕円 837">
          <a:extLst>
            <a:ext uri="{FF2B5EF4-FFF2-40B4-BE49-F238E27FC236}">
              <a16:creationId xmlns:a16="http://schemas.microsoft.com/office/drawing/2014/main" id="{48A071C0-DABE-49E9-A36C-086A43513890}"/>
            </a:ext>
          </a:extLst>
        </xdr:cNvPr>
        <xdr:cNvSpPr/>
      </xdr:nvSpPr>
      <xdr:spPr>
        <a:xfrm>
          <a:off x="16388080" y="1795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68036</xdr:rowOff>
    </xdr:to>
    <xdr:cxnSp macro="">
      <xdr:nvCxnSpPr>
        <xdr:cNvPr id="839" name="直線コネクタ 838">
          <a:extLst>
            <a:ext uri="{FF2B5EF4-FFF2-40B4-BE49-F238E27FC236}">
              <a16:creationId xmlns:a16="http://schemas.microsoft.com/office/drawing/2014/main" id="{01790E12-7A85-4692-AC47-AF2BDED6B5DF}"/>
            </a:ext>
          </a:extLst>
        </xdr:cNvPr>
        <xdr:cNvCxnSpPr/>
      </xdr:nvCxnSpPr>
      <xdr:spPr>
        <a:xfrm flipV="1">
          <a:off x="16431260" y="1800225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ABC24FBC-9069-496F-B0FA-C38B2837FCC9}"/>
            </a:ext>
          </a:extLst>
        </xdr:cNvPr>
        <xdr:cNvSpPr txBox="1"/>
      </xdr:nvSpPr>
      <xdr:spPr>
        <a:xfrm>
          <a:off x="185611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D6510CBE-46C7-4113-89C7-694D11D6C625}"/>
            </a:ext>
          </a:extLst>
        </xdr:cNvPr>
        <xdr:cNvSpPr txBox="1"/>
      </xdr:nvSpPr>
      <xdr:spPr>
        <a:xfrm>
          <a:off x="177762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42973148-9717-46B7-A3A4-9B58E39CC04C}"/>
            </a:ext>
          </a:extLst>
        </xdr:cNvPr>
        <xdr:cNvSpPr txBox="1"/>
      </xdr:nvSpPr>
      <xdr:spPr>
        <a:xfrm>
          <a:off x="170015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a16="http://schemas.microsoft.com/office/drawing/2014/main" id="{90D5EE0D-E34A-43A5-AC2E-0431E31F2595}"/>
            </a:ext>
          </a:extLst>
        </xdr:cNvPr>
        <xdr:cNvSpPr txBox="1"/>
      </xdr:nvSpPr>
      <xdr:spPr>
        <a:xfrm>
          <a:off x="1622686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844" name="n_1mainValue【公民館】&#10;一人当たり面積">
          <a:extLst>
            <a:ext uri="{FF2B5EF4-FFF2-40B4-BE49-F238E27FC236}">
              <a16:creationId xmlns:a16="http://schemas.microsoft.com/office/drawing/2014/main" id="{43C55E4F-A608-4728-BE59-C7183AC2394A}"/>
            </a:ext>
          </a:extLst>
        </xdr:cNvPr>
        <xdr:cNvSpPr txBox="1"/>
      </xdr:nvSpPr>
      <xdr:spPr>
        <a:xfrm>
          <a:off x="18561127" y="180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845" name="n_2mainValue【公民館】&#10;一人当たり面積">
          <a:extLst>
            <a:ext uri="{FF2B5EF4-FFF2-40B4-BE49-F238E27FC236}">
              <a16:creationId xmlns:a16="http://schemas.microsoft.com/office/drawing/2014/main" id="{0AC6817D-B90F-4221-A26B-15A46FCB1070}"/>
            </a:ext>
          </a:extLst>
        </xdr:cNvPr>
        <xdr:cNvSpPr txBox="1"/>
      </xdr:nvSpPr>
      <xdr:spPr>
        <a:xfrm>
          <a:off x="177762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6" name="n_3mainValue【公民館】&#10;一人当たり面積">
          <a:extLst>
            <a:ext uri="{FF2B5EF4-FFF2-40B4-BE49-F238E27FC236}">
              <a16:creationId xmlns:a16="http://schemas.microsoft.com/office/drawing/2014/main" id="{91674BA9-6F94-489F-9FAD-829A7E87AB64}"/>
            </a:ext>
          </a:extLst>
        </xdr:cNvPr>
        <xdr:cNvSpPr txBox="1"/>
      </xdr:nvSpPr>
      <xdr:spPr>
        <a:xfrm>
          <a:off x="170015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847" name="n_4mainValue【公民館】&#10;一人当たり面積">
          <a:extLst>
            <a:ext uri="{FF2B5EF4-FFF2-40B4-BE49-F238E27FC236}">
              <a16:creationId xmlns:a16="http://schemas.microsoft.com/office/drawing/2014/main" id="{F99BFC3B-A1C8-4519-BBC3-6659F6724808}"/>
            </a:ext>
          </a:extLst>
        </xdr:cNvPr>
        <xdr:cNvSpPr txBox="1"/>
      </xdr:nvSpPr>
      <xdr:spPr>
        <a:xfrm>
          <a:off x="16226867" y="18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6087FBDD-DB2B-479C-A8FA-6EBBDB58E17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EA08B80-906E-4E79-9C1E-7045F63FCF5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BC19278E-F393-4584-BBF3-35890A3D22F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年度において類似団体内平均値と比較して特に有形固定資産減価償却率が高くなっている施設は、児童館の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年で設定しているが、築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％高い水準である。また、認定こども園・幼稚園・保育所は類似団体内平均値より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％高くなっており、引き続き、今後の人口動態や保育需要を見据えつつ必要な整備を進めていく。公営住宅については、類似団体内平均値より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％高い水準であるが、南陽市公営住宅長寿命化計画に基づき工事を行い老朽化対策に取り組んでいる。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62616A-DD6D-455A-9E34-D5058026D83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406F6D-83A0-4AFE-91B3-E96C95A7903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5C0EA7-E008-41C6-A5EF-B01EDF85AE1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6D88D8-EC76-4A7D-A440-9F7671821A4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FCA454-751A-4BAB-8FE6-ED65CE27691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0D6E6B-820B-4659-AA45-6DFDDB11EA9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FA2626-925D-4DFB-9E69-0F6F9B96512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F8CA8C-67D0-4744-931F-ECAEB1C78DB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AFBDEA-FB3B-4C43-AA82-EBE1F2C5DB1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AF1309-9A38-49C7-9EEE-AA2F04E1289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FBB0E6-0FE9-47A2-A66F-7761C09EF4A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A60501-FE71-4919-8D1A-F6EEF882626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0A139D-7FC9-4690-A62E-B8F8C06D918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FF3C8A-7A91-4D5E-86DA-C518DB8E7D2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A1CA51-E678-4E3A-8275-804DBC4B6A8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095213-D33A-49AE-B49A-80DB70F36F8C}"/>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80D46F-EBE3-4A52-887E-F5FCD12DF2B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99454C-AC06-4AE9-A790-2AD284F3F91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0FFEF9-7D0B-4CB6-8745-B6C1DE4E9D8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85307F-1069-44B5-A7B2-705BA06A36A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B748F5-CE61-4CEB-8D25-F6DA5F190DB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F447F7-1FC6-4D6D-98E0-B7BA9890303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EFDE1C-40B1-406F-86C3-DE43B3C7AAD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832DAB-0D0C-4069-B135-714507E9F86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441878-C652-4B08-8D8B-4947D4C255F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1FA1ECB-AA16-4E21-8EF6-0DC2677025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A658BB-6791-491E-8EAE-FC1D55B1EB6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A13CDC-4D6C-4046-B49F-4D2F8A04690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1DDCFA-F7C1-4FCE-B492-1E3FF9D36A6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1FBBCC9-7062-4280-8004-204DE7B1536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6E0F33-89C9-43FB-A55C-664D092EBB7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50E488-A0D3-4D3D-9378-09A0AB8511E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6A370E-056A-4353-9427-49FD117ECD0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C39ED4-79F8-4B91-9753-4BAF06A7A05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9CDE2B-A150-4336-9F4C-10AB481E9F1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38B317-7C87-4718-9CB4-545E35E02D6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0070B4-1920-44C9-96C4-9EAFE0FF959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E06956-88A7-4931-9442-3A338797C20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B2F4F7-DFE0-4DEF-8A4E-5DEEC917F16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72AD14-DC65-472D-9105-3CD6069A41B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342F19-13AA-478C-AE56-29E51ACA626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A80875-9F1E-46DC-A91C-BEB5A49C679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DC1A08-4CAA-49D7-90A8-51179195EFE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AB700C6-F249-498C-A4C6-7D84B741EA06}"/>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5E10AB2-3178-404B-BEC6-78E47BEC6A03}"/>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51F556-CFFE-4230-A7E5-39105843FE5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2824E6A-D7C4-4734-B519-72B70F60D7C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6F619D4-2DFD-45E8-AD54-5C11E7DED84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D2E178C-CD0D-4C01-BE3D-913143C8B8B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7559316-D04B-4486-B356-3EE0675AF40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90FA2D3-FFF1-4AAD-A53B-E29BD2DEFF23}"/>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5CE302D-59BF-43F1-B34C-51E40122A813}"/>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2FBBE9-2B63-4BE2-A8D6-8FA840E9E6E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D86297B-3FAE-435F-944E-CD4DA947C7B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AC177EA-BA8C-40E1-8E5B-D82942A38920}"/>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BD815011-6452-4BAB-9DA0-26CCA5F65EB0}"/>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1BAA735-D9CF-47F0-A79C-86285ADF04D3}"/>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696DBC8-B36A-4A20-B408-375A7F648CCD}"/>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9180B16-B599-40F5-9838-D6A4188BC88A}"/>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7178BA12-DFFA-42D8-82DF-5FD84DDC1961}"/>
            </a:ext>
          </a:extLst>
        </xdr:cNvPr>
        <xdr:cNvSpPr txBox="1"/>
      </xdr:nvSpPr>
      <xdr:spPr>
        <a:xfrm>
          <a:off x="4124960" y="5914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FE6B2B4A-E984-44F8-9047-3DB87FF0DDBE}"/>
            </a:ext>
          </a:extLst>
        </xdr:cNvPr>
        <xdr:cNvSpPr/>
      </xdr:nvSpPr>
      <xdr:spPr>
        <a:xfrm>
          <a:off x="403606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3C589309-C574-4951-AB65-0D6D9B5C2EE0}"/>
            </a:ext>
          </a:extLst>
        </xdr:cNvPr>
        <xdr:cNvSpPr/>
      </xdr:nvSpPr>
      <xdr:spPr>
        <a:xfrm>
          <a:off x="3312160" y="6052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5EB6E06D-1439-489D-B0CC-A30E41D1E59B}"/>
            </a:ext>
          </a:extLst>
        </xdr:cNvPr>
        <xdr:cNvSpPr/>
      </xdr:nvSpPr>
      <xdr:spPr>
        <a:xfrm>
          <a:off x="25146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D364D524-C4F6-432B-A293-D57E89817B28}"/>
            </a:ext>
          </a:extLst>
        </xdr:cNvPr>
        <xdr:cNvSpPr/>
      </xdr:nvSpPr>
      <xdr:spPr>
        <a:xfrm>
          <a:off x="17399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4BB0FF9-A61E-4330-A466-7A36DE4956CE}"/>
            </a:ext>
          </a:extLst>
        </xdr:cNvPr>
        <xdr:cNvSpPr/>
      </xdr:nvSpPr>
      <xdr:spPr>
        <a:xfrm>
          <a:off x="965200" y="6057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B2F633-6137-4E29-AA7F-CBA489F2BFC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4B54857-B6A6-4A7A-A1C5-0AC5D9F0DFA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F2E673-128C-467A-9891-014817F479B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3A3412-3A92-454A-A8D1-3F6CEE10014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48905F-E909-4489-B2E7-B874CCE1182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2" name="楕円 71">
          <a:extLst>
            <a:ext uri="{FF2B5EF4-FFF2-40B4-BE49-F238E27FC236}">
              <a16:creationId xmlns:a16="http://schemas.microsoft.com/office/drawing/2014/main" id="{08C65A01-C51E-45C5-BEB5-7AD71D393E91}"/>
            </a:ext>
          </a:extLst>
        </xdr:cNvPr>
        <xdr:cNvSpPr/>
      </xdr:nvSpPr>
      <xdr:spPr>
        <a:xfrm>
          <a:off x="403606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22877</xdr:rowOff>
    </xdr:from>
    <xdr:ext cx="405111" cy="259045"/>
    <xdr:sp macro="" textlink="">
      <xdr:nvSpPr>
        <xdr:cNvPr id="73" name="【図書館】&#10;有形固定資産減価償却率該当値テキスト">
          <a:extLst>
            <a:ext uri="{FF2B5EF4-FFF2-40B4-BE49-F238E27FC236}">
              <a16:creationId xmlns:a16="http://schemas.microsoft.com/office/drawing/2014/main" id="{8C62AB9C-1DF0-43A6-BDBA-631D9C5E9ACF}"/>
            </a:ext>
          </a:extLst>
        </xdr:cNvPr>
        <xdr:cNvSpPr txBox="1"/>
      </xdr:nvSpPr>
      <xdr:spPr>
        <a:xfrm>
          <a:off x="4124960"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4" name="楕円 73">
          <a:extLst>
            <a:ext uri="{FF2B5EF4-FFF2-40B4-BE49-F238E27FC236}">
              <a16:creationId xmlns:a16="http://schemas.microsoft.com/office/drawing/2014/main" id="{00B8EBBB-BA17-424A-AC50-B1715BD069C5}"/>
            </a:ext>
          </a:extLst>
        </xdr:cNvPr>
        <xdr:cNvSpPr/>
      </xdr:nvSpPr>
      <xdr:spPr>
        <a:xfrm>
          <a:off x="331216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95250</xdr:rowOff>
    </xdr:to>
    <xdr:cxnSp macro="">
      <xdr:nvCxnSpPr>
        <xdr:cNvPr id="75" name="直線コネクタ 74">
          <a:extLst>
            <a:ext uri="{FF2B5EF4-FFF2-40B4-BE49-F238E27FC236}">
              <a16:creationId xmlns:a16="http://schemas.microsoft.com/office/drawing/2014/main" id="{DA1AD9B7-DA3E-430E-A477-B6BAF209A7DB}"/>
            </a:ext>
          </a:extLst>
        </xdr:cNvPr>
        <xdr:cNvCxnSpPr/>
      </xdr:nvCxnSpPr>
      <xdr:spPr>
        <a:xfrm>
          <a:off x="3355340" y="62598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6" name="楕円 75">
          <a:extLst>
            <a:ext uri="{FF2B5EF4-FFF2-40B4-BE49-F238E27FC236}">
              <a16:creationId xmlns:a16="http://schemas.microsoft.com/office/drawing/2014/main" id="{EE38DD21-B331-4682-A438-AC62F50E91AC}"/>
            </a:ext>
          </a:extLst>
        </xdr:cNvPr>
        <xdr:cNvSpPr/>
      </xdr:nvSpPr>
      <xdr:spPr>
        <a:xfrm>
          <a:off x="25146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57150</xdr:rowOff>
    </xdr:to>
    <xdr:cxnSp macro="">
      <xdr:nvCxnSpPr>
        <xdr:cNvPr id="77" name="直線コネクタ 76">
          <a:extLst>
            <a:ext uri="{FF2B5EF4-FFF2-40B4-BE49-F238E27FC236}">
              <a16:creationId xmlns:a16="http://schemas.microsoft.com/office/drawing/2014/main" id="{6D47D731-EA19-4BC0-9443-1C98DA8B4F36}"/>
            </a:ext>
          </a:extLst>
        </xdr:cNvPr>
        <xdr:cNvCxnSpPr/>
      </xdr:nvCxnSpPr>
      <xdr:spPr>
        <a:xfrm>
          <a:off x="2565400" y="62217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8" name="楕円 77">
          <a:extLst>
            <a:ext uri="{FF2B5EF4-FFF2-40B4-BE49-F238E27FC236}">
              <a16:creationId xmlns:a16="http://schemas.microsoft.com/office/drawing/2014/main" id="{2070299D-15B4-4B0B-9AB6-13F00F90CF43}"/>
            </a:ext>
          </a:extLst>
        </xdr:cNvPr>
        <xdr:cNvSpPr/>
      </xdr:nvSpPr>
      <xdr:spPr>
        <a:xfrm>
          <a:off x="173990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19050</xdr:rowOff>
    </xdr:to>
    <xdr:cxnSp macro="">
      <xdr:nvCxnSpPr>
        <xdr:cNvPr id="79" name="直線コネクタ 78">
          <a:extLst>
            <a:ext uri="{FF2B5EF4-FFF2-40B4-BE49-F238E27FC236}">
              <a16:creationId xmlns:a16="http://schemas.microsoft.com/office/drawing/2014/main" id="{70AB4CF5-FDAF-473E-A85B-5358B7FC3946}"/>
            </a:ext>
          </a:extLst>
        </xdr:cNvPr>
        <xdr:cNvCxnSpPr/>
      </xdr:nvCxnSpPr>
      <xdr:spPr>
        <a:xfrm>
          <a:off x="1790700" y="618744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0" name="楕円 79">
          <a:extLst>
            <a:ext uri="{FF2B5EF4-FFF2-40B4-BE49-F238E27FC236}">
              <a16:creationId xmlns:a16="http://schemas.microsoft.com/office/drawing/2014/main" id="{BBEB66E0-104F-45EE-A260-01DCAF4C41BD}"/>
            </a:ext>
          </a:extLst>
        </xdr:cNvPr>
        <xdr:cNvSpPr/>
      </xdr:nvSpPr>
      <xdr:spPr>
        <a:xfrm>
          <a:off x="965200" y="6098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152400</xdr:rowOff>
    </xdr:to>
    <xdr:cxnSp macro="">
      <xdr:nvCxnSpPr>
        <xdr:cNvPr id="81" name="直線コネクタ 80">
          <a:extLst>
            <a:ext uri="{FF2B5EF4-FFF2-40B4-BE49-F238E27FC236}">
              <a16:creationId xmlns:a16="http://schemas.microsoft.com/office/drawing/2014/main" id="{6F0AFEEF-A000-43FD-B69C-323BB99FCC31}"/>
            </a:ext>
          </a:extLst>
        </xdr:cNvPr>
        <xdr:cNvCxnSpPr/>
      </xdr:nvCxnSpPr>
      <xdr:spPr>
        <a:xfrm>
          <a:off x="1008380" y="61493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4C1C00FB-43E9-4EB6-BFAF-DA8E61906A27}"/>
            </a:ext>
          </a:extLst>
        </xdr:cNvPr>
        <xdr:cNvSpPr txBox="1"/>
      </xdr:nvSpPr>
      <xdr:spPr>
        <a:xfrm>
          <a:off x="317056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96F18EC3-CE8D-43DB-AF1C-3B2B7841599A}"/>
            </a:ext>
          </a:extLst>
        </xdr:cNvPr>
        <xdr:cNvSpPr txBox="1"/>
      </xdr:nvSpPr>
      <xdr:spPr>
        <a:xfrm>
          <a:off x="238570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522FF895-F12C-447D-9580-120C390B10A0}"/>
            </a:ext>
          </a:extLst>
        </xdr:cNvPr>
        <xdr:cNvSpPr txBox="1"/>
      </xdr:nvSpPr>
      <xdr:spPr>
        <a:xfrm>
          <a:off x="161100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59113DD7-5EBA-4400-AF2F-9AA665500BC6}"/>
            </a:ext>
          </a:extLst>
        </xdr:cNvPr>
        <xdr:cNvSpPr txBox="1"/>
      </xdr:nvSpPr>
      <xdr:spPr>
        <a:xfrm>
          <a:off x="83630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6" name="n_1mainValue【図書館】&#10;有形固定資産減価償却率">
          <a:extLst>
            <a:ext uri="{FF2B5EF4-FFF2-40B4-BE49-F238E27FC236}">
              <a16:creationId xmlns:a16="http://schemas.microsoft.com/office/drawing/2014/main" id="{44749A2D-FBB2-4C3F-AD7B-F5782DCE14A3}"/>
            </a:ext>
          </a:extLst>
        </xdr:cNvPr>
        <xdr:cNvSpPr txBox="1"/>
      </xdr:nvSpPr>
      <xdr:spPr>
        <a:xfrm>
          <a:off x="317056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7" name="n_2mainValue【図書館】&#10;有形固定資産減価償却率">
          <a:extLst>
            <a:ext uri="{FF2B5EF4-FFF2-40B4-BE49-F238E27FC236}">
              <a16:creationId xmlns:a16="http://schemas.microsoft.com/office/drawing/2014/main" id="{076FF672-5DAB-4AF1-89FA-27223111F4EC}"/>
            </a:ext>
          </a:extLst>
        </xdr:cNvPr>
        <xdr:cNvSpPr txBox="1"/>
      </xdr:nvSpPr>
      <xdr:spPr>
        <a:xfrm>
          <a:off x="238570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8" name="n_3mainValue【図書館】&#10;有形固定資産減価償却率">
          <a:extLst>
            <a:ext uri="{FF2B5EF4-FFF2-40B4-BE49-F238E27FC236}">
              <a16:creationId xmlns:a16="http://schemas.microsoft.com/office/drawing/2014/main" id="{EB268061-C3D1-4B6C-B12F-63347EDE5CCA}"/>
            </a:ext>
          </a:extLst>
        </xdr:cNvPr>
        <xdr:cNvSpPr txBox="1"/>
      </xdr:nvSpPr>
      <xdr:spPr>
        <a:xfrm>
          <a:off x="161100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156227</xdr:rowOff>
    </xdr:from>
    <xdr:ext cx="405111" cy="259045"/>
    <xdr:sp macro="" textlink="">
      <xdr:nvSpPr>
        <xdr:cNvPr id="89" name="n_4mainValue【図書館】&#10;有形固定資産減価償却率">
          <a:extLst>
            <a:ext uri="{FF2B5EF4-FFF2-40B4-BE49-F238E27FC236}">
              <a16:creationId xmlns:a16="http://schemas.microsoft.com/office/drawing/2014/main" id="{F641E289-0481-4558-8AD8-5CAF36D2042B}"/>
            </a:ext>
          </a:extLst>
        </xdr:cNvPr>
        <xdr:cNvSpPr txBox="1"/>
      </xdr:nvSpPr>
      <xdr:spPr>
        <a:xfrm>
          <a:off x="83630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22BDF10-35E8-4C01-B886-4A6B03E6D1E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2432C99-6B04-4CFE-8D7F-6DC6844A588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BE19251-1FD3-4F37-8D7A-93D5C963F08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E2FDF2B-4167-4846-A307-6AF8058D9F8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F02EDB49-8562-4B66-B2F3-2F7D5F47208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DE0CDAEC-9240-4A06-861E-04F0ADE00C3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DF1290E2-8A75-46D5-9758-E02DF3E3887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C99F3AA-15F6-4233-A5D5-1939C6C6B3B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60FCC276-D0E1-435C-87AA-9E715E1A3BC4}"/>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3CBA3DD5-31AE-4CBD-9E2D-94E8476E34C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2A99B17F-D679-479D-8F4C-5DB66220974A}"/>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AD16317B-BF5B-4D9B-8224-CB794EC307E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80B726B1-FBAA-4FCA-9012-CEA60D1F53D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6B5C233-2B6E-4A05-BAB6-757DC7F895ED}"/>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1948FE0-40AC-48CD-9682-4D07E179215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5C14C3BE-9714-403B-A491-26872F2DE80F}"/>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A74F3A8F-EA7E-40FA-A48A-EE9777F9DD8A}"/>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36DD3F0B-26E2-48D7-B15A-B978BB235E49}"/>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ECF7C359-5B34-4402-A6E8-EEBB2C02C5F1}"/>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D8259A92-0172-4CEC-B9A1-C9F626515BF1}"/>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D100C83-D96D-42F3-B2F1-91610023654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2521D9B-7B64-488F-9806-46C72C962F4E}"/>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4B7C65B-A47B-46F7-8812-D0393C1AF9C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63D2B5D8-EFCA-4806-93C8-3BA2FF393622}"/>
            </a:ext>
          </a:extLst>
        </xdr:cNvPr>
        <xdr:cNvCxnSpPr/>
      </xdr:nvCxnSpPr>
      <xdr:spPr>
        <a:xfrm flipV="1">
          <a:off x="92195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7C111616-F0BB-45CF-8A3B-BF567463CBA8}"/>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8A105594-EB70-46C0-903E-32FCC1D27435}"/>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8947A7A3-A3B4-421B-9D18-578F167807C1}"/>
            </a:ext>
          </a:extLst>
        </xdr:cNvPr>
        <xdr:cNvSpPr txBox="1"/>
      </xdr:nvSpPr>
      <xdr:spPr>
        <a:xfrm>
          <a:off x="9258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7881A124-FED2-4197-AE6F-035B4B8539DD}"/>
            </a:ext>
          </a:extLst>
        </xdr:cNvPr>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61737EBA-FED0-41E9-95B3-3B8D2530A467}"/>
            </a:ext>
          </a:extLst>
        </xdr:cNvPr>
        <xdr:cNvSpPr txBox="1"/>
      </xdr:nvSpPr>
      <xdr:spPr>
        <a:xfrm>
          <a:off x="92583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3FE3DCE3-AB82-4A02-87B4-6B3B8D47F472}"/>
            </a:ext>
          </a:extLst>
        </xdr:cNvPr>
        <xdr:cNvSpPr/>
      </xdr:nvSpPr>
      <xdr:spPr>
        <a:xfrm>
          <a:off x="919226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19ED7105-668B-41CE-93A7-336835890B32}"/>
            </a:ext>
          </a:extLst>
        </xdr:cNvPr>
        <xdr:cNvSpPr/>
      </xdr:nvSpPr>
      <xdr:spPr>
        <a:xfrm>
          <a:off x="844550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20696444-1D1D-4645-BD73-FBC38243D349}"/>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308D57F2-E9D9-47F5-9F9F-7D0720C84804}"/>
            </a:ext>
          </a:extLst>
        </xdr:cNvPr>
        <xdr:cNvSpPr/>
      </xdr:nvSpPr>
      <xdr:spPr>
        <a:xfrm>
          <a:off x="68732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BE1977D9-C6FC-4A9B-AB8A-A61B99D8E779}"/>
            </a:ext>
          </a:extLst>
        </xdr:cNvPr>
        <xdr:cNvSpPr/>
      </xdr:nvSpPr>
      <xdr:spPr>
        <a:xfrm>
          <a:off x="6098540" y="681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A65C4C0-FBF4-4FE1-AB67-E62323D751C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0205450-57E6-44F7-A48E-78F948B5657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F9A872-57FB-4AAD-8CA4-C5D52BEF8B9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869856-8695-4BF2-81DC-EF92064452B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767874-6DDB-4586-B13F-86F26656E5A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9" name="楕円 128">
          <a:extLst>
            <a:ext uri="{FF2B5EF4-FFF2-40B4-BE49-F238E27FC236}">
              <a16:creationId xmlns:a16="http://schemas.microsoft.com/office/drawing/2014/main" id="{78C69BE4-33FE-4FFB-9735-899C957221EC}"/>
            </a:ext>
          </a:extLst>
        </xdr:cNvPr>
        <xdr:cNvSpPr/>
      </xdr:nvSpPr>
      <xdr:spPr>
        <a:xfrm>
          <a:off x="919226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30" name="【図書館】&#10;一人当たり面積該当値テキスト">
          <a:extLst>
            <a:ext uri="{FF2B5EF4-FFF2-40B4-BE49-F238E27FC236}">
              <a16:creationId xmlns:a16="http://schemas.microsoft.com/office/drawing/2014/main" id="{A6C66FE7-47A6-4B31-8A1C-DD93F54EA406}"/>
            </a:ext>
          </a:extLst>
        </xdr:cNvPr>
        <xdr:cNvSpPr txBox="1"/>
      </xdr:nvSpPr>
      <xdr:spPr>
        <a:xfrm>
          <a:off x="92583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a:extLst>
            <a:ext uri="{FF2B5EF4-FFF2-40B4-BE49-F238E27FC236}">
              <a16:creationId xmlns:a16="http://schemas.microsoft.com/office/drawing/2014/main" id="{FB6B26CD-F2A7-43B6-ACD7-92B5AF65B55B}"/>
            </a:ext>
          </a:extLst>
        </xdr:cNvPr>
        <xdr:cNvSpPr/>
      </xdr:nvSpPr>
      <xdr:spPr>
        <a:xfrm>
          <a:off x="844550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2" name="直線コネクタ 131">
          <a:extLst>
            <a:ext uri="{FF2B5EF4-FFF2-40B4-BE49-F238E27FC236}">
              <a16:creationId xmlns:a16="http://schemas.microsoft.com/office/drawing/2014/main" id="{30CAD772-5521-4B66-AE23-1F314C901760}"/>
            </a:ext>
          </a:extLst>
        </xdr:cNvPr>
        <xdr:cNvCxnSpPr/>
      </xdr:nvCxnSpPr>
      <xdr:spPr>
        <a:xfrm flipV="1">
          <a:off x="8496300" y="68465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3" name="楕円 132">
          <a:extLst>
            <a:ext uri="{FF2B5EF4-FFF2-40B4-BE49-F238E27FC236}">
              <a16:creationId xmlns:a16="http://schemas.microsoft.com/office/drawing/2014/main" id="{CBD38E23-2F1A-4DAB-BEAB-F3672DB54EEF}"/>
            </a:ext>
          </a:extLst>
        </xdr:cNvPr>
        <xdr:cNvSpPr/>
      </xdr:nvSpPr>
      <xdr:spPr>
        <a:xfrm>
          <a:off x="767080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4" name="直線コネクタ 133">
          <a:extLst>
            <a:ext uri="{FF2B5EF4-FFF2-40B4-BE49-F238E27FC236}">
              <a16:creationId xmlns:a16="http://schemas.microsoft.com/office/drawing/2014/main" id="{D027F1E6-E86E-4D9B-88E1-6931DA68219F}"/>
            </a:ext>
          </a:extLst>
        </xdr:cNvPr>
        <xdr:cNvCxnSpPr/>
      </xdr:nvCxnSpPr>
      <xdr:spPr>
        <a:xfrm>
          <a:off x="7713980" y="6850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5" name="楕円 134">
          <a:extLst>
            <a:ext uri="{FF2B5EF4-FFF2-40B4-BE49-F238E27FC236}">
              <a16:creationId xmlns:a16="http://schemas.microsoft.com/office/drawing/2014/main" id="{9ABD83E6-0BDC-43A0-A9FB-44860BDEB8A9}"/>
            </a:ext>
          </a:extLst>
        </xdr:cNvPr>
        <xdr:cNvSpPr/>
      </xdr:nvSpPr>
      <xdr:spPr>
        <a:xfrm>
          <a:off x="6873240" y="6803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148590</xdr:rowOff>
    </xdr:to>
    <xdr:cxnSp macro="">
      <xdr:nvCxnSpPr>
        <xdr:cNvPr id="136" name="直線コネクタ 135">
          <a:extLst>
            <a:ext uri="{FF2B5EF4-FFF2-40B4-BE49-F238E27FC236}">
              <a16:creationId xmlns:a16="http://schemas.microsoft.com/office/drawing/2014/main" id="{9F60A73A-44C7-49A0-A32C-EFA429B09B17}"/>
            </a:ext>
          </a:extLst>
        </xdr:cNvPr>
        <xdr:cNvCxnSpPr/>
      </xdr:nvCxnSpPr>
      <xdr:spPr>
        <a:xfrm flipV="1">
          <a:off x="6924040" y="68503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7" name="楕円 136">
          <a:extLst>
            <a:ext uri="{FF2B5EF4-FFF2-40B4-BE49-F238E27FC236}">
              <a16:creationId xmlns:a16="http://schemas.microsoft.com/office/drawing/2014/main" id="{32FD9053-5222-4BF9-BFAE-C145647184A9}"/>
            </a:ext>
          </a:extLst>
        </xdr:cNvPr>
        <xdr:cNvSpPr/>
      </xdr:nvSpPr>
      <xdr:spPr>
        <a:xfrm>
          <a:off x="609854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152400</xdr:rowOff>
    </xdr:to>
    <xdr:cxnSp macro="">
      <xdr:nvCxnSpPr>
        <xdr:cNvPr id="138" name="直線コネクタ 137">
          <a:extLst>
            <a:ext uri="{FF2B5EF4-FFF2-40B4-BE49-F238E27FC236}">
              <a16:creationId xmlns:a16="http://schemas.microsoft.com/office/drawing/2014/main" id="{6D7338A3-50B0-4DBE-8EA1-915C9139BFC6}"/>
            </a:ext>
          </a:extLst>
        </xdr:cNvPr>
        <xdr:cNvCxnSpPr/>
      </xdr:nvCxnSpPr>
      <xdr:spPr>
        <a:xfrm flipV="1">
          <a:off x="6149340" y="68541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721C6508-4347-4071-879A-CFD458A3F359}"/>
            </a:ext>
          </a:extLst>
        </xdr:cNvPr>
        <xdr:cNvSpPr txBox="1"/>
      </xdr:nvSpPr>
      <xdr:spPr>
        <a:xfrm>
          <a:off x="8271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id="{59086031-7FCC-45A2-89F4-38D7FD659ACB}"/>
            </a:ext>
          </a:extLst>
        </xdr:cNvPr>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id="{EFB97DAC-8FD6-4CEA-897A-BA2921F9EF5B}"/>
            </a:ext>
          </a:extLst>
        </xdr:cNvPr>
        <xdr:cNvSpPr txBox="1"/>
      </xdr:nvSpPr>
      <xdr:spPr>
        <a:xfrm>
          <a:off x="67120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a16="http://schemas.microsoft.com/office/drawing/2014/main" id="{98B1D005-27B7-48B1-8410-783C7955A157}"/>
            </a:ext>
          </a:extLst>
        </xdr:cNvPr>
        <xdr:cNvSpPr txBox="1"/>
      </xdr:nvSpPr>
      <xdr:spPr>
        <a:xfrm>
          <a:off x="59373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a:extLst>
            <a:ext uri="{FF2B5EF4-FFF2-40B4-BE49-F238E27FC236}">
              <a16:creationId xmlns:a16="http://schemas.microsoft.com/office/drawing/2014/main" id="{AAFCAC07-1D12-45F8-84D5-99D76CD04043}"/>
            </a:ext>
          </a:extLst>
        </xdr:cNvPr>
        <xdr:cNvSpPr txBox="1"/>
      </xdr:nvSpPr>
      <xdr:spPr>
        <a:xfrm>
          <a:off x="827158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44" name="n_2mainValue【図書館】&#10;一人当たり面積">
          <a:extLst>
            <a:ext uri="{FF2B5EF4-FFF2-40B4-BE49-F238E27FC236}">
              <a16:creationId xmlns:a16="http://schemas.microsoft.com/office/drawing/2014/main" id="{A15D80F0-1482-45BC-AF86-FEECD68661BD}"/>
            </a:ext>
          </a:extLst>
        </xdr:cNvPr>
        <xdr:cNvSpPr txBox="1"/>
      </xdr:nvSpPr>
      <xdr:spPr>
        <a:xfrm>
          <a:off x="7509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5" name="n_3mainValue【図書館】&#10;一人当たり面積">
          <a:extLst>
            <a:ext uri="{FF2B5EF4-FFF2-40B4-BE49-F238E27FC236}">
              <a16:creationId xmlns:a16="http://schemas.microsoft.com/office/drawing/2014/main" id="{24B64805-FDEA-478A-ACFC-667F779732B5}"/>
            </a:ext>
          </a:extLst>
        </xdr:cNvPr>
        <xdr:cNvSpPr txBox="1"/>
      </xdr:nvSpPr>
      <xdr:spPr>
        <a:xfrm>
          <a:off x="67120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6" name="n_4mainValue【図書館】&#10;一人当たり面積">
          <a:extLst>
            <a:ext uri="{FF2B5EF4-FFF2-40B4-BE49-F238E27FC236}">
              <a16:creationId xmlns:a16="http://schemas.microsoft.com/office/drawing/2014/main" id="{007724EC-C551-47C9-AA0F-3001EE1248D5}"/>
            </a:ext>
          </a:extLst>
        </xdr:cNvPr>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43078EF-BB66-4D70-AA5F-B68AD6830A3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2328680-CA9B-45ED-9DA6-1597CAFA1BA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1D16D0F-70A4-440D-A75E-22C0A73E395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1E7C1F9-2D8F-487D-9AD7-7A1E6FBE609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EA78B35-D3D6-4B8A-93D9-4248C963D0E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A759F31-6DAC-4EE4-B374-278744D345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AE59019-0AF5-4DA6-8CD5-803D332CC51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F33EC9B-CEB5-4C54-A121-BF6BECB0AD9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45A3345-F76A-4D01-AF80-7220459A6AA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05D5C1C-456A-4DDF-B4AF-19FB4CEA59F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F235CD1-81ED-4EDB-B5D7-FBBDE624422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0FE4EA4-DE79-490D-B5FA-73D6FFF796B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9BA6D3C-0CD2-40A6-BB04-188E53E9F5FC}"/>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586DF4D-8A32-4FC7-ACFA-FE74A5864B9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338962A-1D2B-45AF-8ED9-A50065AC790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706857D-E1EE-424C-9BA8-849D250673D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7392170-74F3-4875-A9AD-22F266F1C54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ECDB72F-BD6C-41BD-8117-45056ECFF12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BF49896-B29B-4F1E-950C-7510BA457B5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11AEA7D-4819-4B86-84E3-C3E64F3FD62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4314890-A47C-4692-BAF5-AEE2CB038B08}"/>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292F05C-4DB9-4719-9BD6-1B39B2AF4B9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2F41F8F-DBD8-4CFC-A059-3F99CA0E0093}"/>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DA6866B-6BC4-4EA6-B12A-1A4A067CF4F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5EB70AF-577F-402C-A6F9-3B5D73D9C248}"/>
            </a:ext>
          </a:extLst>
        </xdr:cNvPr>
        <xdr:cNvCxnSpPr/>
      </xdr:nvCxnSpPr>
      <xdr:spPr>
        <a:xfrm flipV="1">
          <a:off x="4086225" y="93268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27FD19B-70D7-4F7C-A66C-A2714BC7033F}"/>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BA0ECA20-9985-4646-AB7D-0FE6FFDBFC72}"/>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97A3533-144F-417E-B191-B9921FF91CBD}"/>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B6131BF7-247A-42CC-97F4-9ABEB5FF6F3F}"/>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1875A0A7-E084-4F0F-8E57-486F66E1B239}"/>
            </a:ext>
          </a:extLst>
        </xdr:cNvPr>
        <xdr:cNvSpPr txBox="1"/>
      </xdr:nvSpPr>
      <xdr:spPr>
        <a:xfrm>
          <a:off x="412496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01830C03-BDAE-4408-8B8B-B6B91E8CEE82}"/>
            </a:ext>
          </a:extLst>
        </xdr:cNvPr>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5EB7D8E-6D59-407D-8C56-471849F47A32}"/>
            </a:ext>
          </a:extLst>
        </xdr:cNvPr>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C2240DFF-FD2D-4AEB-9728-6388F0E287CB}"/>
            </a:ext>
          </a:extLst>
        </xdr:cNvPr>
        <xdr:cNvSpPr/>
      </xdr:nvSpPr>
      <xdr:spPr>
        <a:xfrm>
          <a:off x="25146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A8596996-561B-4CD8-87E0-FE40903FAD2C}"/>
            </a:ext>
          </a:extLst>
        </xdr:cNvPr>
        <xdr:cNvSpPr/>
      </xdr:nvSpPr>
      <xdr:spPr>
        <a:xfrm>
          <a:off x="17399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50D2CEE9-D628-4C6D-8944-3293B7A07F37}"/>
            </a:ext>
          </a:extLst>
        </xdr:cNvPr>
        <xdr:cNvSpPr/>
      </xdr:nvSpPr>
      <xdr:spPr>
        <a:xfrm>
          <a:off x="965200" y="9939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7EB375D-3084-457A-A096-9EA4F973B35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AF2C7C3-B62D-4923-94DC-69E2961134D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8FBA58-C63B-4579-A64A-BD9EC8CDBA2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C2D537-546F-4BBD-BC4C-16DB47747C8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CB99D3-668E-4D7C-8D5F-D65D734217F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7" name="楕円 186">
          <a:extLst>
            <a:ext uri="{FF2B5EF4-FFF2-40B4-BE49-F238E27FC236}">
              <a16:creationId xmlns:a16="http://schemas.microsoft.com/office/drawing/2014/main" id="{7B172B93-5998-4C28-9A70-56EBA91A70AB}"/>
            </a:ext>
          </a:extLst>
        </xdr:cNvPr>
        <xdr:cNvSpPr/>
      </xdr:nvSpPr>
      <xdr:spPr>
        <a:xfrm>
          <a:off x="403606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AD3469D-8979-4975-B6FF-C2B38380CEBF}"/>
            </a:ext>
          </a:extLst>
        </xdr:cNvPr>
        <xdr:cNvSpPr txBox="1"/>
      </xdr:nvSpPr>
      <xdr:spPr>
        <a:xfrm>
          <a:off x="412496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89" name="楕円 188">
          <a:extLst>
            <a:ext uri="{FF2B5EF4-FFF2-40B4-BE49-F238E27FC236}">
              <a16:creationId xmlns:a16="http://schemas.microsoft.com/office/drawing/2014/main" id="{0D739EAC-8689-4ADC-9CE3-0D46E48A2D9C}"/>
            </a:ext>
          </a:extLst>
        </xdr:cNvPr>
        <xdr:cNvSpPr/>
      </xdr:nvSpPr>
      <xdr:spPr>
        <a:xfrm>
          <a:off x="3312160" y="9860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57150</xdr:rowOff>
    </xdr:to>
    <xdr:cxnSp macro="">
      <xdr:nvCxnSpPr>
        <xdr:cNvPr id="190" name="直線コネクタ 189">
          <a:extLst>
            <a:ext uri="{FF2B5EF4-FFF2-40B4-BE49-F238E27FC236}">
              <a16:creationId xmlns:a16="http://schemas.microsoft.com/office/drawing/2014/main" id="{B5A68CB8-5C69-4964-9515-5106071ABFCD}"/>
            </a:ext>
          </a:extLst>
        </xdr:cNvPr>
        <xdr:cNvCxnSpPr/>
      </xdr:nvCxnSpPr>
      <xdr:spPr>
        <a:xfrm>
          <a:off x="3355340" y="990790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1" name="楕円 190">
          <a:extLst>
            <a:ext uri="{FF2B5EF4-FFF2-40B4-BE49-F238E27FC236}">
              <a16:creationId xmlns:a16="http://schemas.microsoft.com/office/drawing/2014/main" id="{775FD33A-DBAF-447C-B1A1-A65E0F0D28B6}"/>
            </a:ext>
          </a:extLst>
        </xdr:cNvPr>
        <xdr:cNvSpPr/>
      </xdr:nvSpPr>
      <xdr:spPr>
        <a:xfrm>
          <a:off x="2514600" y="982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17145</xdr:rowOff>
    </xdr:to>
    <xdr:cxnSp macro="">
      <xdr:nvCxnSpPr>
        <xdr:cNvPr id="192" name="直線コネクタ 191">
          <a:extLst>
            <a:ext uri="{FF2B5EF4-FFF2-40B4-BE49-F238E27FC236}">
              <a16:creationId xmlns:a16="http://schemas.microsoft.com/office/drawing/2014/main" id="{08625A8E-2BBB-4F71-B4AE-1BE5F719AF2E}"/>
            </a:ext>
          </a:extLst>
        </xdr:cNvPr>
        <xdr:cNvCxnSpPr/>
      </xdr:nvCxnSpPr>
      <xdr:spPr>
        <a:xfrm>
          <a:off x="2565400" y="987171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93" name="楕円 192">
          <a:extLst>
            <a:ext uri="{FF2B5EF4-FFF2-40B4-BE49-F238E27FC236}">
              <a16:creationId xmlns:a16="http://schemas.microsoft.com/office/drawing/2014/main" id="{A35CCEAD-3D5D-4212-BC97-4435933797B3}"/>
            </a:ext>
          </a:extLst>
        </xdr:cNvPr>
        <xdr:cNvSpPr/>
      </xdr:nvSpPr>
      <xdr:spPr>
        <a:xfrm>
          <a:off x="17399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148590</xdr:rowOff>
    </xdr:to>
    <xdr:cxnSp macro="">
      <xdr:nvCxnSpPr>
        <xdr:cNvPr id="194" name="直線コネクタ 193">
          <a:extLst>
            <a:ext uri="{FF2B5EF4-FFF2-40B4-BE49-F238E27FC236}">
              <a16:creationId xmlns:a16="http://schemas.microsoft.com/office/drawing/2014/main" id="{C4564D84-C13A-4B80-BD2C-D186E6180316}"/>
            </a:ext>
          </a:extLst>
        </xdr:cNvPr>
        <xdr:cNvCxnSpPr/>
      </xdr:nvCxnSpPr>
      <xdr:spPr>
        <a:xfrm>
          <a:off x="1790700" y="983170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xdr:rowOff>
    </xdr:from>
    <xdr:to>
      <xdr:col>6</xdr:col>
      <xdr:colOff>38100</xdr:colOff>
      <xdr:row>58</xdr:row>
      <xdr:rowOff>117475</xdr:rowOff>
    </xdr:to>
    <xdr:sp macro="" textlink="">
      <xdr:nvSpPr>
        <xdr:cNvPr id="195" name="楕円 194">
          <a:extLst>
            <a:ext uri="{FF2B5EF4-FFF2-40B4-BE49-F238E27FC236}">
              <a16:creationId xmlns:a16="http://schemas.microsoft.com/office/drawing/2014/main" id="{239D34CE-F4CD-4FFE-BEB4-007CEC071CA0}"/>
            </a:ext>
          </a:extLst>
        </xdr:cNvPr>
        <xdr:cNvSpPr/>
      </xdr:nvSpPr>
      <xdr:spPr>
        <a:xfrm>
          <a:off x="965200" y="9738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66675</xdr:rowOff>
    </xdr:from>
    <xdr:to>
      <xdr:col>10</xdr:col>
      <xdr:colOff>114300</xdr:colOff>
      <xdr:row>58</xdr:row>
      <xdr:rowOff>108585</xdr:rowOff>
    </xdr:to>
    <xdr:cxnSp macro="">
      <xdr:nvCxnSpPr>
        <xdr:cNvPr id="196" name="直線コネクタ 195">
          <a:extLst>
            <a:ext uri="{FF2B5EF4-FFF2-40B4-BE49-F238E27FC236}">
              <a16:creationId xmlns:a16="http://schemas.microsoft.com/office/drawing/2014/main" id="{4579CE85-9992-41A7-AE5E-C2959C8E2933}"/>
            </a:ext>
          </a:extLst>
        </xdr:cNvPr>
        <xdr:cNvCxnSpPr/>
      </xdr:nvCxnSpPr>
      <xdr:spPr>
        <a:xfrm>
          <a:off x="1008380" y="978979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0A39AF35-B69A-4D75-BF9E-E5851C00944A}"/>
            </a:ext>
          </a:extLst>
        </xdr:cNvPr>
        <xdr:cNvSpPr txBox="1"/>
      </xdr:nvSpPr>
      <xdr:spPr>
        <a:xfrm>
          <a:off x="317056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A67A791C-EF75-4A4C-9892-B6484F9314FA}"/>
            </a:ext>
          </a:extLst>
        </xdr:cNvPr>
        <xdr:cNvSpPr txBox="1"/>
      </xdr:nvSpPr>
      <xdr:spPr>
        <a:xfrm>
          <a:off x="238570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a:extLst>
            <a:ext uri="{FF2B5EF4-FFF2-40B4-BE49-F238E27FC236}">
              <a16:creationId xmlns:a16="http://schemas.microsoft.com/office/drawing/2014/main" id="{67FB2DC8-0CE3-4AB3-9370-5F683BD54C3F}"/>
            </a:ext>
          </a:extLst>
        </xdr:cNvPr>
        <xdr:cNvSpPr txBox="1"/>
      </xdr:nvSpPr>
      <xdr:spPr>
        <a:xfrm>
          <a:off x="161100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a:extLst>
            <a:ext uri="{FF2B5EF4-FFF2-40B4-BE49-F238E27FC236}">
              <a16:creationId xmlns:a16="http://schemas.microsoft.com/office/drawing/2014/main" id="{4751FAD7-8F59-4A69-ADE8-817E82F8F272}"/>
            </a:ext>
          </a:extLst>
        </xdr:cNvPr>
        <xdr:cNvSpPr txBox="1"/>
      </xdr:nvSpPr>
      <xdr:spPr>
        <a:xfrm>
          <a:off x="83630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EABAA67-6275-48E2-8D7B-83F785457516}"/>
            </a:ext>
          </a:extLst>
        </xdr:cNvPr>
        <xdr:cNvSpPr txBox="1"/>
      </xdr:nvSpPr>
      <xdr:spPr>
        <a:xfrm>
          <a:off x="317056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2" name="n_2mainValue【体育館・プール】&#10;有形固定資産減価償却率">
          <a:extLst>
            <a:ext uri="{FF2B5EF4-FFF2-40B4-BE49-F238E27FC236}">
              <a16:creationId xmlns:a16="http://schemas.microsoft.com/office/drawing/2014/main" id="{0F240002-84F9-4AEF-8994-3123F3552560}"/>
            </a:ext>
          </a:extLst>
        </xdr:cNvPr>
        <xdr:cNvSpPr txBox="1"/>
      </xdr:nvSpPr>
      <xdr:spPr>
        <a:xfrm>
          <a:off x="238570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3" name="n_3mainValue【体育館・プール】&#10;有形固定資産減価償却率">
          <a:extLst>
            <a:ext uri="{FF2B5EF4-FFF2-40B4-BE49-F238E27FC236}">
              <a16:creationId xmlns:a16="http://schemas.microsoft.com/office/drawing/2014/main" id="{86438DF2-C966-45C7-B55D-3B813ABB4D72}"/>
            </a:ext>
          </a:extLst>
        </xdr:cNvPr>
        <xdr:cNvSpPr txBox="1"/>
      </xdr:nvSpPr>
      <xdr:spPr>
        <a:xfrm>
          <a:off x="161100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134002</xdr:rowOff>
    </xdr:from>
    <xdr:ext cx="405111" cy="259045"/>
    <xdr:sp macro="" textlink="">
      <xdr:nvSpPr>
        <xdr:cNvPr id="204" name="n_4mainValue【体育館・プール】&#10;有形固定資産減価償却率">
          <a:extLst>
            <a:ext uri="{FF2B5EF4-FFF2-40B4-BE49-F238E27FC236}">
              <a16:creationId xmlns:a16="http://schemas.microsoft.com/office/drawing/2014/main" id="{AFA762D6-F8E4-4138-B851-3A09908BBCDE}"/>
            </a:ext>
          </a:extLst>
        </xdr:cNvPr>
        <xdr:cNvSpPr txBox="1"/>
      </xdr:nvSpPr>
      <xdr:spPr>
        <a:xfrm>
          <a:off x="83630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D0CBFE3-5D29-4922-8683-81801957991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364A8C-E865-4F9F-85C7-E2EE4C620BB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8DDB88E-D38C-4024-B88A-1C1019782D9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6D86D6-6F48-43B1-BAE2-CB125C2FDE8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3D21055-1A98-432B-B67A-59959AB9188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DEC93E0-916B-4BF1-A312-17560E7D314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8EB494F-5558-4A57-B09C-84B49B801F1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AC3F671-15BC-46AE-8CA7-913D228F365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EA37D63-05DB-4698-AA4F-37F9DE5A4AA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9E11411-38CD-4EA8-BA2F-DE98B4F492E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51558D2E-EB33-4CB9-BC83-9EAED9FD9D0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6A869F9D-B777-400B-8067-9E6644D281FB}"/>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836F703-61E0-4820-B57C-20852859398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D5DBAD76-DB99-408D-8A9C-C75781C9915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838F48B-3F1F-4D75-9D74-469794932805}"/>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FBAA0E93-38B0-4895-ACA7-08E70B3B43C2}"/>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0502CA8-DF92-4EE5-B863-D605EF18448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FC5FD42-B6A7-4722-BC4F-0E07EC90E102}"/>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3E0E9DD-84C7-4291-BD6A-A31F4B328E8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4D4AE4C-A290-45A9-9460-FAB43B8E5A7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8CBA47A-89DE-4481-B6A9-78C814211D7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7129C15B-AA4E-441C-9E82-48A2276BEC3A}"/>
            </a:ext>
          </a:extLst>
        </xdr:cNvPr>
        <xdr:cNvCxnSpPr/>
      </xdr:nvCxnSpPr>
      <xdr:spPr>
        <a:xfrm flipV="1">
          <a:off x="9219565" y="9659264"/>
          <a:ext cx="0" cy="1064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ABD46E27-198B-40E3-979B-15BCCE112AE4}"/>
            </a:ext>
          </a:extLst>
        </xdr:cNvPr>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F5EDB723-A268-4BE4-A012-C4FB552DD5D0}"/>
            </a:ext>
          </a:extLst>
        </xdr:cNvPr>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58F1B4D3-4A4F-471A-A720-3E4FF6575F54}"/>
            </a:ext>
          </a:extLst>
        </xdr:cNvPr>
        <xdr:cNvSpPr txBox="1"/>
      </xdr:nvSpPr>
      <xdr:spPr>
        <a:xfrm>
          <a:off x="9258300" y="94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5255BA69-F913-493B-A011-7C4F2AAD4D6C}"/>
            </a:ext>
          </a:extLst>
        </xdr:cNvPr>
        <xdr:cNvCxnSpPr/>
      </xdr:nvCxnSpPr>
      <xdr:spPr>
        <a:xfrm>
          <a:off x="9154160" y="9659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BD2A61A4-DDE4-4144-966E-DC529177561F}"/>
            </a:ext>
          </a:extLst>
        </xdr:cNvPr>
        <xdr:cNvSpPr txBox="1"/>
      </xdr:nvSpPr>
      <xdr:spPr>
        <a:xfrm>
          <a:off x="9258300" y="1038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43C7662C-02EB-4983-9528-6F37861D24B3}"/>
            </a:ext>
          </a:extLst>
        </xdr:cNvPr>
        <xdr:cNvSpPr/>
      </xdr:nvSpPr>
      <xdr:spPr>
        <a:xfrm>
          <a:off x="9192260" y="1052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AC78774C-7199-4830-BFD8-3BC285592919}"/>
            </a:ext>
          </a:extLst>
        </xdr:cNvPr>
        <xdr:cNvSpPr/>
      </xdr:nvSpPr>
      <xdr:spPr>
        <a:xfrm>
          <a:off x="8445500" y="1053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02CEF635-68EB-4685-A5ED-94C4280B5C38}"/>
            </a:ext>
          </a:extLst>
        </xdr:cNvPr>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2E44B968-EAEB-41AB-86A5-CC24A3CCDDDC}"/>
            </a:ext>
          </a:extLst>
        </xdr:cNvPr>
        <xdr:cNvSpPr/>
      </xdr:nvSpPr>
      <xdr:spPr>
        <a:xfrm>
          <a:off x="687324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3CFF4296-CFFC-472B-A2FD-031DF59F7645}"/>
            </a:ext>
          </a:extLst>
        </xdr:cNvPr>
        <xdr:cNvSpPr/>
      </xdr:nvSpPr>
      <xdr:spPr>
        <a:xfrm>
          <a:off x="60985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3FBDE31-4507-47D2-B798-44D3FDCA3FA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EA5F441-FE22-4D8F-8340-1E37A371CDC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0EDBD80-BDB0-475E-A987-67AF13EE4FA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79EB2E-5FF0-4382-9747-D2FFFD734E4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00ED2C-58D8-4911-8DE2-E03296CC1A1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164998</xdr:rowOff>
    </xdr:from>
    <xdr:to>
      <xdr:col>55</xdr:col>
      <xdr:colOff>50800</xdr:colOff>
      <xdr:row>63</xdr:row>
      <xdr:rowOff>95148</xdr:rowOff>
    </xdr:to>
    <xdr:sp macro="" textlink="">
      <xdr:nvSpPr>
        <xdr:cNvPr id="242" name="楕円 241">
          <a:extLst>
            <a:ext uri="{FF2B5EF4-FFF2-40B4-BE49-F238E27FC236}">
              <a16:creationId xmlns:a16="http://schemas.microsoft.com/office/drawing/2014/main" id="{2EF0CDF6-C7B8-4943-B0A2-49BF81E8792E}"/>
            </a:ext>
          </a:extLst>
        </xdr:cNvPr>
        <xdr:cNvSpPr/>
      </xdr:nvSpPr>
      <xdr:spPr>
        <a:xfrm>
          <a:off x="9192260" y="10558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a:extLst>
            <a:ext uri="{FF2B5EF4-FFF2-40B4-BE49-F238E27FC236}">
              <a16:creationId xmlns:a16="http://schemas.microsoft.com/office/drawing/2014/main" id="{B779615A-058E-4613-98B8-CC2588352D5B}"/>
            </a:ext>
          </a:extLst>
        </xdr:cNvPr>
        <xdr:cNvSpPr txBox="1"/>
      </xdr:nvSpPr>
      <xdr:spPr>
        <a:xfrm>
          <a:off x="9258300" y="105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4" name="楕円 243">
          <a:extLst>
            <a:ext uri="{FF2B5EF4-FFF2-40B4-BE49-F238E27FC236}">
              <a16:creationId xmlns:a16="http://schemas.microsoft.com/office/drawing/2014/main" id="{729DA3B2-AD83-42BD-89F7-44403139B313}"/>
            </a:ext>
          </a:extLst>
        </xdr:cNvPr>
        <xdr:cNvSpPr/>
      </xdr:nvSpPr>
      <xdr:spPr>
        <a:xfrm>
          <a:off x="8445500"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44348</xdr:rowOff>
    </xdr:from>
    <xdr:to>
      <xdr:col>55</xdr:col>
      <xdr:colOff>0</xdr:colOff>
      <xdr:row>63</xdr:row>
      <xdr:rowOff>45720</xdr:rowOff>
    </xdr:to>
    <xdr:cxnSp macro="">
      <xdr:nvCxnSpPr>
        <xdr:cNvPr id="245" name="直線コネクタ 244">
          <a:extLst>
            <a:ext uri="{FF2B5EF4-FFF2-40B4-BE49-F238E27FC236}">
              <a16:creationId xmlns:a16="http://schemas.microsoft.com/office/drawing/2014/main" id="{43A33683-2FEA-4EF6-9E92-00CE75030C30}"/>
            </a:ext>
          </a:extLst>
        </xdr:cNvPr>
        <xdr:cNvCxnSpPr/>
      </xdr:nvCxnSpPr>
      <xdr:spPr>
        <a:xfrm flipV="1">
          <a:off x="8496300" y="10605668"/>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167742</xdr:rowOff>
    </xdr:from>
    <xdr:to>
      <xdr:col>46</xdr:col>
      <xdr:colOff>38100</xdr:colOff>
      <xdr:row>63</xdr:row>
      <xdr:rowOff>97892</xdr:rowOff>
    </xdr:to>
    <xdr:sp macro="" textlink="">
      <xdr:nvSpPr>
        <xdr:cNvPr id="246" name="楕円 245">
          <a:extLst>
            <a:ext uri="{FF2B5EF4-FFF2-40B4-BE49-F238E27FC236}">
              <a16:creationId xmlns:a16="http://schemas.microsoft.com/office/drawing/2014/main" id="{CAA714E6-8643-4FDE-AC7E-A9EC1F9CD7C4}"/>
            </a:ext>
          </a:extLst>
        </xdr:cNvPr>
        <xdr:cNvSpPr/>
      </xdr:nvSpPr>
      <xdr:spPr>
        <a:xfrm>
          <a:off x="7670800" y="105614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47092</xdr:rowOff>
    </xdr:to>
    <xdr:cxnSp macro="">
      <xdr:nvCxnSpPr>
        <xdr:cNvPr id="247" name="直線コネクタ 246">
          <a:extLst>
            <a:ext uri="{FF2B5EF4-FFF2-40B4-BE49-F238E27FC236}">
              <a16:creationId xmlns:a16="http://schemas.microsoft.com/office/drawing/2014/main" id="{68016C03-2397-4136-988C-D2DAE7579763}"/>
            </a:ext>
          </a:extLst>
        </xdr:cNvPr>
        <xdr:cNvCxnSpPr/>
      </xdr:nvCxnSpPr>
      <xdr:spPr>
        <a:xfrm flipV="1">
          <a:off x="7713980" y="10607040"/>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169113</xdr:rowOff>
    </xdr:from>
    <xdr:to>
      <xdr:col>41</xdr:col>
      <xdr:colOff>101600</xdr:colOff>
      <xdr:row>63</xdr:row>
      <xdr:rowOff>99263</xdr:rowOff>
    </xdr:to>
    <xdr:sp macro="" textlink="">
      <xdr:nvSpPr>
        <xdr:cNvPr id="248" name="楕円 247">
          <a:extLst>
            <a:ext uri="{FF2B5EF4-FFF2-40B4-BE49-F238E27FC236}">
              <a16:creationId xmlns:a16="http://schemas.microsoft.com/office/drawing/2014/main" id="{1E229831-CA52-4927-BAB9-066792449F5B}"/>
            </a:ext>
          </a:extLst>
        </xdr:cNvPr>
        <xdr:cNvSpPr/>
      </xdr:nvSpPr>
      <xdr:spPr>
        <a:xfrm>
          <a:off x="6873240" y="10562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47092</xdr:rowOff>
    </xdr:from>
    <xdr:to>
      <xdr:col>45</xdr:col>
      <xdr:colOff>177800</xdr:colOff>
      <xdr:row>63</xdr:row>
      <xdr:rowOff>48463</xdr:rowOff>
    </xdr:to>
    <xdr:cxnSp macro="">
      <xdr:nvCxnSpPr>
        <xdr:cNvPr id="249" name="直線コネクタ 248">
          <a:extLst>
            <a:ext uri="{FF2B5EF4-FFF2-40B4-BE49-F238E27FC236}">
              <a16:creationId xmlns:a16="http://schemas.microsoft.com/office/drawing/2014/main" id="{1C7C7673-AEF6-4F7C-B2A7-FF61D6ADCCEE}"/>
            </a:ext>
          </a:extLst>
        </xdr:cNvPr>
        <xdr:cNvCxnSpPr/>
      </xdr:nvCxnSpPr>
      <xdr:spPr>
        <a:xfrm flipV="1">
          <a:off x="6924040" y="10608412"/>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170028</xdr:rowOff>
    </xdr:from>
    <xdr:to>
      <xdr:col>36</xdr:col>
      <xdr:colOff>165100</xdr:colOff>
      <xdr:row>63</xdr:row>
      <xdr:rowOff>100178</xdr:rowOff>
    </xdr:to>
    <xdr:sp macro="" textlink="">
      <xdr:nvSpPr>
        <xdr:cNvPr id="250" name="楕円 249">
          <a:extLst>
            <a:ext uri="{FF2B5EF4-FFF2-40B4-BE49-F238E27FC236}">
              <a16:creationId xmlns:a16="http://schemas.microsoft.com/office/drawing/2014/main" id="{68CFA06A-AB96-4D73-BE9B-66FD27E5DF82}"/>
            </a:ext>
          </a:extLst>
        </xdr:cNvPr>
        <xdr:cNvSpPr/>
      </xdr:nvSpPr>
      <xdr:spPr>
        <a:xfrm>
          <a:off x="6098540" y="10563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48463</xdr:rowOff>
    </xdr:from>
    <xdr:to>
      <xdr:col>41</xdr:col>
      <xdr:colOff>50800</xdr:colOff>
      <xdr:row>63</xdr:row>
      <xdr:rowOff>49378</xdr:rowOff>
    </xdr:to>
    <xdr:cxnSp macro="">
      <xdr:nvCxnSpPr>
        <xdr:cNvPr id="251" name="直線コネクタ 250">
          <a:extLst>
            <a:ext uri="{FF2B5EF4-FFF2-40B4-BE49-F238E27FC236}">
              <a16:creationId xmlns:a16="http://schemas.microsoft.com/office/drawing/2014/main" id="{4C0EBE8C-9DBD-4B4E-A90D-BBC6931DA990}"/>
            </a:ext>
          </a:extLst>
        </xdr:cNvPr>
        <xdr:cNvCxnSpPr/>
      </xdr:nvCxnSpPr>
      <xdr:spPr>
        <a:xfrm flipV="1">
          <a:off x="6149340" y="10609783"/>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276A6C25-58C3-46E9-BD24-ACBB51B25369}"/>
            </a:ext>
          </a:extLst>
        </xdr:cNvPr>
        <xdr:cNvSpPr txBox="1"/>
      </xdr:nvSpPr>
      <xdr:spPr>
        <a:xfrm>
          <a:off x="8271587" y="1031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94B9F5A9-69B3-4489-8D58-08B45E19A137}"/>
            </a:ext>
          </a:extLst>
        </xdr:cNvPr>
        <xdr:cNvSpPr txBox="1"/>
      </xdr:nvSpPr>
      <xdr:spPr>
        <a:xfrm>
          <a:off x="7509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97AC034F-6DB1-4094-BB3F-9865FFB59AFC}"/>
            </a:ext>
          </a:extLst>
        </xdr:cNvPr>
        <xdr:cNvSpPr txBox="1"/>
      </xdr:nvSpPr>
      <xdr:spPr>
        <a:xfrm>
          <a:off x="671202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AB2F5490-D077-40B7-9253-02AE4BB02242}"/>
            </a:ext>
          </a:extLst>
        </xdr:cNvPr>
        <xdr:cNvSpPr txBox="1"/>
      </xdr:nvSpPr>
      <xdr:spPr>
        <a:xfrm>
          <a:off x="5937327" y="106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56" name="n_1mainValue【体育館・プール】&#10;一人当たり面積">
          <a:extLst>
            <a:ext uri="{FF2B5EF4-FFF2-40B4-BE49-F238E27FC236}">
              <a16:creationId xmlns:a16="http://schemas.microsoft.com/office/drawing/2014/main" id="{5A9083E9-0874-444A-8EFD-522985840713}"/>
            </a:ext>
          </a:extLst>
        </xdr:cNvPr>
        <xdr:cNvSpPr txBox="1"/>
      </xdr:nvSpPr>
      <xdr:spPr>
        <a:xfrm>
          <a:off x="827158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89019</xdr:rowOff>
    </xdr:from>
    <xdr:ext cx="469744" cy="259045"/>
    <xdr:sp macro="" textlink="">
      <xdr:nvSpPr>
        <xdr:cNvPr id="257" name="n_2mainValue【体育館・プール】&#10;一人当たり面積">
          <a:extLst>
            <a:ext uri="{FF2B5EF4-FFF2-40B4-BE49-F238E27FC236}">
              <a16:creationId xmlns:a16="http://schemas.microsoft.com/office/drawing/2014/main" id="{54EECC46-9E3C-4F3F-AADD-B871F8C9A0E7}"/>
            </a:ext>
          </a:extLst>
        </xdr:cNvPr>
        <xdr:cNvSpPr txBox="1"/>
      </xdr:nvSpPr>
      <xdr:spPr>
        <a:xfrm>
          <a:off x="7509587" y="106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90390</xdr:rowOff>
    </xdr:from>
    <xdr:ext cx="469744" cy="259045"/>
    <xdr:sp macro="" textlink="">
      <xdr:nvSpPr>
        <xdr:cNvPr id="258" name="n_3mainValue【体育館・プール】&#10;一人当たり面積">
          <a:extLst>
            <a:ext uri="{FF2B5EF4-FFF2-40B4-BE49-F238E27FC236}">
              <a16:creationId xmlns:a16="http://schemas.microsoft.com/office/drawing/2014/main" id="{A24C4B1F-283C-4524-850F-052950547146}"/>
            </a:ext>
          </a:extLst>
        </xdr:cNvPr>
        <xdr:cNvSpPr txBox="1"/>
      </xdr:nvSpPr>
      <xdr:spPr>
        <a:xfrm>
          <a:off x="6712027"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116705</xdr:rowOff>
    </xdr:from>
    <xdr:ext cx="469744" cy="259045"/>
    <xdr:sp macro="" textlink="">
      <xdr:nvSpPr>
        <xdr:cNvPr id="259" name="n_4mainValue【体育館・プール】&#10;一人当たり面積">
          <a:extLst>
            <a:ext uri="{FF2B5EF4-FFF2-40B4-BE49-F238E27FC236}">
              <a16:creationId xmlns:a16="http://schemas.microsoft.com/office/drawing/2014/main" id="{C91CD9A6-4AE4-4F65-BB96-7DB13FBA6C12}"/>
            </a:ext>
          </a:extLst>
        </xdr:cNvPr>
        <xdr:cNvSpPr txBox="1"/>
      </xdr:nvSpPr>
      <xdr:spPr>
        <a:xfrm>
          <a:off x="5937327" y="1034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4BE4702-F8CF-4645-AEB0-01019E3A4DF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E970B43-0D49-4E56-B09F-33E740E09CE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D06C503-E257-4B08-A1EA-95C853B4B2F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B90AAE4-7EF5-4BC3-A0F2-F62B8157207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43EC8D1-BD06-4B1D-93B4-C558B46721A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3529929-52A2-4F09-AD4E-F751EFCF9FA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1C0A57F-8067-477E-B91B-DE6F5B50BED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38CFD84-F992-4536-B3C4-8D35B8999AB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ECCCC4A8-BFE7-47FD-B845-2CCE6909D99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5F5CD1A-06F6-486C-8DBC-2F86B9E02C7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038DAA2-477A-4D94-8153-F1BB2CEFA5E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816B25C7-CF34-49E7-9CCF-04E933A0930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47FB2FEC-BC8E-46D9-8CAC-6AFE4301DB4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A46C933C-E57F-4276-86CD-C597EF16BD92}"/>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877B796-87FC-49DF-B6E6-C971F49F730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63C6E1A7-5BBD-43FF-99BD-4931CC3FD52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A3F9A6A-0BAC-4B29-AF6D-3920358AA6F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4D378823-86AB-412C-9776-F6301A163C8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6B54E477-592A-40C6-95CA-08D75F4724C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34C21032-0E5D-4C0D-82D1-D12424262F2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F327AB80-D4B2-4006-8569-9768DF2E936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7F7360E-54EC-4CC7-945B-9C93C5CC702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4302CD4B-A3A0-436F-80AF-2C5A58129E6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D8243BCD-ACDA-453B-8E5D-774177F98ED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915FD0E-75E8-49DA-A819-0DECD228860C}"/>
            </a:ext>
          </a:extLst>
        </xdr:cNvPr>
        <xdr:cNvCxnSpPr/>
      </xdr:nvCxnSpPr>
      <xdr:spPr>
        <a:xfrm flipV="1">
          <a:off x="4086225" y="1308163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3751EED8-D0EF-498D-B1B9-EF767A92749E}"/>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4181F094-0D09-4FF4-B9CB-13279565D21B}"/>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DC376775-6C3B-443E-9C46-88BC7760F79C}"/>
            </a:ext>
          </a:extLst>
        </xdr:cNvPr>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73161118-29A5-460E-A121-BF9A03A8AF09}"/>
            </a:ext>
          </a:extLst>
        </xdr:cNvPr>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407A05A5-EC34-47EB-BC87-865AC68C9B07}"/>
            </a:ext>
          </a:extLst>
        </xdr:cNvPr>
        <xdr:cNvSpPr txBox="1"/>
      </xdr:nvSpPr>
      <xdr:spPr>
        <a:xfrm>
          <a:off x="412496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283B83E2-8E80-44B7-8708-3C304BC546DA}"/>
            </a:ext>
          </a:extLst>
        </xdr:cNvPr>
        <xdr:cNvSpPr/>
      </xdr:nvSpPr>
      <xdr:spPr>
        <a:xfrm>
          <a:off x="403606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CD1974A6-5E86-49DF-A685-C365193E79F5}"/>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D23B2A64-3315-4ED3-90F7-FD7B13B5CF98}"/>
            </a:ext>
          </a:extLst>
        </xdr:cNvPr>
        <xdr:cNvSpPr/>
      </xdr:nvSpPr>
      <xdr:spPr>
        <a:xfrm>
          <a:off x="25146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0B505B55-2B27-4B9E-AD96-D7FC70D22794}"/>
            </a:ext>
          </a:extLst>
        </xdr:cNvPr>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CA4C04A3-8F38-40A2-AF09-FFF38D46CEA7}"/>
            </a:ext>
          </a:extLst>
        </xdr:cNvPr>
        <xdr:cNvSpPr/>
      </xdr:nvSpPr>
      <xdr:spPr>
        <a:xfrm>
          <a:off x="965200" y="1363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8825A9-3C14-491D-8C45-D0A01055D92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F36DE78-C75C-4BFE-93E1-B8CDE0D0C06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177BEA6-3DFD-4751-B525-F7DD545E4D9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74FA731-51BB-445F-9F8F-0777E09B2C4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966349B-24F0-48D4-BE6C-1A1326FD9AD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300" name="楕円 299">
          <a:extLst>
            <a:ext uri="{FF2B5EF4-FFF2-40B4-BE49-F238E27FC236}">
              <a16:creationId xmlns:a16="http://schemas.microsoft.com/office/drawing/2014/main" id="{D6F8E4DD-9F5C-476A-BA6F-C558D670899C}"/>
            </a:ext>
          </a:extLst>
        </xdr:cNvPr>
        <xdr:cNvSpPr/>
      </xdr:nvSpPr>
      <xdr:spPr>
        <a:xfrm>
          <a:off x="403606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122D08AD-C849-4A4A-9E7B-5973186BF24F}"/>
            </a:ext>
          </a:extLst>
        </xdr:cNvPr>
        <xdr:cNvSpPr txBox="1"/>
      </xdr:nvSpPr>
      <xdr:spPr>
        <a:xfrm>
          <a:off x="4124960"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302" name="楕円 301">
          <a:extLst>
            <a:ext uri="{FF2B5EF4-FFF2-40B4-BE49-F238E27FC236}">
              <a16:creationId xmlns:a16="http://schemas.microsoft.com/office/drawing/2014/main" id="{375070A7-709A-4F62-88A5-0DCF9AE65082}"/>
            </a:ext>
          </a:extLst>
        </xdr:cNvPr>
        <xdr:cNvSpPr/>
      </xdr:nvSpPr>
      <xdr:spPr>
        <a:xfrm>
          <a:off x="3312160" y="13368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60961</xdr:rowOff>
    </xdr:to>
    <xdr:cxnSp macro="">
      <xdr:nvCxnSpPr>
        <xdr:cNvPr id="303" name="直線コネクタ 302">
          <a:extLst>
            <a:ext uri="{FF2B5EF4-FFF2-40B4-BE49-F238E27FC236}">
              <a16:creationId xmlns:a16="http://schemas.microsoft.com/office/drawing/2014/main" id="{F3879C76-0A3D-44D4-A1C1-BD7F50022C33}"/>
            </a:ext>
          </a:extLst>
        </xdr:cNvPr>
        <xdr:cNvCxnSpPr/>
      </xdr:nvCxnSpPr>
      <xdr:spPr>
        <a:xfrm>
          <a:off x="3355340" y="13415011"/>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4" name="楕円 303">
          <a:extLst>
            <a:ext uri="{FF2B5EF4-FFF2-40B4-BE49-F238E27FC236}">
              <a16:creationId xmlns:a16="http://schemas.microsoft.com/office/drawing/2014/main" id="{7368D0AA-6B6A-4738-A1F7-359FC251B0ED}"/>
            </a:ext>
          </a:extLst>
        </xdr:cNvPr>
        <xdr:cNvSpPr/>
      </xdr:nvSpPr>
      <xdr:spPr>
        <a:xfrm>
          <a:off x="2514600" y="13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81</xdr:row>
      <xdr:rowOff>3811</xdr:rowOff>
    </xdr:to>
    <xdr:cxnSp macro="">
      <xdr:nvCxnSpPr>
        <xdr:cNvPr id="305" name="直線コネクタ 304">
          <a:extLst>
            <a:ext uri="{FF2B5EF4-FFF2-40B4-BE49-F238E27FC236}">
              <a16:creationId xmlns:a16="http://schemas.microsoft.com/office/drawing/2014/main" id="{2827A97F-B069-460E-BE08-EF19C03D5215}"/>
            </a:ext>
          </a:extLst>
        </xdr:cNvPr>
        <xdr:cNvCxnSpPr/>
      </xdr:nvCxnSpPr>
      <xdr:spPr>
        <a:xfrm flipV="1">
          <a:off x="2565400" y="13415011"/>
          <a:ext cx="78994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6" name="楕円 305">
          <a:extLst>
            <a:ext uri="{FF2B5EF4-FFF2-40B4-BE49-F238E27FC236}">
              <a16:creationId xmlns:a16="http://schemas.microsoft.com/office/drawing/2014/main" id="{1E91BA21-1EFD-46D6-B0F1-20CA3EB8999A}"/>
            </a:ext>
          </a:extLst>
        </xdr:cNvPr>
        <xdr:cNvSpPr/>
      </xdr:nvSpPr>
      <xdr:spPr>
        <a:xfrm>
          <a:off x="173990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82</xdr:row>
      <xdr:rowOff>26670</xdr:rowOff>
    </xdr:to>
    <xdr:cxnSp macro="">
      <xdr:nvCxnSpPr>
        <xdr:cNvPr id="307" name="直線コネクタ 306">
          <a:extLst>
            <a:ext uri="{FF2B5EF4-FFF2-40B4-BE49-F238E27FC236}">
              <a16:creationId xmlns:a16="http://schemas.microsoft.com/office/drawing/2014/main" id="{4805CBE4-353F-4359-951A-673D4DD1B7CC}"/>
            </a:ext>
          </a:extLst>
        </xdr:cNvPr>
        <xdr:cNvCxnSpPr/>
      </xdr:nvCxnSpPr>
      <xdr:spPr>
        <a:xfrm flipV="1">
          <a:off x="1790700" y="13582651"/>
          <a:ext cx="7747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73025</xdr:rowOff>
    </xdr:from>
    <xdr:to>
      <xdr:col>6</xdr:col>
      <xdr:colOff>38100</xdr:colOff>
      <xdr:row>83</xdr:row>
      <xdr:rowOff>3175</xdr:rowOff>
    </xdr:to>
    <xdr:sp macro="" textlink="">
      <xdr:nvSpPr>
        <xdr:cNvPr id="308" name="楕円 307">
          <a:extLst>
            <a:ext uri="{FF2B5EF4-FFF2-40B4-BE49-F238E27FC236}">
              <a16:creationId xmlns:a16="http://schemas.microsoft.com/office/drawing/2014/main" id="{B19313FD-DAFD-4BA3-8853-B6248A0CC142}"/>
            </a:ext>
          </a:extLst>
        </xdr:cNvPr>
        <xdr:cNvSpPr/>
      </xdr:nvSpPr>
      <xdr:spPr>
        <a:xfrm>
          <a:off x="965200" y="1381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123825</xdr:rowOff>
    </xdr:to>
    <xdr:cxnSp macro="">
      <xdr:nvCxnSpPr>
        <xdr:cNvPr id="309" name="直線コネクタ 308">
          <a:extLst>
            <a:ext uri="{FF2B5EF4-FFF2-40B4-BE49-F238E27FC236}">
              <a16:creationId xmlns:a16="http://schemas.microsoft.com/office/drawing/2014/main" id="{BEEF867A-0CD3-43CD-822A-E16E51A4169A}"/>
            </a:ext>
          </a:extLst>
        </xdr:cNvPr>
        <xdr:cNvCxnSpPr/>
      </xdr:nvCxnSpPr>
      <xdr:spPr>
        <a:xfrm flipV="1">
          <a:off x="1008380" y="13773150"/>
          <a:ext cx="78232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a:extLst>
            <a:ext uri="{FF2B5EF4-FFF2-40B4-BE49-F238E27FC236}">
              <a16:creationId xmlns:a16="http://schemas.microsoft.com/office/drawing/2014/main" id="{A74C8101-E841-4FC9-8268-7A0197266D15}"/>
            </a:ext>
          </a:extLst>
        </xdr:cNvPr>
        <xdr:cNvSpPr txBox="1"/>
      </xdr:nvSpPr>
      <xdr:spPr>
        <a:xfrm>
          <a:off x="317056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a:extLst>
            <a:ext uri="{FF2B5EF4-FFF2-40B4-BE49-F238E27FC236}">
              <a16:creationId xmlns:a16="http://schemas.microsoft.com/office/drawing/2014/main" id="{9E8E7122-BC26-4044-8E1C-614A770797F1}"/>
            </a:ext>
          </a:extLst>
        </xdr:cNvPr>
        <xdr:cNvSpPr txBox="1"/>
      </xdr:nvSpPr>
      <xdr:spPr>
        <a:xfrm>
          <a:off x="238570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0C816476-70F9-46B6-BFBB-328CA3E5DC51}"/>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9A836D0E-7973-46BF-87BF-49A5C7A42A2E}"/>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314" name="n_1mainValue【福祉施設】&#10;有形固定資産減価償却率">
          <a:extLst>
            <a:ext uri="{FF2B5EF4-FFF2-40B4-BE49-F238E27FC236}">
              <a16:creationId xmlns:a16="http://schemas.microsoft.com/office/drawing/2014/main" id="{D5837DD7-1224-4F32-A340-740DC6EB8D9D}"/>
            </a:ext>
          </a:extLst>
        </xdr:cNvPr>
        <xdr:cNvSpPr txBox="1"/>
      </xdr:nvSpPr>
      <xdr:spPr>
        <a:xfrm>
          <a:off x="3170564" y="13147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5" name="n_2mainValue【福祉施設】&#10;有形固定資産減価償却率">
          <a:extLst>
            <a:ext uri="{FF2B5EF4-FFF2-40B4-BE49-F238E27FC236}">
              <a16:creationId xmlns:a16="http://schemas.microsoft.com/office/drawing/2014/main" id="{3205A879-09EF-4E95-8E50-723B17E1AEB0}"/>
            </a:ext>
          </a:extLst>
        </xdr:cNvPr>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6" name="n_3mainValue【福祉施設】&#10;有形固定資産減価償却率">
          <a:extLst>
            <a:ext uri="{FF2B5EF4-FFF2-40B4-BE49-F238E27FC236}">
              <a16:creationId xmlns:a16="http://schemas.microsoft.com/office/drawing/2014/main" id="{346BD67B-5E6C-4C70-9D72-679114E3CE2E}"/>
            </a:ext>
          </a:extLst>
        </xdr:cNvPr>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165752</xdr:rowOff>
    </xdr:from>
    <xdr:ext cx="405111" cy="259045"/>
    <xdr:sp macro="" textlink="">
      <xdr:nvSpPr>
        <xdr:cNvPr id="317" name="n_4mainValue【福祉施設】&#10;有形固定資産減価償却率">
          <a:extLst>
            <a:ext uri="{FF2B5EF4-FFF2-40B4-BE49-F238E27FC236}">
              <a16:creationId xmlns:a16="http://schemas.microsoft.com/office/drawing/2014/main" id="{902D8895-8153-471D-B7D3-F08D1749F26B}"/>
            </a:ext>
          </a:extLst>
        </xdr:cNvPr>
        <xdr:cNvSpPr txBox="1"/>
      </xdr:nvSpPr>
      <xdr:spPr>
        <a:xfrm>
          <a:off x="8363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57FAAC3-2B52-4C08-9FB3-14D9E3512C2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631DC9B0-0523-4090-B6B5-4D8E270A4CA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E2A0DCAD-FDEB-420D-A25D-2F48E79D799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77F25475-7AFE-4628-915A-9FA5CFE5BC7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F12ED0B-49DE-4C60-A34A-0DE29512D9A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9F7A894-2A9D-46D1-B21D-1D4487395B9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BD02841-13DF-4C8C-9084-DFFE605B490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4C10B5A-5443-4AD6-ADD5-34B4EFDC9E3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0FAF477-7F9A-4FEA-870E-9F1A51635C2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F56D564-416B-48BF-8ED9-31B384389DE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FD8EA5B1-3AEC-489A-A02A-1B3EE7179E5C}"/>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B04374A8-E760-4F97-B9E3-C1C90938A729}"/>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5AC4CFD9-C833-4706-A03B-A0D77DED6AF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766822F-76D6-4E99-9B6C-EB6DF38ECD9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DF494C18-875A-4D99-A46E-4CF8355DD8AB}"/>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FD57622F-2071-4FD4-A0AF-2462995A5768}"/>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74D04D9E-CE59-4885-AAC7-932BA86DD18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FEE39D85-B920-42E9-A316-EFDA0DC1913F}"/>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60A1E81B-627E-481B-A120-53573C8DAF34}"/>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5055D5F8-0C29-49B9-A7DB-02519E06788A}"/>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2E14DEE-1417-402F-92BC-74922FA7594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3CF182E-0601-4795-BDE7-117822AD0EA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929D53A4-36F0-4912-9EFE-1777B3F8A3A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07FB8769-FF86-4D39-BDCF-1E050D8D919C}"/>
            </a:ext>
          </a:extLst>
        </xdr:cNvPr>
        <xdr:cNvCxnSpPr/>
      </xdr:nvCxnSpPr>
      <xdr:spPr>
        <a:xfrm flipV="1">
          <a:off x="9219565" y="13230859"/>
          <a:ext cx="0" cy="129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6C540EFE-9A58-4C4E-9F7F-2A389B2198BE}"/>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216C59C2-9EE5-4878-8F3C-1D3E26B1277A}"/>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896F7C09-4568-4735-8848-57941250DA8A}"/>
            </a:ext>
          </a:extLst>
        </xdr:cNvPr>
        <xdr:cNvSpPr txBox="1"/>
      </xdr:nvSpPr>
      <xdr:spPr>
        <a:xfrm>
          <a:off x="9258300"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F7522837-22F1-422F-90F6-FF0680C0A4CF}"/>
            </a:ext>
          </a:extLst>
        </xdr:cNvPr>
        <xdr:cNvCxnSpPr/>
      </xdr:nvCxnSpPr>
      <xdr:spPr>
        <a:xfrm>
          <a:off x="9154160" y="13230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3FD46F51-9233-43DE-B836-9AB087DB6131}"/>
            </a:ext>
          </a:extLst>
        </xdr:cNvPr>
        <xdr:cNvSpPr txBox="1"/>
      </xdr:nvSpPr>
      <xdr:spPr>
        <a:xfrm>
          <a:off x="9258300" y="1415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4977F6C6-E105-4082-84C5-08D3C552E3A6}"/>
            </a:ext>
          </a:extLst>
        </xdr:cNvPr>
        <xdr:cNvSpPr/>
      </xdr:nvSpPr>
      <xdr:spPr>
        <a:xfrm>
          <a:off x="919226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67056391-65DD-4186-B387-B2BBEB9F563E}"/>
            </a:ext>
          </a:extLst>
        </xdr:cNvPr>
        <xdr:cNvSpPr/>
      </xdr:nvSpPr>
      <xdr:spPr>
        <a:xfrm>
          <a:off x="8445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0E2FBBAE-C95C-4AF4-B97E-D973BB5B22CA}"/>
            </a:ext>
          </a:extLst>
        </xdr:cNvPr>
        <xdr:cNvSpPr/>
      </xdr:nvSpPr>
      <xdr:spPr>
        <a:xfrm>
          <a:off x="7670800" y="14298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079E0788-4D7C-48CF-9171-54536F957754}"/>
            </a:ext>
          </a:extLst>
        </xdr:cNvPr>
        <xdr:cNvSpPr/>
      </xdr:nvSpPr>
      <xdr:spPr>
        <a:xfrm>
          <a:off x="687324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06E9CC54-CB0C-4157-BBE6-1A8E83397A31}"/>
            </a:ext>
          </a:extLst>
        </xdr:cNvPr>
        <xdr:cNvSpPr/>
      </xdr:nvSpPr>
      <xdr:spPr>
        <a:xfrm>
          <a:off x="60985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0F7518F-9D64-4227-B046-6C2E0FDE4AD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15C84E3-BF16-470E-A438-B7F6E5E6037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5DD052A-67B2-44D7-823D-5582C0D938C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BD7C658-1520-4DAA-81D5-522791687E2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8270DE9-1F9A-4ECE-9E49-CD6B17413C7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57" name="楕円 356">
          <a:extLst>
            <a:ext uri="{FF2B5EF4-FFF2-40B4-BE49-F238E27FC236}">
              <a16:creationId xmlns:a16="http://schemas.microsoft.com/office/drawing/2014/main" id="{045C6B2D-C0B8-45DE-8D5E-94171CA4E12D}"/>
            </a:ext>
          </a:extLst>
        </xdr:cNvPr>
        <xdr:cNvSpPr/>
      </xdr:nvSpPr>
      <xdr:spPr>
        <a:xfrm>
          <a:off x="9192260" y="14404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58" name="【福祉施設】&#10;一人当たり面積該当値テキスト">
          <a:extLst>
            <a:ext uri="{FF2B5EF4-FFF2-40B4-BE49-F238E27FC236}">
              <a16:creationId xmlns:a16="http://schemas.microsoft.com/office/drawing/2014/main" id="{DD0FC719-04E2-46E4-BE4C-3AF291864D6A}"/>
            </a:ext>
          </a:extLst>
        </xdr:cNvPr>
        <xdr:cNvSpPr txBox="1"/>
      </xdr:nvSpPr>
      <xdr:spPr>
        <a:xfrm>
          <a:off x="925830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156211</xdr:rowOff>
    </xdr:from>
    <xdr:to>
      <xdr:col>50</xdr:col>
      <xdr:colOff>165100</xdr:colOff>
      <xdr:row>86</xdr:row>
      <xdr:rowOff>86361</xdr:rowOff>
    </xdr:to>
    <xdr:sp macro="" textlink="">
      <xdr:nvSpPr>
        <xdr:cNvPr id="359" name="楕円 358">
          <a:extLst>
            <a:ext uri="{FF2B5EF4-FFF2-40B4-BE49-F238E27FC236}">
              <a16:creationId xmlns:a16="http://schemas.microsoft.com/office/drawing/2014/main" id="{F78D1C2A-9ED1-4204-9AB1-C0C2D2B07604}"/>
            </a:ext>
          </a:extLst>
        </xdr:cNvPr>
        <xdr:cNvSpPr/>
      </xdr:nvSpPr>
      <xdr:spPr>
        <a:xfrm>
          <a:off x="8445500" y="14405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35561</xdr:rowOff>
    </xdr:to>
    <xdr:cxnSp macro="">
      <xdr:nvCxnSpPr>
        <xdr:cNvPr id="360" name="直線コネクタ 359">
          <a:extLst>
            <a:ext uri="{FF2B5EF4-FFF2-40B4-BE49-F238E27FC236}">
              <a16:creationId xmlns:a16="http://schemas.microsoft.com/office/drawing/2014/main" id="{08C5D665-7355-4F60-B79E-39B7221FFDE5}"/>
            </a:ext>
          </a:extLst>
        </xdr:cNvPr>
        <xdr:cNvCxnSpPr/>
      </xdr:nvCxnSpPr>
      <xdr:spPr>
        <a:xfrm flipV="1">
          <a:off x="8496300" y="14451329"/>
          <a:ext cx="7239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1" name="楕円 360">
          <a:extLst>
            <a:ext uri="{FF2B5EF4-FFF2-40B4-BE49-F238E27FC236}">
              <a16:creationId xmlns:a16="http://schemas.microsoft.com/office/drawing/2014/main" id="{893EDC7A-5AA4-4688-88E9-A36D12DE65A7}"/>
            </a:ext>
          </a:extLst>
        </xdr:cNvPr>
        <xdr:cNvSpPr/>
      </xdr:nvSpPr>
      <xdr:spPr>
        <a:xfrm>
          <a:off x="7670800" y="1441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35561</xdr:rowOff>
    </xdr:from>
    <xdr:to>
      <xdr:col>50</xdr:col>
      <xdr:colOff>114300</xdr:colOff>
      <xdr:row>86</xdr:row>
      <xdr:rowOff>45720</xdr:rowOff>
    </xdr:to>
    <xdr:cxnSp macro="">
      <xdr:nvCxnSpPr>
        <xdr:cNvPr id="362" name="直線コネクタ 361">
          <a:extLst>
            <a:ext uri="{FF2B5EF4-FFF2-40B4-BE49-F238E27FC236}">
              <a16:creationId xmlns:a16="http://schemas.microsoft.com/office/drawing/2014/main" id="{8F38DE36-78BF-45CA-B810-9ABDD7FCEFF0}"/>
            </a:ext>
          </a:extLst>
        </xdr:cNvPr>
        <xdr:cNvCxnSpPr/>
      </xdr:nvCxnSpPr>
      <xdr:spPr>
        <a:xfrm flipV="1">
          <a:off x="7713980" y="14452601"/>
          <a:ext cx="78232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3811</xdr:rowOff>
    </xdr:from>
    <xdr:to>
      <xdr:col>41</xdr:col>
      <xdr:colOff>101600</xdr:colOff>
      <xdr:row>86</xdr:row>
      <xdr:rowOff>105411</xdr:rowOff>
    </xdr:to>
    <xdr:sp macro="" textlink="">
      <xdr:nvSpPr>
        <xdr:cNvPr id="363" name="楕円 362">
          <a:extLst>
            <a:ext uri="{FF2B5EF4-FFF2-40B4-BE49-F238E27FC236}">
              <a16:creationId xmlns:a16="http://schemas.microsoft.com/office/drawing/2014/main" id="{67052564-9F69-4C69-AB2C-3A91A0325AAF}"/>
            </a:ext>
          </a:extLst>
        </xdr:cNvPr>
        <xdr:cNvSpPr/>
      </xdr:nvSpPr>
      <xdr:spPr>
        <a:xfrm>
          <a:off x="6873240" y="144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54611</xdr:rowOff>
    </xdr:to>
    <xdr:cxnSp macro="">
      <xdr:nvCxnSpPr>
        <xdr:cNvPr id="364" name="直線コネクタ 363">
          <a:extLst>
            <a:ext uri="{FF2B5EF4-FFF2-40B4-BE49-F238E27FC236}">
              <a16:creationId xmlns:a16="http://schemas.microsoft.com/office/drawing/2014/main" id="{F78A7A7B-D816-4046-9EB0-B282D967CD5C}"/>
            </a:ext>
          </a:extLst>
        </xdr:cNvPr>
        <xdr:cNvCxnSpPr/>
      </xdr:nvCxnSpPr>
      <xdr:spPr>
        <a:xfrm flipV="1">
          <a:off x="6924040" y="14462760"/>
          <a:ext cx="78994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20320</xdr:rowOff>
    </xdr:from>
    <xdr:to>
      <xdr:col>36</xdr:col>
      <xdr:colOff>165100</xdr:colOff>
      <xdr:row>86</xdr:row>
      <xdr:rowOff>121920</xdr:rowOff>
    </xdr:to>
    <xdr:sp macro="" textlink="">
      <xdr:nvSpPr>
        <xdr:cNvPr id="365" name="楕円 364">
          <a:extLst>
            <a:ext uri="{FF2B5EF4-FFF2-40B4-BE49-F238E27FC236}">
              <a16:creationId xmlns:a16="http://schemas.microsoft.com/office/drawing/2014/main" id="{B7BADE37-9AFD-434A-81E6-0F12F1FF8A00}"/>
            </a:ext>
          </a:extLst>
        </xdr:cNvPr>
        <xdr:cNvSpPr/>
      </xdr:nvSpPr>
      <xdr:spPr>
        <a:xfrm>
          <a:off x="6098540" y="14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54611</xdr:rowOff>
    </xdr:from>
    <xdr:to>
      <xdr:col>41</xdr:col>
      <xdr:colOff>50800</xdr:colOff>
      <xdr:row>86</xdr:row>
      <xdr:rowOff>71120</xdr:rowOff>
    </xdr:to>
    <xdr:cxnSp macro="">
      <xdr:nvCxnSpPr>
        <xdr:cNvPr id="366" name="直線コネクタ 365">
          <a:extLst>
            <a:ext uri="{FF2B5EF4-FFF2-40B4-BE49-F238E27FC236}">
              <a16:creationId xmlns:a16="http://schemas.microsoft.com/office/drawing/2014/main" id="{2EA16C6D-CA1C-435D-BAE2-0633BDFFB7A6}"/>
            </a:ext>
          </a:extLst>
        </xdr:cNvPr>
        <xdr:cNvCxnSpPr/>
      </xdr:nvCxnSpPr>
      <xdr:spPr>
        <a:xfrm flipV="1">
          <a:off x="6149340" y="14471651"/>
          <a:ext cx="7747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22750DBB-A9F4-4545-BE2B-9AFBFA55F036}"/>
            </a:ext>
          </a:extLst>
        </xdr:cNvPr>
        <xdr:cNvSpPr txBox="1"/>
      </xdr:nvSpPr>
      <xdr:spPr>
        <a:xfrm>
          <a:off x="8271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4D6D1D47-08F7-4DD7-8E72-160A425BA7F8}"/>
            </a:ext>
          </a:extLst>
        </xdr:cNvPr>
        <xdr:cNvSpPr txBox="1"/>
      </xdr:nvSpPr>
      <xdr:spPr>
        <a:xfrm>
          <a:off x="7509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EE13D172-0A0E-42C7-A8D5-FFA9DE161B60}"/>
            </a:ext>
          </a:extLst>
        </xdr:cNvPr>
        <xdr:cNvSpPr txBox="1"/>
      </xdr:nvSpPr>
      <xdr:spPr>
        <a:xfrm>
          <a:off x="671202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EB11DF96-9E21-422F-9784-A0D45D535B4B}"/>
            </a:ext>
          </a:extLst>
        </xdr:cNvPr>
        <xdr:cNvSpPr txBox="1"/>
      </xdr:nvSpPr>
      <xdr:spPr>
        <a:xfrm>
          <a:off x="59373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77488</xdr:rowOff>
    </xdr:from>
    <xdr:ext cx="469744" cy="259045"/>
    <xdr:sp macro="" textlink="">
      <xdr:nvSpPr>
        <xdr:cNvPr id="371" name="n_1mainValue【福祉施設】&#10;一人当たり面積">
          <a:extLst>
            <a:ext uri="{FF2B5EF4-FFF2-40B4-BE49-F238E27FC236}">
              <a16:creationId xmlns:a16="http://schemas.microsoft.com/office/drawing/2014/main" id="{02FF65EA-E3AE-4BEE-85FC-E28125963942}"/>
            </a:ext>
          </a:extLst>
        </xdr:cNvPr>
        <xdr:cNvSpPr txBox="1"/>
      </xdr:nvSpPr>
      <xdr:spPr>
        <a:xfrm>
          <a:off x="8271587" y="144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2" name="n_2mainValue【福祉施設】&#10;一人当たり面積">
          <a:extLst>
            <a:ext uri="{FF2B5EF4-FFF2-40B4-BE49-F238E27FC236}">
              <a16:creationId xmlns:a16="http://schemas.microsoft.com/office/drawing/2014/main" id="{D9C373F1-4721-4D0D-B264-71E21A919E05}"/>
            </a:ext>
          </a:extLst>
        </xdr:cNvPr>
        <xdr:cNvSpPr txBox="1"/>
      </xdr:nvSpPr>
      <xdr:spPr>
        <a:xfrm>
          <a:off x="750958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96538</xdr:rowOff>
    </xdr:from>
    <xdr:ext cx="469744" cy="259045"/>
    <xdr:sp macro="" textlink="">
      <xdr:nvSpPr>
        <xdr:cNvPr id="373" name="n_3mainValue【福祉施設】&#10;一人当たり面積">
          <a:extLst>
            <a:ext uri="{FF2B5EF4-FFF2-40B4-BE49-F238E27FC236}">
              <a16:creationId xmlns:a16="http://schemas.microsoft.com/office/drawing/2014/main" id="{31155ED2-7F98-4B81-9FBF-2580D6C353D2}"/>
            </a:ext>
          </a:extLst>
        </xdr:cNvPr>
        <xdr:cNvSpPr txBox="1"/>
      </xdr:nvSpPr>
      <xdr:spPr>
        <a:xfrm>
          <a:off x="6712027" y="145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113047</xdr:rowOff>
    </xdr:from>
    <xdr:ext cx="469744" cy="259045"/>
    <xdr:sp macro="" textlink="">
      <xdr:nvSpPr>
        <xdr:cNvPr id="374" name="n_4mainValue【福祉施設】&#10;一人当たり面積">
          <a:extLst>
            <a:ext uri="{FF2B5EF4-FFF2-40B4-BE49-F238E27FC236}">
              <a16:creationId xmlns:a16="http://schemas.microsoft.com/office/drawing/2014/main" id="{0EDFE29A-A738-460A-9DC0-2780692587DC}"/>
            </a:ext>
          </a:extLst>
        </xdr:cNvPr>
        <xdr:cNvSpPr txBox="1"/>
      </xdr:nvSpPr>
      <xdr:spPr>
        <a:xfrm>
          <a:off x="5937327" y="1453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709CD2B-4407-4552-A7F5-4D76E904337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85ACBB2-B006-4F68-8BBB-D3B0E45EB26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DBC6BFC-D9BC-4E3B-B6EC-B36EA01F59E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F689B8F-BD29-49FC-AC0E-329C3B8C7A8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B1A6636D-315E-4FEA-BDEE-8E7BF0B2275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C90B28A-D414-47D3-A505-695BA3AE870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DF38675-56EF-47BC-A936-DB05F7E7B2F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B24D58C-C34C-4BC7-AF72-86EC64436B8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EFC2F67-8690-4C31-953E-B7A8E7C5EE1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6205908-FEB9-46D7-BBE4-CB227B2B72A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7B9C417-1625-4A05-96E9-EA69859B1383}"/>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52718DE5-2A3D-4868-AEED-CC0C1C2103E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26E1CB96-1ACB-474A-84EC-3AD6036F3BC6}"/>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69D192C2-9965-4139-A192-EDC184D909C6}"/>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E26086B7-D115-4A2C-8278-B800D5CC7C06}"/>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4142ECB2-FD88-4BA4-BD4B-7347219F09A9}"/>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47341995-54D2-45FE-A867-798FD031713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DD7FA368-A2CA-4B95-92B4-2412ADF2457F}"/>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8A32D4CE-8312-4F66-96CB-1627E26BC22C}"/>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F6224DAD-9953-424B-8B08-0C77C85A002B}"/>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A11FF89D-8757-4A6E-BE6E-C00C1C06403D}"/>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F7BF3ADB-6948-4F18-89DE-A38CFF0DF14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88B6C95E-F220-489D-A8D1-558ED45F9199}"/>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1EFD8A9E-EA52-4C55-8280-9ED7892F3AF3}"/>
            </a:ext>
          </a:extLst>
        </xdr:cNvPr>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D562302D-7309-45FA-9719-8D527BB89B15}"/>
            </a:ext>
          </a:extLst>
        </xdr:cNvPr>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BCB5C5E4-DE4D-473C-B767-B731AC1934A0}"/>
            </a:ext>
          </a:extLst>
        </xdr:cNvPr>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59E6A04E-8D73-4103-AD34-1A75535C5D17}"/>
            </a:ext>
          </a:extLst>
        </xdr:cNvPr>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749C356-92AC-4692-9B5C-6D336EC878AD}"/>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4CF284D4-4454-440A-932F-2D983E1320E2}"/>
            </a:ext>
          </a:extLst>
        </xdr:cNvPr>
        <xdr:cNvSpPr txBox="1"/>
      </xdr:nvSpPr>
      <xdr:spPr>
        <a:xfrm>
          <a:off x="4124960" y="1732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5F6FC7AC-FDEB-4907-ACD0-C55BC2E2EB49}"/>
            </a:ext>
          </a:extLst>
        </xdr:cNvPr>
        <xdr:cNvSpPr/>
      </xdr:nvSpPr>
      <xdr:spPr>
        <a:xfrm>
          <a:off x="4036060" y="17348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CC2F3092-AD8E-44E9-ABCB-5CE960F31FCB}"/>
            </a:ext>
          </a:extLst>
        </xdr:cNvPr>
        <xdr:cNvSpPr/>
      </xdr:nvSpPr>
      <xdr:spPr>
        <a:xfrm>
          <a:off x="3312160" y="17325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3627DF88-091A-449B-82C5-89A5C002A9AE}"/>
            </a:ext>
          </a:extLst>
        </xdr:cNvPr>
        <xdr:cNvSpPr/>
      </xdr:nvSpPr>
      <xdr:spPr>
        <a:xfrm>
          <a:off x="2514600" y="173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BB947C86-5459-4970-9979-CFB050543DCF}"/>
            </a:ext>
          </a:extLst>
        </xdr:cNvPr>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5D733596-B20F-4BA6-969F-9BF7F66A3019}"/>
            </a:ext>
          </a:extLst>
        </xdr:cNvPr>
        <xdr:cNvSpPr/>
      </xdr:nvSpPr>
      <xdr:spPr>
        <a:xfrm>
          <a:off x="965200" y="17324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7027932-A573-406A-BE74-52EBDAAED8E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22FE017-2C94-4DDC-9420-FF5A6615618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C5B7339-4B9E-4F11-A30E-9C69C9D0FC1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1F07306-05EA-4043-879E-9D04FED5403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1B293B3-C921-4432-A152-1D2F078B102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116839</xdr:rowOff>
    </xdr:from>
    <xdr:to>
      <xdr:col>24</xdr:col>
      <xdr:colOff>114300</xdr:colOff>
      <xdr:row>102</xdr:row>
      <xdr:rowOff>46989</xdr:rowOff>
    </xdr:to>
    <xdr:sp macro="" textlink="">
      <xdr:nvSpPr>
        <xdr:cNvPr id="414" name="楕円 413">
          <a:extLst>
            <a:ext uri="{FF2B5EF4-FFF2-40B4-BE49-F238E27FC236}">
              <a16:creationId xmlns:a16="http://schemas.microsoft.com/office/drawing/2014/main" id="{A867F24F-CBF9-4EB0-A64B-79645DA1F2E3}"/>
            </a:ext>
          </a:extLst>
        </xdr:cNvPr>
        <xdr:cNvSpPr/>
      </xdr:nvSpPr>
      <xdr:spPr>
        <a:xfrm>
          <a:off x="4036060" y="1704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139716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3DD6C04A-1496-42DA-9267-88D04D8597E7}"/>
            </a:ext>
          </a:extLst>
        </xdr:cNvPr>
        <xdr:cNvSpPr txBox="1"/>
      </xdr:nvSpPr>
      <xdr:spPr>
        <a:xfrm>
          <a:off x="4124960"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45720</xdr:rowOff>
    </xdr:from>
    <xdr:to>
      <xdr:col>20</xdr:col>
      <xdr:colOff>38100</xdr:colOff>
      <xdr:row>101</xdr:row>
      <xdr:rowOff>147320</xdr:rowOff>
    </xdr:to>
    <xdr:sp macro="" textlink="">
      <xdr:nvSpPr>
        <xdr:cNvPr id="416" name="楕円 415">
          <a:extLst>
            <a:ext uri="{FF2B5EF4-FFF2-40B4-BE49-F238E27FC236}">
              <a16:creationId xmlns:a16="http://schemas.microsoft.com/office/drawing/2014/main" id="{3A744B83-484F-41F0-9A6E-944DB316A15C}"/>
            </a:ext>
          </a:extLst>
        </xdr:cNvPr>
        <xdr:cNvSpPr/>
      </xdr:nvSpPr>
      <xdr:spPr>
        <a:xfrm>
          <a:off x="3312160" y="16977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96520</xdr:rowOff>
    </xdr:from>
    <xdr:to>
      <xdr:col>24</xdr:col>
      <xdr:colOff>63500</xdr:colOff>
      <xdr:row>101</xdr:row>
      <xdr:rowOff>167639</xdr:rowOff>
    </xdr:to>
    <xdr:cxnSp macro="">
      <xdr:nvCxnSpPr>
        <xdr:cNvPr id="417" name="直線コネクタ 416">
          <a:extLst>
            <a:ext uri="{FF2B5EF4-FFF2-40B4-BE49-F238E27FC236}">
              <a16:creationId xmlns:a16="http://schemas.microsoft.com/office/drawing/2014/main" id="{A508A80A-7901-4230-B166-582470F07D81}"/>
            </a:ext>
          </a:extLst>
        </xdr:cNvPr>
        <xdr:cNvCxnSpPr/>
      </xdr:nvCxnSpPr>
      <xdr:spPr>
        <a:xfrm>
          <a:off x="3355340" y="17028160"/>
          <a:ext cx="73152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146050</xdr:rowOff>
    </xdr:from>
    <xdr:to>
      <xdr:col>15</xdr:col>
      <xdr:colOff>101600</xdr:colOff>
      <xdr:row>101</xdr:row>
      <xdr:rowOff>76200</xdr:rowOff>
    </xdr:to>
    <xdr:sp macro="" textlink="">
      <xdr:nvSpPr>
        <xdr:cNvPr id="418" name="楕円 417">
          <a:extLst>
            <a:ext uri="{FF2B5EF4-FFF2-40B4-BE49-F238E27FC236}">
              <a16:creationId xmlns:a16="http://schemas.microsoft.com/office/drawing/2014/main" id="{EE0C58F8-03F2-4FBF-B073-34F36F224B15}"/>
            </a:ext>
          </a:extLst>
        </xdr:cNvPr>
        <xdr:cNvSpPr/>
      </xdr:nvSpPr>
      <xdr:spPr>
        <a:xfrm>
          <a:off x="2514600" y="1691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25400</xdr:rowOff>
    </xdr:from>
    <xdr:to>
      <xdr:col>19</xdr:col>
      <xdr:colOff>177800</xdr:colOff>
      <xdr:row>101</xdr:row>
      <xdr:rowOff>96520</xdr:rowOff>
    </xdr:to>
    <xdr:cxnSp macro="">
      <xdr:nvCxnSpPr>
        <xdr:cNvPr id="419" name="直線コネクタ 418">
          <a:extLst>
            <a:ext uri="{FF2B5EF4-FFF2-40B4-BE49-F238E27FC236}">
              <a16:creationId xmlns:a16="http://schemas.microsoft.com/office/drawing/2014/main" id="{6CC89C0D-64AE-4887-8098-5DCF8936E9D1}"/>
            </a:ext>
          </a:extLst>
        </xdr:cNvPr>
        <xdr:cNvCxnSpPr/>
      </xdr:nvCxnSpPr>
      <xdr:spPr>
        <a:xfrm>
          <a:off x="2565400" y="16957040"/>
          <a:ext cx="78994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76200</xdr:rowOff>
    </xdr:from>
    <xdr:to>
      <xdr:col>10</xdr:col>
      <xdr:colOff>165100</xdr:colOff>
      <xdr:row>101</xdr:row>
      <xdr:rowOff>6350</xdr:rowOff>
    </xdr:to>
    <xdr:sp macro="" textlink="">
      <xdr:nvSpPr>
        <xdr:cNvPr id="420" name="楕円 419">
          <a:extLst>
            <a:ext uri="{FF2B5EF4-FFF2-40B4-BE49-F238E27FC236}">
              <a16:creationId xmlns:a16="http://schemas.microsoft.com/office/drawing/2014/main" id="{9E4ED64A-4B0C-4FD1-8117-F855B7C7B912}"/>
            </a:ext>
          </a:extLst>
        </xdr:cNvPr>
        <xdr:cNvSpPr/>
      </xdr:nvSpPr>
      <xdr:spPr>
        <a:xfrm>
          <a:off x="1739900" y="1684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127000</xdr:rowOff>
    </xdr:from>
    <xdr:to>
      <xdr:col>15</xdr:col>
      <xdr:colOff>50800</xdr:colOff>
      <xdr:row>101</xdr:row>
      <xdr:rowOff>25400</xdr:rowOff>
    </xdr:to>
    <xdr:cxnSp macro="">
      <xdr:nvCxnSpPr>
        <xdr:cNvPr id="421" name="直線コネクタ 420">
          <a:extLst>
            <a:ext uri="{FF2B5EF4-FFF2-40B4-BE49-F238E27FC236}">
              <a16:creationId xmlns:a16="http://schemas.microsoft.com/office/drawing/2014/main" id="{B3DA058D-4912-40F8-9E91-65EA7552E09B}"/>
            </a:ext>
          </a:extLst>
        </xdr:cNvPr>
        <xdr:cNvCxnSpPr/>
      </xdr:nvCxnSpPr>
      <xdr:spPr>
        <a:xfrm>
          <a:off x="1790700" y="16891000"/>
          <a:ext cx="7747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7620</xdr:rowOff>
    </xdr:from>
    <xdr:to>
      <xdr:col>6</xdr:col>
      <xdr:colOff>38100</xdr:colOff>
      <xdr:row>100</xdr:row>
      <xdr:rowOff>109220</xdr:rowOff>
    </xdr:to>
    <xdr:sp macro="" textlink="">
      <xdr:nvSpPr>
        <xdr:cNvPr id="422" name="楕円 421">
          <a:extLst>
            <a:ext uri="{FF2B5EF4-FFF2-40B4-BE49-F238E27FC236}">
              <a16:creationId xmlns:a16="http://schemas.microsoft.com/office/drawing/2014/main" id="{09F75DDA-0317-46D0-A07D-3E653D62860E}"/>
            </a:ext>
          </a:extLst>
        </xdr:cNvPr>
        <xdr:cNvSpPr/>
      </xdr:nvSpPr>
      <xdr:spPr>
        <a:xfrm>
          <a:off x="965200" y="16771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58420</xdr:rowOff>
    </xdr:from>
    <xdr:to>
      <xdr:col>10</xdr:col>
      <xdr:colOff>114300</xdr:colOff>
      <xdr:row>100</xdr:row>
      <xdr:rowOff>127000</xdr:rowOff>
    </xdr:to>
    <xdr:cxnSp macro="">
      <xdr:nvCxnSpPr>
        <xdr:cNvPr id="423" name="直線コネクタ 422">
          <a:extLst>
            <a:ext uri="{FF2B5EF4-FFF2-40B4-BE49-F238E27FC236}">
              <a16:creationId xmlns:a16="http://schemas.microsoft.com/office/drawing/2014/main" id="{367E3883-2C2E-4F39-8529-96E614D673B8}"/>
            </a:ext>
          </a:extLst>
        </xdr:cNvPr>
        <xdr:cNvCxnSpPr/>
      </xdr:nvCxnSpPr>
      <xdr:spPr>
        <a:xfrm>
          <a:off x="1008380" y="1682242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a:extLst>
            <a:ext uri="{FF2B5EF4-FFF2-40B4-BE49-F238E27FC236}">
              <a16:creationId xmlns:a16="http://schemas.microsoft.com/office/drawing/2014/main" id="{2290C298-67EF-4673-9358-D153F7E5B385}"/>
            </a:ext>
          </a:extLst>
        </xdr:cNvPr>
        <xdr:cNvSpPr txBox="1"/>
      </xdr:nvSpPr>
      <xdr:spPr>
        <a:xfrm>
          <a:off x="3170564" y="1741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a:extLst>
            <a:ext uri="{FF2B5EF4-FFF2-40B4-BE49-F238E27FC236}">
              <a16:creationId xmlns:a16="http://schemas.microsoft.com/office/drawing/2014/main" id="{90315FE9-B8E6-413D-B360-B9C45D433E1C}"/>
            </a:ext>
          </a:extLst>
        </xdr:cNvPr>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69D97353-352A-417F-A643-DD852F7E4F21}"/>
            </a:ext>
          </a:extLst>
        </xdr:cNvPr>
        <xdr:cNvSpPr txBox="1"/>
      </xdr:nvSpPr>
      <xdr:spPr>
        <a:xfrm>
          <a:off x="16110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a:extLst>
            <a:ext uri="{FF2B5EF4-FFF2-40B4-BE49-F238E27FC236}">
              <a16:creationId xmlns:a16="http://schemas.microsoft.com/office/drawing/2014/main" id="{2594C200-ACCC-4122-9F2B-8443F9D55997}"/>
            </a:ext>
          </a:extLst>
        </xdr:cNvPr>
        <xdr:cNvSpPr txBox="1"/>
      </xdr:nvSpPr>
      <xdr:spPr>
        <a:xfrm>
          <a:off x="83630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163847</xdr:rowOff>
    </xdr:from>
    <xdr:ext cx="405111" cy="259045"/>
    <xdr:sp macro="" textlink="">
      <xdr:nvSpPr>
        <xdr:cNvPr id="428" name="n_1mainValue【市民会館】&#10;有形固定資産減価償却率">
          <a:extLst>
            <a:ext uri="{FF2B5EF4-FFF2-40B4-BE49-F238E27FC236}">
              <a16:creationId xmlns:a16="http://schemas.microsoft.com/office/drawing/2014/main" id="{7D01B4A1-8CBF-49BE-BB72-C5384C519DE6}"/>
            </a:ext>
          </a:extLst>
        </xdr:cNvPr>
        <xdr:cNvSpPr txBox="1"/>
      </xdr:nvSpPr>
      <xdr:spPr>
        <a:xfrm>
          <a:off x="3170564" y="1676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92727</xdr:rowOff>
    </xdr:from>
    <xdr:ext cx="405111" cy="259045"/>
    <xdr:sp macro="" textlink="">
      <xdr:nvSpPr>
        <xdr:cNvPr id="429" name="n_2mainValue【市民会館】&#10;有形固定資産減価償却率">
          <a:extLst>
            <a:ext uri="{FF2B5EF4-FFF2-40B4-BE49-F238E27FC236}">
              <a16:creationId xmlns:a16="http://schemas.microsoft.com/office/drawing/2014/main" id="{29FA988D-F9CB-4844-925A-9A80CFB49B55}"/>
            </a:ext>
          </a:extLst>
        </xdr:cNvPr>
        <xdr:cNvSpPr txBox="1"/>
      </xdr:nvSpPr>
      <xdr:spPr>
        <a:xfrm>
          <a:off x="2385704" y="1668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22877</xdr:rowOff>
    </xdr:from>
    <xdr:ext cx="405111" cy="259045"/>
    <xdr:sp macro="" textlink="">
      <xdr:nvSpPr>
        <xdr:cNvPr id="430" name="n_3mainValue【市民会館】&#10;有形固定資産減価償却率">
          <a:extLst>
            <a:ext uri="{FF2B5EF4-FFF2-40B4-BE49-F238E27FC236}">
              <a16:creationId xmlns:a16="http://schemas.microsoft.com/office/drawing/2014/main" id="{1990A244-4D9C-41D7-AFED-7C4E3BA062D8}"/>
            </a:ext>
          </a:extLst>
        </xdr:cNvPr>
        <xdr:cNvSpPr txBox="1"/>
      </xdr:nvSpPr>
      <xdr:spPr>
        <a:xfrm>
          <a:off x="1611004"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125747</xdr:rowOff>
    </xdr:from>
    <xdr:ext cx="340478" cy="259045"/>
    <xdr:sp macro="" textlink="">
      <xdr:nvSpPr>
        <xdr:cNvPr id="431" name="n_4mainValue【市民会館】&#10;有形固定資産減価償却率">
          <a:extLst>
            <a:ext uri="{FF2B5EF4-FFF2-40B4-BE49-F238E27FC236}">
              <a16:creationId xmlns:a16="http://schemas.microsoft.com/office/drawing/2014/main" id="{276A5734-0E79-4ECD-A017-6222CF54941A}"/>
            </a:ext>
          </a:extLst>
        </xdr:cNvPr>
        <xdr:cNvSpPr txBox="1"/>
      </xdr:nvSpPr>
      <xdr:spPr>
        <a:xfrm>
          <a:off x="845761" y="165544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2B8B59D-5FD2-4049-975A-35C343C1132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E125D41-A80C-4EBB-8C53-940B2115A7D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EC8F4E3-09C5-441F-BA19-DA586101311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22900399-C143-426A-80C4-9D299C0052E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8A2C49F-FB69-44ED-9607-9823029485E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9DDAEDE3-8046-4B00-AB2E-2B16D9FD5DD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48F20D1-C7C7-488B-9095-8736332F985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63BB2F1F-3508-4D28-B83B-C145793E767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FB0A36FA-2EEE-42A8-86E0-CC8051AAD99D}"/>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42325AB4-0A04-440D-A198-755505BBBB0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80E813EC-798B-4EA9-B497-BD318A12B6D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DE30C805-03E4-4A44-BDE5-76440C59066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11EAB622-C66B-47F2-BE2F-09D364CE554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7FCD8233-15C4-4B87-A190-554C727593CA}"/>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CCBB8198-9578-4875-9593-E20AA6AE657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25D83D5A-4858-4AA4-986C-6A040DA68F4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E12B2339-84F9-4324-83B9-BD23232DCF8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4262890B-12B2-4E88-9D86-1BBFCD2F8A8C}"/>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9D327F6B-AFCA-4291-B298-B1E7D5DEAB8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E3230FE2-6E92-462A-919D-6539AD1F2A6F}"/>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83CAC766-2E30-4516-A5E1-F8E0411DB5F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C1573782-1B83-4132-B4C3-8FB9854412F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565D2EB5-C193-4849-92A3-02D194909FC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3A3973BF-CA54-4098-A9D5-FB5277050CA4}"/>
            </a:ext>
          </a:extLst>
        </xdr:cNvPr>
        <xdr:cNvCxnSpPr/>
      </xdr:nvCxnSpPr>
      <xdr:spPr>
        <a:xfrm flipV="1">
          <a:off x="9219565" y="1676400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B01320EE-C799-42B8-8F8F-55A662F374DD}"/>
            </a:ext>
          </a:extLst>
        </xdr:cNvPr>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215FE346-2F18-4561-B84E-30F33E097214}"/>
            </a:ext>
          </a:extLst>
        </xdr:cNvPr>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98DBBA75-98C7-414D-9644-26ACED8602F9}"/>
            </a:ext>
          </a:extLst>
        </xdr:cNvPr>
        <xdr:cNvSpPr txBox="1"/>
      </xdr:nvSpPr>
      <xdr:spPr>
        <a:xfrm>
          <a:off x="92583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29C1911B-5C3C-45E7-90EE-A7F7EBBF453F}"/>
            </a:ext>
          </a:extLst>
        </xdr:cNvPr>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a:extLst>
            <a:ext uri="{FF2B5EF4-FFF2-40B4-BE49-F238E27FC236}">
              <a16:creationId xmlns:a16="http://schemas.microsoft.com/office/drawing/2014/main" id="{20FB932D-1527-4382-829E-2F56D9B98B15}"/>
            </a:ext>
          </a:extLst>
        </xdr:cNvPr>
        <xdr:cNvSpPr txBox="1"/>
      </xdr:nvSpPr>
      <xdr:spPr>
        <a:xfrm>
          <a:off x="9258300" y="1785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873832E2-442A-4528-8D41-B994DA47085B}"/>
            </a:ext>
          </a:extLst>
        </xdr:cNvPr>
        <xdr:cNvSpPr/>
      </xdr:nvSpPr>
      <xdr:spPr>
        <a:xfrm>
          <a:off x="9192260" y="1787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107AFA4C-6181-44FF-B551-86FC7A2C3F79}"/>
            </a:ext>
          </a:extLst>
        </xdr:cNvPr>
        <xdr:cNvSpPr/>
      </xdr:nvSpPr>
      <xdr:spPr>
        <a:xfrm>
          <a:off x="844550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5C0C92B5-9749-40DC-8FD4-7E0ACD50BB36}"/>
            </a:ext>
          </a:extLst>
        </xdr:cNvPr>
        <xdr:cNvSpPr/>
      </xdr:nvSpPr>
      <xdr:spPr>
        <a:xfrm>
          <a:off x="767080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088FF849-4D7B-4581-AF66-1930252D26E6}"/>
            </a:ext>
          </a:extLst>
        </xdr:cNvPr>
        <xdr:cNvSpPr/>
      </xdr:nvSpPr>
      <xdr:spPr>
        <a:xfrm>
          <a:off x="68732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A2AF4987-9CF5-4D30-B593-3C562977231F}"/>
            </a:ext>
          </a:extLst>
        </xdr:cNvPr>
        <xdr:cNvSpPr/>
      </xdr:nvSpPr>
      <xdr:spPr>
        <a:xfrm>
          <a:off x="60985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ACA6705-C36F-4166-84C1-D459869E893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F32BDB-64F8-4253-994A-7616868AC96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70CD7B4-D8DE-4A18-B46F-A342BFD22D69}"/>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87264C2-9B67-45C5-96EC-F1AF94208D7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298DFFD-8AAD-4130-A845-EC2D75F03E7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71" name="楕円 470">
          <a:extLst>
            <a:ext uri="{FF2B5EF4-FFF2-40B4-BE49-F238E27FC236}">
              <a16:creationId xmlns:a16="http://schemas.microsoft.com/office/drawing/2014/main" id="{E97E5AB0-A69A-45F5-B855-19909D45F3E2}"/>
            </a:ext>
          </a:extLst>
        </xdr:cNvPr>
        <xdr:cNvSpPr/>
      </xdr:nvSpPr>
      <xdr:spPr>
        <a:xfrm>
          <a:off x="919226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86377</xdr:rowOff>
    </xdr:from>
    <xdr:ext cx="469744" cy="259045"/>
    <xdr:sp macro="" textlink="">
      <xdr:nvSpPr>
        <xdr:cNvPr id="472" name="【市民会館】&#10;一人当たり面積該当値テキスト">
          <a:extLst>
            <a:ext uri="{FF2B5EF4-FFF2-40B4-BE49-F238E27FC236}">
              <a16:creationId xmlns:a16="http://schemas.microsoft.com/office/drawing/2014/main" id="{AED990E1-7FE1-4D45-92FC-DD90C4A80B96}"/>
            </a:ext>
          </a:extLst>
        </xdr:cNvPr>
        <xdr:cNvSpPr txBox="1"/>
      </xdr:nvSpPr>
      <xdr:spPr>
        <a:xfrm>
          <a:off x="92583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69214</xdr:rowOff>
    </xdr:from>
    <xdr:to>
      <xdr:col>50</xdr:col>
      <xdr:colOff>165100</xdr:colOff>
      <xdr:row>106</xdr:row>
      <xdr:rowOff>170814</xdr:rowOff>
    </xdr:to>
    <xdr:sp macro="" textlink="">
      <xdr:nvSpPr>
        <xdr:cNvPr id="473" name="楕円 472">
          <a:extLst>
            <a:ext uri="{FF2B5EF4-FFF2-40B4-BE49-F238E27FC236}">
              <a16:creationId xmlns:a16="http://schemas.microsoft.com/office/drawing/2014/main" id="{DCE4CF2A-6A6A-4DD6-94AE-99111BCC685C}"/>
            </a:ext>
          </a:extLst>
        </xdr:cNvPr>
        <xdr:cNvSpPr/>
      </xdr:nvSpPr>
      <xdr:spPr>
        <a:xfrm>
          <a:off x="8445500" y="178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120014</xdr:rowOff>
    </xdr:to>
    <xdr:cxnSp macro="">
      <xdr:nvCxnSpPr>
        <xdr:cNvPr id="474" name="直線コネクタ 473">
          <a:extLst>
            <a:ext uri="{FF2B5EF4-FFF2-40B4-BE49-F238E27FC236}">
              <a16:creationId xmlns:a16="http://schemas.microsoft.com/office/drawing/2014/main" id="{AD303A9A-EFDB-4DEB-B442-65A177D9ED5B}"/>
            </a:ext>
          </a:extLst>
        </xdr:cNvPr>
        <xdr:cNvCxnSpPr/>
      </xdr:nvCxnSpPr>
      <xdr:spPr>
        <a:xfrm flipV="1">
          <a:off x="8496300" y="17884140"/>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475" name="楕円 474">
          <a:extLst>
            <a:ext uri="{FF2B5EF4-FFF2-40B4-BE49-F238E27FC236}">
              <a16:creationId xmlns:a16="http://schemas.microsoft.com/office/drawing/2014/main" id="{0B37EEED-0DF4-4E74-A2A9-068A17C4FB5F}"/>
            </a:ext>
          </a:extLst>
        </xdr:cNvPr>
        <xdr:cNvSpPr/>
      </xdr:nvSpPr>
      <xdr:spPr>
        <a:xfrm>
          <a:off x="7670800" y="178428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120014</xdr:rowOff>
    </xdr:from>
    <xdr:to>
      <xdr:col>50</xdr:col>
      <xdr:colOff>114300</xdr:colOff>
      <xdr:row>106</xdr:row>
      <xdr:rowOff>123825</xdr:rowOff>
    </xdr:to>
    <xdr:cxnSp macro="">
      <xdr:nvCxnSpPr>
        <xdr:cNvPr id="476" name="直線コネクタ 475">
          <a:extLst>
            <a:ext uri="{FF2B5EF4-FFF2-40B4-BE49-F238E27FC236}">
              <a16:creationId xmlns:a16="http://schemas.microsoft.com/office/drawing/2014/main" id="{E077BFF1-EBA6-48DD-8752-003B52AA64E1}"/>
            </a:ext>
          </a:extLst>
        </xdr:cNvPr>
        <xdr:cNvCxnSpPr/>
      </xdr:nvCxnSpPr>
      <xdr:spPr>
        <a:xfrm flipV="1">
          <a:off x="7713980" y="17889854"/>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7" name="楕円 476">
          <a:extLst>
            <a:ext uri="{FF2B5EF4-FFF2-40B4-BE49-F238E27FC236}">
              <a16:creationId xmlns:a16="http://schemas.microsoft.com/office/drawing/2014/main" id="{C37D8E5C-FFE5-4635-ABB3-435D13E82570}"/>
            </a:ext>
          </a:extLst>
        </xdr:cNvPr>
        <xdr:cNvSpPr/>
      </xdr:nvSpPr>
      <xdr:spPr>
        <a:xfrm>
          <a:off x="68732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127636</xdr:rowOff>
    </xdr:to>
    <xdr:cxnSp macro="">
      <xdr:nvCxnSpPr>
        <xdr:cNvPr id="478" name="直線コネクタ 477">
          <a:extLst>
            <a:ext uri="{FF2B5EF4-FFF2-40B4-BE49-F238E27FC236}">
              <a16:creationId xmlns:a16="http://schemas.microsoft.com/office/drawing/2014/main" id="{F8CA6A6A-1597-4B66-A18B-ABD07B6DB714}"/>
            </a:ext>
          </a:extLst>
        </xdr:cNvPr>
        <xdr:cNvCxnSpPr/>
      </xdr:nvCxnSpPr>
      <xdr:spPr>
        <a:xfrm flipV="1">
          <a:off x="6924040" y="17893665"/>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80645</xdr:rowOff>
    </xdr:from>
    <xdr:to>
      <xdr:col>36</xdr:col>
      <xdr:colOff>165100</xdr:colOff>
      <xdr:row>107</xdr:row>
      <xdr:rowOff>10795</xdr:rowOff>
    </xdr:to>
    <xdr:sp macro="" textlink="">
      <xdr:nvSpPr>
        <xdr:cNvPr id="479" name="楕円 478">
          <a:extLst>
            <a:ext uri="{FF2B5EF4-FFF2-40B4-BE49-F238E27FC236}">
              <a16:creationId xmlns:a16="http://schemas.microsoft.com/office/drawing/2014/main" id="{F088F21A-B120-4310-962A-0FB505FC01E0}"/>
            </a:ext>
          </a:extLst>
        </xdr:cNvPr>
        <xdr:cNvSpPr/>
      </xdr:nvSpPr>
      <xdr:spPr>
        <a:xfrm>
          <a:off x="6098540" y="17850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131445</xdr:rowOff>
    </xdr:to>
    <xdr:cxnSp macro="">
      <xdr:nvCxnSpPr>
        <xdr:cNvPr id="480" name="直線コネクタ 479">
          <a:extLst>
            <a:ext uri="{FF2B5EF4-FFF2-40B4-BE49-F238E27FC236}">
              <a16:creationId xmlns:a16="http://schemas.microsoft.com/office/drawing/2014/main" id="{67405A49-BBD5-49FC-B0F0-C5F7EDEEEA67}"/>
            </a:ext>
          </a:extLst>
        </xdr:cNvPr>
        <xdr:cNvCxnSpPr/>
      </xdr:nvCxnSpPr>
      <xdr:spPr>
        <a:xfrm flipV="1">
          <a:off x="6149340" y="17897476"/>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a:extLst>
            <a:ext uri="{FF2B5EF4-FFF2-40B4-BE49-F238E27FC236}">
              <a16:creationId xmlns:a16="http://schemas.microsoft.com/office/drawing/2014/main" id="{44EE0CAB-0E84-4697-B849-28F012034F51}"/>
            </a:ext>
          </a:extLst>
        </xdr:cNvPr>
        <xdr:cNvSpPr txBox="1"/>
      </xdr:nvSpPr>
      <xdr:spPr>
        <a:xfrm>
          <a:off x="8271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a:extLst>
            <a:ext uri="{FF2B5EF4-FFF2-40B4-BE49-F238E27FC236}">
              <a16:creationId xmlns:a16="http://schemas.microsoft.com/office/drawing/2014/main" id="{94450003-8D2D-47EC-A5B2-13F237A42636}"/>
            </a:ext>
          </a:extLst>
        </xdr:cNvPr>
        <xdr:cNvSpPr txBox="1"/>
      </xdr:nvSpPr>
      <xdr:spPr>
        <a:xfrm>
          <a:off x="750958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a:extLst>
            <a:ext uri="{FF2B5EF4-FFF2-40B4-BE49-F238E27FC236}">
              <a16:creationId xmlns:a16="http://schemas.microsoft.com/office/drawing/2014/main" id="{EF19BFC2-1418-4AD2-AE3F-DACF59A901C0}"/>
            </a:ext>
          </a:extLst>
        </xdr:cNvPr>
        <xdr:cNvSpPr txBox="1"/>
      </xdr:nvSpPr>
      <xdr:spPr>
        <a:xfrm>
          <a:off x="67120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a:extLst>
            <a:ext uri="{FF2B5EF4-FFF2-40B4-BE49-F238E27FC236}">
              <a16:creationId xmlns:a16="http://schemas.microsoft.com/office/drawing/2014/main" id="{6B502CFA-FB15-4B4F-A189-CC5F7F3C8758}"/>
            </a:ext>
          </a:extLst>
        </xdr:cNvPr>
        <xdr:cNvSpPr txBox="1"/>
      </xdr:nvSpPr>
      <xdr:spPr>
        <a:xfrm>
          <a:off x="59373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15891</xdr:rowOff>
    </xdr:from>
    <xdr:ext cx="469744" cy="259045"/>
    <xdr:sp macro="" textlink="">
      <xdr:nvSpPr>
        <xdr:cNvPr id="485" name="n_1mainValue【市民会館】&#10;一人当たり面積">
          <a:extLst>
            <a:ext uri="{FF2B5EF4-FFF2-40B4-BE49-F238E27FC236}">
              <a16:creationId xmlns:a16="http://schemas.microsoft.com/office/drawing/2014/main" id="{4D59B34C-1BC5-4273-A17F-B3FA7BFD516B}"/>
            </a:ext>
          </a:extLst>
        </xdr:cNvPr>
        <xdr:cNvSpPr txBox="1"/>
      </xdr:nvSpPr>
      <xdr:spPr>
        <a:xfrm>
          <a:off x="827158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19702</xdr:rowOff>
    </xdr:from>
    <xdr:ext cx="469744" cy="259045"/>
    <xdr:sp macro="" textlink="">
      <xdr:nvSpPr>
        <xdr:cNvPr id="486" name="n_2mainValue【市民会館】&#10;一人当たり面積">
          <a:extLst>
            <a:ext uri="{FF2B5EF4-FFF2-40B4-BE49-F238E27FC236}">
              <a16:creationId xmlns:a16="http://schemas.microsoft.com/office/drawing/2014/main" id="{909CA7F8-B245-485F-8B89-EBE0795B5083}"/>
            </a:ext>
          </a:extLst>
        </xdr:cNvPr>
        <xdr:cNvSpPr txBox="1"/>
      </xdr:nvSpPr>
      <xdr:spPr>
        <a:xfrm>
          <a:off x="750958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23513</xdr:rowOff>
    </xdr:from>
    <xdr:ext cx="469744" cy="259045"/>
    <xdr:sp macro="" textlink="">
      <xdr:nvSpPr>
        <xdr:cNvPr id="487" name="n_3mainValue【市民会館】&#10;一人当たり面積">
          <a:extLst>
            <a:ext uri="{FF2B5EF4-FFF2-40B4-BE49-F238E27FC236}">
              <a16:creationId xmlns:a16="http://schemas.microsoft.com/office/drawing/2014/main" id="{73B007F9-1335-453E-9908-8614B6424402}"/>
            </a:ext>
          </a:extLst>
        </xdr:cNvPr>
        <xdr:cNvSpPr txBox="1"/>
      </xdr:nvSpPr>
      <xdr:spPr>
        <a:xfrm>
          <a:off x="67120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27322</xdr:rowOff>
    </xdr:from>
    <xdr:ext cx="469744" cy="259045"/>
    <xdr:sp macro="" textlink="">
      <xdr:nvSpPr>
        <xdr:cNvPr id="488" name="n_4mainValue【市民会館】&#10;一人当たり面積">
          <a:extLst>
            <a:ext uri="{FF2B5EF4-FFF2-40B4-BE49-F238E27FC236}">
              <a16:creationId xmlns:a16="http://schemas.microsoft.com/office/drawing/2014/main" id="{76AB54D5-A7CA-497D-A401-BCF52731A1B4}"/>
            </a:ext>
          </a:extLst>
        </xdr:cNvPr>
        <xdr:cNvSpPr txBox="1"/>
      </xdr:nvSpPr>
      <xdr:spPr>
        <a:xfrm>
          <a:off x="5937327" y="176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5F89F1A-E489-419B-B3E0-65C31C361BB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E463FF5-CEB0-421C-A542-5E13953421F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6B5CB87-56B9-4BDC-80A8-B98ACC88A0E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68067BB-DF30-43D1-9832-E4DBE90FDF6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FE182019-3689-47C2-9AE0-8FFA770B6EF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66218DA6-BA4E-428F-8781-5C93C3420C8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9DBD905A-2525-458E-9568-2D2AD15875E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422E9CE0-BF7D-48CA-A3C3-63A5978CB59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F5F31F7-3F03-4BF3-ABF8-50DD120792D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48760D4-9CEE-488A-BE5D-D177B9B25A5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FE7EBFC9-4317-4B82-8AD3-51C63CE87C2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722A64A9-E93F-4880-9738-226292645645}"/>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5534BB64-D13F-44D9-AC1A-F0F656024DD8}"/>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534C2F5B-BCDF-49F0-BE6A-C8275775FE1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2B1640DF-BB53-40F8-A449-CF2B08A35D7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F49A42A2-20EE-4C49-9D18-A373FC4DB09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56DA4A1E-BFE3-410D-BAB3-00947D5873D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3FCB74E3-4BC5-4657-AD75-43B9A9D472B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C74C87DA-A967-48CC-9A09-CCE6C9E991F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6E62E78A-4F21-4C2B-9608-8E96C698469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D5A1F28E-0FC4-42FD-B04D-82DBA5F3FE01}"/>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D881DE1E-5561-4A2E-8362-85DEAF1EBB1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78F0CAED-9DAE-45E8-AC30-302B7B90489A}"/>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A73BECC4-71C6-4C7E-8760-21D179E56BB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6EE8096A-8654-4CE2-810D-C2918AB857B2}"/>
            </a:ext>
          </a:extLst>
        </xdr:cNvPr>
        <xdr:cNvCxnSpPr/>
      </xdr:nvCxnSpPr>
      <xdr:spPr>
        <a:xfrm flipV="1">
          <a:off x="14375764" y="5509260"/>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D1F94A00-D0A4-4BB6-9696-9229B2A183A2}"/>
            </a:ext>
          </a:extLst>
        </xdr:cNvPr>
        <xdr:cNvSpPr txBox="1"/>
      </xdr:nvSpPr>
      <xdr:spPr>
        <a:xfrm>
          <a:off x="144145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B94C63A8-840A-4E64-B590-DD6DABA64F44}"/>
            </a:ext>
          </a:extLst>
        </xdr:cNvPr>
        <xdr:cNvCxnSpPr/>
      </xdr:nvCxnSpPr>
      <xdr:spPr>
        <a:xfrm>
          <a:off x="14287500" y="697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7D83AC6-5999-4264-999E-47EB78B98F54}"/>
            </a:ext>
          </a:extLst>
        </xdr:cNvPr>
        <xdr:cNvSpPr txBox="1"/>
      </xdr:nvSpPr>
      <xdr:spPr>
        <a:xfrm>
          <a:off x="1441450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A654F358-CCCC-4592-A92B-41E7AFDB1849}"/>
            </a:ext>
          </a:extLst>
        </xdr:cNvPr>
        <xdr:cNvCxnSpPr/>
      </xdr:nvCxnSpPr>
      <xdr:spPr>
        <a:xfrm>
          <a:off x="1428750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82DB6B5B-B432-4717-9570-3F685F57B495}"/>
            </a:ext>
          </a:extLst>
        </xdr:cNvPr>
        <xdr:cNvSpPr txBox="1"/>
      </xdr:nvSpPr>
      <xdr:spPr>
        <a:xfrm>
          <a:off x="144145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D267E19C-7145-4C69-9580-538532234F00}"/>
            </a:ext>
          </a:extLst>
        </xdr:cNvPr>
        <xdr:cNvSpPr/>
      </xdr:nvSpPr>
      <xdr:spPr>
        <a:xfrm>
          <a:off x="14325600" y="62395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B6FD6F21-8BE2-4B08-BC02-B4F9BADF35AF}"/>
            </a:ext>
          </a:extLst>
        </xdr:cNvPr>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FDBE6E4E-BDF1-424A-B79F-2F980876130F}"/>
            </a:ext>
          </a:extLst>
        </xdr:cNvPr>
        <xdr:cNvSpPr/>
      </xdr:nvSpPr>
      <xdr:spPr>
        <a:xfrm>
          <a:off x="12804140" y="55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0EC09644-3B5C-4490-879C-5B23FE14CAAF}"/>
            </a:ext>
          </a:extLst>
        </xdr:cNvPr>
        <xdr:cNvSpPr/>
      </xdr:nvSpPr>
      <xdr:spPr>
        <a:xfrm>
          <a:off x="12029440" y="6229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a:extLst>
            <a:ext uri="{FF2B5EF4-FFF2-40B4-BE49-F238E27FC236}">
              <a16:creationId xmlns:a16="http://schemas.microsoft.com/office/drawing/2014/main" id="{A06DFA6C-CC6E-4AD5-8D1A-0B1E6382813E}"/>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66F9E7E-1CD5-4F36-B1A5-4B1EF3056E9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2869384-60E0-4918-B5FC-8DD76AB2A9D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6E6166D-3594-4C44-9596-91E4020680D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0E6C108-BB33-440C-AEB0-B98D4286674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B2E482D-0B96-4967-AF65-46AA52A9CCD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529" name="楕円 528">
          <a:extLst>
            <a:ext uri="{FF2B5EF4-FFF2-40B4-BE49-F238E27FC236}">
              <a16:creationId xmlns:a16="http://schemas.microsoft.com/office/drawing/2014/main" id="{4E2ACA5E-9ABD-46B9-BF23-8B19006C00A8}"/>
            </a:ext>
          </a:extLst>
        </xdr:cNvPr>
        <xdr:cNvSpPr/>
      </xdr:nvSpPr>
      <xdr:spPr>
        <a:xfrm>
          <a:off x="14325600" y="6201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585414AF-7FBD-4DBB-8384-F9F90197A256}"/>
            </a:ext>
          </a:extLst>
        </xdr:cNvPr>
        <xdr:cNvSpPr txBox="1"/>
      </xdr:nvSpPr>
      <xdr:spPr>
        <a:xfrm>
          <a:off x="144145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31" name="楕円 530">
          <a:extLst>
            <a:ext uri="{FF2B5EF4-FFF2-40B4-BE49-F238E27FC236}">
              <a16:creationId xmlns:a16="http://schemas.microsoft.com/office/drawing/2014/main" id="{94FE4A4D-F4B6-4E74-9BBA-8DD9CDA051F7}"/>
            </a:ext>
          </a:extLst>
        </xdr:cNvPr>
        <xdr:cNvSpPr/>
      </xdr:nvSpPr>
      <xdr:spPr>
        <a:xfrm>
          <a:off x="1357884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45720</xdr:rowOff>
    </xdr:to>
    <xdr:cxnSp macro="">
      <xdr:nvCxnSpPr>
        <xdr:cNvPr id="532" name="直線コネクタ 531">
          <a:extLst>
            <a:ext uri="{FF2B5EF4-FFF2-40B4-BE49-F238E27FC236}">
              <a16:creationId xmlns:a16="http://schemas.microsoft.com/office/drawing/2014/main" id="{544E9B6A-1C62-4BC7-BF56-C3B751FF604A}"/>
            </a:ext>
          </a:extLst>
        </xdr:cNvPr>
        <xdr:cNvCxnSpPr/>
      </xdr:nvCxnSpPr>
      <xdr:spPr>
        <a:xfrm>
          <a:off x="13629640" y="620077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533" name="楕円 532">
          <a:extLst>
            <a:ext uri="{FF2B5EF4-FFF2-40B4-BE49-F238E27FC236}">
              <a16:creationId xmlns:a16="http://schemas.microsoft.com/office/drawing/2014/main" id="{A1288CDA-7E6C-4E23-A2FD-41259A1D0FA2}"/>
            </a:ext>
          </a:extLst>
        </xdr:cNvPr>
        <xdr:cNvSpPr/>
      </xdr:nvSpPr>
      <xdr:spPr>
        <a:xfrm>
          <a:off x="1280414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165735</xdr:rowOff>
    </xdr:to>
    <xdr:cxnSp macro="">
      <xdr:nvCxnSpPr>
        <xdr:cNvPr id="534" name="直線コネクタ 533">
          <a:extLst>
            <a:ext uri="{FF2B5EF4-FFF2-40B4-BE49-F238E27FC236}">
              <a16:creationId xmlns:a16="http://schemas.microsoft.com/office/drawing/2014/main" id="{644CB402-CDBE-4790-9622-3026AB0388AD}"/>
            </a:ext>
          </a:extLst>
        </xdr:cNvPr>
        <xdr:cNvCxnSpPr/>
      </xdr:nvCxnSpPr>
      <xdr:spPr>
        <a:xfrm>
          <a:off x="12854940" y="614743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5" name="楕円 534">
          <a:extLst>
            <a:ext uri="{FF2B5EF4-FFF2-40B4-BE49-F238E27FC236}">
              <a16:creationId xmlns:a16="http://schemas.microsoft.com/office/drawing/2014/main" id="{730119EE-B73C-44B5-8FC9-9D6EE04566EB}"/>
            </a:ext>
          </a:extLst>
        </xdr:cNvPr>
        <xdr:cNvSpPr/>
      </xdr:nvSpPr>
      <xdr:spPr>
        <a:xfrm>
          <a:off x="1202944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37</xdr:row>
      <xdr:rowOff>19050</xdr:rowOff>
    </xdr:to>
    <xdr:cxnSp macro="">
      <xdr:nvCxnSpPr>
        <xdr:cNvPr id="536" name="直線コネクタ 535">
          <a:extLst>
            <a:ext uri="{FF2B5EF4-FFF2-40B4-BE49-F238E27FC236}">
              <a16:creationId xmlns:a16="http://schemas.microsoft.com/office/drawing/2014/main" id="{4C90E205-16B6-4EA9-933E-309C50C4B70D}"/>
            </a:ext>
          </a:extLst>
        </xdr:cNvPr>
        <xdr:cNvCxnSpPr/>
      </xdr:nvCxnSpPr>
      <xdr:spPr>
        <a:xfrm flipV="1">
          <a:off x="12072620" y="6147435"/>
          <a:ext cx="7823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C8B8950-8BFA-417D-BB0D-A41187BC3E19}"/>
            </a:ext>
          </a:extLst>
        </xdr:cNvPr>
        <xdr:cNvSpPr txBox="1"/>
      </xdr:nvSpPr>
      <xdr:spPr>
        <a:xfrm>
          <a:off x="13437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28C392E2-711E-4B3A-B625-16C16B8BCF47}"/>
            </a:ext>
          </a:extLst>
        </xdr:cNvPr>
        <xdr:cNvSpPr txBox="1"/>
      </xdr:nvSpPr>
      <xdr:spPr>
        <a:xfrm>
          <a:off x="126752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62FAC9E5-D78C-49C5-B613-99FFD18D2998}"/>
            </a:ext>
          </a:extLst>
        </xdr:cNvPr>
        <xdr:cNvSpPr txBox="1"/>
      </xdr:nvSpPr>
      <xdr:spPr>
        <a:xfrm>
          <a:off x="119005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A8F3295F-3E27-4DEA-ABB6-0203F64B401D}"/>
            </a:ext>
          </a:extLst>
        </xdr:cNvPr>
        <xdr:cNvSpPr txBox="1"/>
      </xdr:nvSpPr>
      <xdr:spPr>
        <a:xfrm>
          <a:off x="1110298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8013C289-D7BB-4F91-960F-3A59F2969DE2}"/>
            </a:ext>
          </a:extLst>
        </xdr:cNvPr>
        <xdr:cNvSpPr txBox="1"/>
      </xdr:nvSpPr>
      <xdr:spPr>
        <a:xfrm>
          <a:off x="134372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154322</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9C29F477-A6FB-4F02-A315-C8F542599C4B}"/>
            </a:ext>
          </a:extLst>
        </xdr:cNvPr>
        <xdr:cNvSpPr txBox="1"/>
      </xdr:nvSpPr>
      <xdr:spPr>
        <a:xfrm>
          <a:off x="1267524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86CB9381-A240-46A7-9BDF-9A0CD3F9C5B1}"/>
            </a:ext>
          </a:extLst>
        </xdr:cNvPr>
        <xdr:cNvSpPr txBox="1"/>
      </xdr:nvSpPr>
      <xdr:spPr>
        <a:xfrm>
          <a:off x="119005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79BA5319-6B71-4164-8C00-5396A679088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D01F1988-E63B-439B-856B-258C4687661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5AF48A24-510D-4748-AF72-442896625B2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DD6FBE32-FD5B-45FD-B4CB-3DB74983E16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3435EE2B-CF1E-4BAE-A035-9C2ED94B8A6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151BFC1A-E911-443F-8030-F3664B1329F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942E620A-B009-43FE-A4AA-B57C33250A3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FE387109-3FAD-4B9A-A0B6-75A990CAAA8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71290A2D-3980-494F-A43C-55FEC6B367B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C1A6BD80-74B1-4967-ADA8-3A92E860033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36A44C5E-7839-4824-A105-060981F1C218}"/>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a:extLst>
            <a:ext uri="{FF2B5EF4-FFF2-40B4-BE49-F238E27FC236}">
              <a16:creationId xmlns:a16="http://schemas.microsoft.com/office/drawing/2014/main" id="{E361FC35-BB4B-484B-8AA8-78D046860F7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B9B66357-F6C8-4333-A104-D0951056CC4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7" name="テキスト ボックス 556">
          <a:extLst>
            <a:ext uri="{FF2B5EF4-FFF2-40B4-BE49-F238E27FC236}">
              <a16:creationId xmlns:a16="http://schemas.microsoft.com/office/drawing/2014/main" id="{9E66D939-AB4F-4D4E-B5FD-35490C62130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B3D8CA3B-3597-468F-A076-6E75A7D2054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a:extLst>
            <a:ext uri="{FF2B5EF4-FFF2-40B4-BE49-F238E27FC236}">
              <a16:creationId xmlns:a16="http://schemas.microsoft.com/office/drawing/2014/main" id="{C74F9DB4-6FEB-4F01-8091-0226A1D479FF}"/>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167B1E3-2C1C-408B-9E08-A05C73049982}"/>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a:extLst>
            <a:ext uri="{FF2B5EF4-FFF2-40B4-BE49-F238E27FC236}">
              <a16:creationId xmlns:a16="http://schemas.microsoft.com/office/drawing/2014/main" id="{7748F58A-9556-4B2C-8D19-30A10FDDF04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C02B1E93-A1C5-4393-8366-C737FA4B4F6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a:extLst>
            <a:ext uri="{FF2B5EF4-FFF2-40B4-BE49-F238E27FC236}">
              <a16:creationId xmlns:a16="http://schemas.microsoft.com/office/drawing/2014/main" id="{924F813D-0230-4A67-B36A-EA2373F28C4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B6239405-7258-42BC-955F-74F7192FEBD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5" name="直線コネクタ 564">
          <a:extLst>
            <a:ext uri="{FF2B5EF4-FFF2-40B4-BE49-F238E27FC236}">
              <a16:creationId xmlns:a16="http://schemas.microsoft.com/office/drawing/2014/main" id="{1ACFFF93-B8EA-4308-B3FE-E8C814904427}"/>
            </a:ext>
          </a:extLst>
        </xdr:cNvPr>
        <xdr:cNvCxnSpPr/>
      </xdr:nvCxnSpPr>
      <xdr:spPr>
        <a:xfrm flipV="1">
          <a:off x="19509104" y="5593102"/>
          <a:ext cx="0" cy="1413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6" name="【一般廃棄物処理施設】&#10;一人当たり有形固定資産（償却資産）額最小値テキスト">
          <a:extLst>
            <a:ext uri="{FF2B5EF4-FFF2-40B4-BE49-F238E27FC236}">
              <a16:creationId xmlns:a16="http://schemas.microsoft.com/office/drawing/2014/main" id="{0ACAA872-BB83-4E03-A54F-DA76C548467A}"/>
            </a:ext>
          </a:extLst>
        </xdr:cNvPr>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7" name="直線コネクタ 566">
          <a:extLst>
            <a:ext uri="{FF2B5EF4-FFF2-40B4-BE49-F238E27FC236}">
              <a16:creationId xmlns:a16="http://schemas.microsoft.com/office/drawing/2014/main" id="{58E36C4B-6459-4CDB-9CEF-ADCF3E8AD2FD}"/>
            </a:ext>
          </a:extLst>
        </xdr:cNvPr>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8" name="【一般廃棄物処理施設】&#10;一人当たり有形固定資産（償却資産）額最大値テキスト">
          <a:extLst>
            <a:ext uri="{FF2B5EF4-FFF2-40B4-BE49-F238E27FC236}">
              <a16:creationId xmlns:a16="http://schemas.microsoft.com/office/drawing/2014/main" id="{080A7635-50B7-4F7B-965E-FAD4D0342930}"/>
            </a:ext>
          </a:extLst>
        </xdr:cNvPr>
        <xdr:cNvSpPr txBox="1"/>
      </xdr:nvSpPr>
      <xdr:spPr>
        <a:xfrm>
          <a:off x="19547840" y="53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9" name="直線コネクタ 568">
          <a:extLst>
            <a:ext uri="{FF2B5EF4-FFF2-40B4-BE49-F238E27FC236}">
              <a16:creationId xmlns:a16="http://schemas.microsoft.com/office/drawing/2014/main" id="{FEBC2221-05CE-4625-953C-21A4A0796A2A}"/>
            </a:ext>
          </a:extLst>
        </xdr:cNvPr>
        <xdr:cNvCxnSpPr/>
      </xdr:nvCxnSpPr>
      <xdr:spPr>
        <a:xfrm>
          <a:off x="19443700" y="5593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0" name="【一般廃棄物処理施設】&#10;一人当たり有形固定資産（償却資産）額平均値テキスト">
          <a:extLst>
            <a:ext uri="{FF2B5EF4-FFF2-40B4-BE49-F238E27FC236}">
              <a16:creationId xmlns:a16="http://schemas.microsoft.com/office/drawing/2014/main" id="{1B9EA729-EF60-4F62-AD93-E4B852B49830}"/>
            </a:ext>
          </a:extLst>
        </xdr:cNvPr>
        <xdr:cNvSpPr txBox="1"/>
      </xdr:nvSpPr>
      <xdr:spPr>
        <a:xfrm>
          <a:off x="19547840" y="6561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1" name="フローチャート: 判断 570">
          <a:extLst>
            <a:ext uri="{FF2B5EF4-FFF2-40B4-BE49-F238E27FC236}">
              <a16:creationId xmlns:a16="http://schemas.microsoft.com/office/drawing/2014/main" id="{C7E9DCBF-99BB-41D1-968D-6E847196D07D}"/>
            </a:ext>
          </a:extLst>
        </xdr:cNvPr>
        <xdr:cNvSpPr/>
      </xdr:nvSpPr>
      <xdr:spPr>
        <a:xfrm>
          <a:off x="19458940" y="67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2" name="フローチャート: 判断 571">
          <a:extLst>
            <a:ext uri="{FF2B5EF4-FFF2-40B4-BE49-F238E27FC236}">
              <a16:creationId xmlns:a16="http://schemas.microsoft.com/office/drawing/2014/main" id="{1B7A461F-8CF0-4F8E-A792-18E04039B328}"/>
            </a:ext>
          </a:extLst>
        </xdr:cNvPr>
        <xdr:cNvSpPr/>
      </xdr:nvSpPr>
      <xdr:spPr>
        <a:xfrm>
          <a:off x="18735040" y="67127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3" name="フローチャート: 判断 572">
          <a:extLst>
            <a:ext uri="{FF2B5EF4-FFF2-40B4-BE49-F238E27FC236}">
              <a16:creationId xmlns:a16="http://schemas.microsoft.com/office/drawing/2014/main" id="{FAAAC48B-599F-4E6F-B778-AC33389C9C3B}"/>
            </a:ext>
          </a:extLst>
        </xdr:cNvPr>
        <xdr:cNvSpPr/>
      </xdr:nvSpPr>
      <xdr:spPr>
        <a:xfrm>
          <a:off x="17937480" y="632003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4" name="フローチャート: 判断 573">
          <a:extLst>
            <a:ext uri="{FF2B5EF4-FFF2-40B4-BE49-F238E27FC236}">
              <a16:creationId xmlns:a16="http://schemas.microsoft.com/office/drawing/2014/main" id="{12ED0560-C617-4CE7-8E56-897C2E35BAD2}"/>
            </a:ext>
          </a:extLst>
        </xdr:cNvPr>
        <xdr:cNvSpPr/>
      </xdr:nvSpPr>
      <xdr:spPr>
        <a:xfrm>
          <a:off x="17162780" y="674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5" name="フローチャート: 判断 574">
          <a:extLst>
            <a:ext uri="{FF2B5EF4-FFF2-40B4-BE49-F238E27FC236}">
              <a16:creationId xmlns:a16="http://schemas.microsoft.com/office/drawing/2014/main" id="{644D7EC7-1300-4A5C-90EB-DDA1FB57EAE5}"/>
            </a:ext>
          </a:extLst>
        </xdr:cNvPr>
        <xdr:cNvSpPr/>
      </xdr:nvSpPr>
      <xdr:spPr>
        <a:xfrm>
          <a:off x="16388080" y="6791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D1192BE-40B9-4000-8648-D7CE11EDBF7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A6FFF0E-81D8-43FE-B389-1B9060BC7B9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6B5DD58-4DEC-4DCC-8F58-F02DDD06AB9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B252534-3D24-40B2-88A4-7AC6D401CCF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12CE628-53F8-4BE3-B9D1-EEEC3131D27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148754</xdr:rowOff>
    </xdr:from>
    <xdr:to>
      <xdr:col>116</xdr:col>
      <xdr:colOff>114300</xdr:colOff>
      <xdr:row>41</xdr:row>
      <xdr:rowOff>78904</xdr:rowOff>
    </xdr:to>
    <xdr:sp macro="" textlink="">
      <xdr:nvSpPr>
        <xdr:cNvPr id="581" name="楕円 580">
          <a:extLst>
            <a:ext uri="{FF2B5EF4-FFF2-40B4-BE49-F238E27FC236}">
              <a16:creationId xmlns:a16="http://schemas.microsoft.com/office/drawing/2014/main" id="{12BCB71F-B884-4E80-AD1E-3642192A78D6}"/>
            </a:ext>
          </a:extLst>
        </xdr:cNvPr>
        <xdr:cNvSpPr/>
      </xdr:nvSpPr>
      <xdr:spPr>
        <a:xfrm>
          <a:off x="19458940" y="685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63681</xdr:rowOff>
    </xdr:from>
    <xdr:ext cx="534377" cy="259045"/>
    <xdr:sp macro="" textlink="">
      <xdr:nvSpPr>
        <xdr:cNvPr id="582" name="【一般廃棄物処理施設】&#10;一人当たり有形固定資産（償却資産）額該当値テキスト">
          <a:extLst>
            <a:ext uri="{FF2B5EF4-FFF2-40B4-BE49-F238E27FC236}">
              <a16:creationId xmlns:a16="http://schemas.microsoft.com/office/drawing/2014/main" id="{B5198F34-A8B5-4473-B698-D6543A7E33CC}"/>
            </a:ext>
          </a:extLst>
        </xdr:cNvPr>
        <xdr:cNvSpPr txBox="1"/>
      </xdr:nvSpPr>
      <xdr:spPr>
        <a:xfrm>
          <a:off x="19547840" y="676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144546</xdr:rowOff>
    </xdr:from>
    <xdr:to>
      <xdr:col>112</xdr:col>
      <xdr:colOff>38100</xdr:colOff>
      <xdr:row>41</xdr:row>
      <xdr:rowOff>74696</xdr:rowOff>
    </xdr:to>
    <xdr:sp macro="" textlink="">
      <xdr:nvSpPr>
        <xdr:cNvPr id="583" name="楕円 582">
          <a:extLst>
            <a:ext uri="{FF2B5EF4-FFF2-40B4-BE49-F238E27FC236}">
              <a16:creationId xmlns:a16="http://schemas.microsoft.com/office/drawing/2014/main" id="{5D4C808C-39A8-4FCE-B012-3493F3548BB3}"/>
            </a:ext>
          </a:extLst>
        </xdr:cNvPr>
        <xdr:cNvSpPr/>
      </xdr:nvSpPr>
      <xdr:spPr>
        <a:xfrm>
          <a:off x="18735040" y="6850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23896</xdr:rowOff>
    </xdr:from>
    <xdr:to>
      <xdr:col>116</xdr:col>
      <xdr:colOff>63500</xdr:colOff>
      <xdr:row>41</xdr:row>
      <xdr:rowOff>28104</xdr:rowOff>
    </xdr:to>
    <xdr:cxnSp macro="">
      <xdr:nvCxnSpPr>
        <xdr:cNvPr id="584" name="直線コネクタ 583">
          <a:extLst>
            <a:ext uri="{FF2B5EF4-FFF2-40B4-BE49-F238E27FC236}">
              <a16:creationId xmlns:a16="http://schemas.microsoft.com/office/drawing/2014/main" id="{EAFAADFA-DC8D-4E78-8D56-7C9E7864192F}"/>
            </a:ext>
          </a:extLst>
        </xdr:cNvPr>
        <xdr:cNvCxnSpPr/>
      </xdr:nvCxnSpPr>
      <xdr:spPr>
        <a:xfrm>
          <a:off x="18778220" y="6897136"/>
          <a:ext cx="73152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136227</xdr:rowOff>
    </xdr:from>
    <xdr:to>
      <xdr:col>107</xdr:col>
      <xdr:colOff>101600</xdr:colOff>
      <xdr:row>41</xdr:row>
      <xdr:rowOff>66377</xdr:rowOff>
    </xdr:to>
    <xdr:sp macro="" textlink="">
      <xdr:nvSpPr>
        <xdr:cNvPr id="585" name="楕円 584">
          <a:extLst>
            <a:ext uri="{FF2B5EF4-FFF2-40B4-BE49-F238E27FC236}">
              <a16:creationId xmlns:a16="http://schemas.microsoft.com/office/drawing/2014/main" id="{2B474FFE-E086-4CD1-9149-629DB7B5C7EE}"/>
            </a:ext>
          </a:extLst>
        </xdr:cNvPr>
        <xdr:cNvSpPr/>
      </xdr:nvSpPr>
      <xdr:spPr>
        <a:xfrm>
          <a:off x="17937480" y="6841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15577</xdr:rowOff>
    </xdr:from>
    <xdr:to>
      <xdr:col>111</xdr:col>
      <xdr:colOff>177800</xdr:colOff>
      <xdr:row>41</xdr:row>
      <xdr:rowOff>23896</xdr:rowOff>
    </xdr:to>
    <xdr:cxnSp macro="">
      <xdr:nvCxnSpPr>
        <xdr:cNvPr id="586" name="直線コネクタ 585">
          <a:extLst>
            <a:ext uri="{FF2B5EF4-FFF2-40B4-BE49-F238E27FC236}">
              <a16:creationId xmlns:a16="http://schemas.microsoft.com/office/drawing/2014/main" id="{448A1188-3DFF-4B27-9ABE-44A65E806E4A}"/>
            </a:ext>
          </a:extLst>
        </xdr:cNvPr>
        <xdr:cNvCxnSpPr/>
      </xdr:nvCxnSpPr>
      <xdr:spPr>
        <a:xfrm>
          <a:off x="17988280" y="6888817"/>
          <a:ext cx="78994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154241</xdr:rowOff>
    </xdr:from>
    <xdr:to>
      <xdr:col>102</xdr:col>
      <xdr:colOff>165100</xdr:colOff>
      <xdr:row>41</xdr:row>
      <xdr:rowOff>84391</xdr:rowOff>
    </xdr:to>
    <xdr:sp macro="" textlink="">
      <xdr:nvSpPr>
        <xdr:cNvPr id="587" name="楕円 586">
          <a:extLst>
            <a:ext uri="{FF2B5EF4-FFF2-40B4-BE49-F238E27FC236}">
              <a16:creationId xmlns:a16="http://schemas.microsoft.com/office/drawing/2014/main" id="{BAFA3FAC-9812-4FC1-911E-BBA4DA154556}"/>
            </a:ext>
          </a:extLst>
        </xdr:cNvPr>
        <xdr:cNvSpPr/>
      </xdr:nvSpPr>
      <xdr:spPr>
        <a:xfrm>
          <a:off x="17162780" y="6859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15577</xdr:rowOff>
    </xdr:from>
    <xdr:to>
      <xdr:col>107</xdr:col>
      <xdr:colOff>50800</xdr:colOff>
      <xdr:row>41</xdr:row>
      <xdr:rowOff>33591</xdr:rowOff>
    </xdr:to>
    <xdr:cxnSp macro="">
      <xdr:nvCxnSpPr>
        <xdr:cNvPr id="588" name="直線コネクタ 587">
          <a:extLst>
            <a:ext uri="{FF2B5EF4-FFF2-40B4-BE49-F238E27FC236}">
              <a16:creationId xmlns:a16="http://schemas.microsoft.com/office/drawing/2014/main" id="{439DCDF7-1864-41AD-8832-FCFBA6971E13}"/>
            </a:ext>
          </a:extLst>
        </xdr:cNvPr>
        <xdr:cNvCxnSpPr/>
      </xdr:nvCxnSpPr>
      <xdr:spPr>
        <a:xfrm flipV="1">
          <a:off x="17213580" y="6888817"/>
          <a:ext cx="7747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D29BF989-9F0D-4643-B9DA-6BB85EE1D39E}"/>
            </a:ext>
          </a:extLst>
        </xdr:cNvPr>
        <xdr:cNvSpPr txBox="1"/>
      </xdr:nvSpPr>
      <xdr:spPr>
        <a:xfrm>
          <a:off x="18496495" y="649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50C1FC8C-8435-448E-B2AD-BAF57DF45210}"/>
            </a:ext>
          </a:extLst>
        </xdr:cNvPr>
        <xdr:cNvSpPr txBox="1"/>
      </xdr:nvSpPr>
      <xdr:spPr>
        <a:xfrm>
          <a:off x="17734495" y="60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id="{DEC9DB8D-00D0-4597-B047-B78AFAFEA490}"/>
            </a:ext>
          </a:extLst>
        </xdr:cNvPr>
        <xdr:cNvSpPr txBox="1"/>
      </xdr:nvSpPr>
      <xdr:spPr>
        <a:xfrm>
          <a:off x="16969251" y="652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56B5248A-7AE7-445E-9BE4-068E961BB795}"/>
            </a:ext>
          </a:extLst>
        </xdr:cNvPr>
        <xdr:cNvSpPr txBox="1"/>
      </xdr:nvSpPr>
      <xdr:spPr>
        <a:xfrm>
          <a:off x="16194551"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65823</xdr:rowOff>
    </xdr:from>
    <xdr:ext cx="534377" cy="259045"/>
    <xdr:sp macro="" textlink="">
      <xdr:nvSpPr>
        <xdr:cNvPr id="593" name="n_1mainValue【一般廃棄物処理施設】&#10;一人当たり有形固定資産（償却資産）額">
          <a:extLst>
            <a:ext uri="{FF2B5EF4-FFF2-40B4-BE49-F238E27FC236}">
              <a16:creationId xmlns:a16="http://schemas.microsoft.com/office/drawing/2014/main" id="{4C8869AF-E065-4F4C-BB6E-D4D17BC1AA62}"/>
            </a:ext>
          </a:extLst>
        </xdr:cNvPr>
        <xdr:cNvSpPr txBox="1"/>
      </xdr:nvSpPr>
      <xdr:spPr>
        <a:xfrm>
          <a:off x="18528811" y="69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57504</xdr:rowOff>
    </xdr:from>
    <xdr:ext cx="534377" cy="259045"/>
    <xdr:sp macro="" textlink="">
      <xdr:nvSpPr>
        <xdr:cNvPr id="594" name="n_2mainValue【一般廃棄物処理施設】&#10;一人当たり有形固定資産（償却資産）額">
          <a:extLst>
            <a:ext uri="{FF2B5EF4-FFF2-40B4-BE49-F238E27FC236}">
              <a16:creationId xmlns:a16="http://schemas.microsoft.com/office/drawing/2014/main" id="{7160E384-7FD5-42C6-8D22-9164B43F4BE2}"/>
            </a:ext>
          </a:extLst>
        </xdr:cNvPr>
        <xdr:cNvSpPr txBox="1"/>
      </xdr:nvSpPr>
      <xdr:spPr>
        <a:xfrm>
          <a:off x="17766811" y="69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75518</xdr:rowOff>
    </xdr:from>
    <xdr:ext cx="534377" cy="259045"/>
    <xdr:sp macro="" textlink="">
      <xdr:nvSpPr>
        <xdr:cNvPr id="595" name="n_3mainValue【一般廃棄物処理施設】&#10;一人当たり有形固定資産（償却資産）額">
          <a:extLst>
            <a:ext uri="{FF2B5EF4-FFF2-40B4-BE49-F238E27FC236}">
              <a16:creationId xmlns:a16="http://schemas.microsoft.com/office/drawing/2014/main" id="{BEAED88F-928D-40F2-8E0A-B3F5F972053E}"/>
            </a:ext>
          </a:extLst>
        </xdr:cNvPr>
        <xdr:cNvSpPr txBox="1"/>
      </xdr:nvSpPr>
      <xdr:spPr>
        <a:xfrm>
          <a:off x="16969251" y="69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7AB3652B-D34F-461C-A000-7787D728F0B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86917282-ECE3-41CA-A6B9-AD3631E77A4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044B0EFA-7F45-47F0-A01D-354C5E2FDB6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5052285B-257F-4105-B684-735F44A1F5E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ED549FB1-5DAC-4B38-88D1-6857DE0DF1E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669DD492-62EF-47B7-ADF5-E45DF612B7A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D3683CAD-0AA9-4483-AF15-8CA33518298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506CC88D-CED6-4110-B8D9-2FB62561784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502FF2EF-C542-4C33-A6A8-16E802A47B7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E0BE3778-A058-4B98-B7DE-BE2CF3D6EB1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7044F630-2D97-4CAB-8A00-8A2FFE0CD199}"/>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a:extLst>
            <a:ext uri="{FF2B5EF4-FFF2-40B4-BE49-F238E27FC236}">
              <a16:creationId xmlns:a16="http://schemas.microsoft.com/office/drawing/2014/main" id="{B09A4651-1FC1-4457-A2C1-BFA32F9C679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30BFAD4D-66C8-4085-8DC5-C20B0DBE1BD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a:extLst>
            <a:ext uri="{FF2B5EF4-FFF2-40B4-BE49-F238E27FC236}">
              <a16:creationId xmlns:a16="http://schemas.microsoft.com/office/drawing/2014/main" id="{F35BDC9A-EC93-495E-8591-A1BF9DF7700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a:extLst>
            <a:ext uri="{FF2B5EF4-FFF2-40B4-BE49-F238E27FC236}">
              <a16:creationId xmlns:a16="http://schemas.microsoft.com/office/drawing/2014/main" id="{7EA5D36F-283D-4C6E-9A3D-E6E24B97043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a:extLst>
            <a:ext uri="{FF2B5EF4-FFF2-40B4-BE49-F238E27FC236}">
              <a16:creationId xmlns:a16="http://schemas.microsoft.com/office/drawing/2014/main" id="{BA9D60B3-9DD0-4053-BA6E-E02EB23997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a:extLst>
            <a:ext uri="{FF2B5EF4-FFF2-40B4-BE49-F238E27FC236}">
              <a16:creationId xmlns:a16="http://schemas.microsoft.com/office/drawing/2014/main" id="{C5C1AB76-AAFE-41D4-ACDC-D6DB08A03F2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a:extLst>
            <a:ext uri="{FF2B5EF4-FFF2-40B4-BE49-F238E27FC236}">
              <a16:creationId xmlns:a16="http://schemas.microsoft.com/office/drawing/2014/main" id="{1BE2609F-54DF-45ED-AC21-F0E6FF1B9B0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a:extLst>
            <a:ext uri="{FF2B5EF4-FFF2-40B4-BE49-F238E27FC236}">
              <a16:creationId xmlns:a16="http://schemas.microsoft.com/office/drawing/2014/main" id="{D5E1954C-FC49-4375-B84D-608A2CEF1F2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a:extLst>
            <a:ext uri="{FF2B5EF4-FFF2-40B4-BE49-F238E27FC236}">
              <a16:creationId xmlns:a16="http://schemas.microsoft.com/office/drawing/2014/main" id="{D510C2BF-608A-4A89-86CF-46ACEF927B1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a:extLst>
            <a:ext uri="{FF2B5EF4-FFF2-40B4-BE49-F238E27FC236}">
              <a16:creationId xmlns:a16="http://schemas.microsoft.com/office/drawing/2014/main" id="{4AD1CF55-68AD-41D9-B4C7-CA841EE6E07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a:extLst>
            <a:ext uri="{FF2B5EF4-FFF2-40B4-BE49-F238E27FC236}">
              <a16:creationId xmlns:a16="http://schemas.microsoft.com/office/drawing/2014/main" id="{9A3BAE09-148B-456E-9E6F-46DC50B052C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8" name="テキスト ボックス 617">
          <a:extLst>
            <a:ext uri="{FF2B5EF4-FFF2-40B4-BE49-F238E27FC236}">
              <a16:creationId xmlns:a16="http://schemas.microsoft.com/office/drawing/2014/main" id="{2CEF6A53-3C22-42F6-8E8D-70B6312EF922}"/>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E800C31E-1CA9-45D7-8DC7-A0D30680C3F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a:extLst>
            <a:ext uri="{FF2B5EF4-FFF2-40B4-BE49-F238E27FC236}">
              <a16:creationId xmlns:a16="http://schemas.microsoft.com/office/drawing/2014/main" id="{A20CC99D-EED3-40A0-BC29-144035557AF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1" name="直線コネクタ 620">
          <a:extLst>
            <a:ext uri="{FF2B5EF4-FFF2-40B4-BE49-F238E27FC236}">
              <a16:creationId xmlns:a16="http://schemas.microsoft.com/office/drawing/2014/main" id="{41AF5828-AA72-4499-AA3D-713EE9AD4A2C}"/>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2" name="【保健センター・保健所】&#10;有形固定資産減価償却率最小値テキスト">
          <a:extLst>
            <a:ext uri="{FF2B5EF4-FFF2-40B4-BE49-F238E27FC236}">
              <a16:creationId xmlns:a16="http://schemas.microsoft.com/office/drawing/2014/main" id="{0CB7828E-7062-4E9C-B39F-E46155A7E353}"/>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3" name="直線コネクタ 622">
          <a:extLst>
            <a:ext uri="{FF2B5EF4-FFF2-40B4-BE49-F238E27FC236}">
              <a16:creationId xmlns:a16="http://schemas.microsoft.com/office/drawing/2014/main" id="{C89D2E67-CF16-4008-AC8C-33BDC0A5CD49}"/>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4" name="【保健センター・保健所】&#10;有形固定資産減価償却率最大値テキスト">
          <a:extLst>
            <a:ext uri="{FF2B5EF4-FFF2-40B4-BE49-F238E27FC236}">
              <a16:creationId xmlns:a16="http://schemas.microsoft.com/office/drawing/2014/main" id="{22EAA78F-22B9-42FF-A6D5-986DF4E72459}"/>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25" name="直線コネクタ 624">
          <a:extLst>
            <a:ext uri="{FF2B5EF4-FFF2-40B4-BE49-F238E27FC236}">
              <a16:creationId xmlns:a16="http://schemas.microsoft.com/office/drawing/2014/main" id="{CF7CE5A4-ED4B-448E-9CF3-1E292E061369}"/>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26" name="【保健センター・保健所】&#10;有形固定資産減価償却率平均値テキスト">
          <a:extLst>
            <a:ext uri="{FF2B5EF4-FFF2-40B4-BE49-F238E27FC236}">
              <a16:creationId xmlns:a16="http://schemas.microsoft.com/office/drawing/2014/main" id="{86872D8F-430E-4927-BA1F-CD05A4F8BF22}"/>
            </a:ext>
          </a:extLst>
        </xdr:cNvPr>
        <xdr:cNvSpPr txBox="1"/>
      </xdr:nvSpPr>
      <xdr:spPr>
        <a:xfrm>
          <a:off x="14414500" y="995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7" name="フローチャート: 判断 626">
          <a:extLst>
            <a:ext uri="{FF2B5EF4-FFF2-40B4-BE49-F238E27FC236}">
              <a16:creationId xmlns:a16="http://schemas.microsoft.com/office/drawing/2014/main" id="{5BF5B42D-3CF5-4713-BA20-72DDC90D03C0}"/>
            </a:ext>
          </a:extLst>
        </xdr:cNvPr>
        <xdr:cNvSpPr/>
      </xdr:nvSpPr>
      <xdr:spPr>
        <a:xfrm>
          <a:off x="14325600" y="99722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8" name="フローチャート: 判断 627">
          <a:extLst>
            <a:ext uri="{FF2B5EF4-FFF2-40B4-BE49-F238E27FC236}">
              <a16:creationId xmlns:a16="http://schemas.microsoft.com/office/drawing/2014/main" id="{CCE3B9C7-84C3-4AB1-8906-8036C3F9BEA1}"/>
            </a:ext>
          </a:extLst>
        </xdr:cNvPr>
        <xdr:cNvSpPr/>
      </xdr:nvSpPr>
      <xdr:spPr>
        <a:xfrm>
          <a:off x="1357884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9" name="フローチャート: 判断 628">
          <a:extLst>
            <a:ext uri="{FF2B5EF4-FFF2-40B4-BE49-F238E27FC236}">
              <a16:creationId xmlns:a16="http://schemas.microsoft.com/office/drawing/2014/main" id="{E43C6B1E-FE13-480E-A450-44748CD64A68}"/>
            </a:ext>
          </a:extLst>
        </xdr:cNvPr>
        <xdr:cNvSpPr/>
      </xdr:nvSpPr>
      <xdr:spPr>
        <a:xfrm>
          <a:off x="12804140"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0" name="フローチャート: 判断 629">
          <a:extLst>
            <a:ext uri="{FF2B5EF4-FFF2-40B4-BE49-F238E27FC236}">
              <a16:creationId xmlns:a16="http://schemas.microsoft.com/office/drawing/2014/main" id="{6A2E9156-D8E3-4A14-8905-3B68AC2ADDD0}"/>
            </a:ext>
          </a:extLst>
        </xdr:cNvPr>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1" name="フローチャート: 判断 630">
          <a:extLst>
            <a:ext uri="{FF2B5EF4-FFF2-40B4-BE49-F238E27FC236}">
              <a16:creationId xmlns:a16="http://schemas.microsoft.com/office/drawing/2014/main" id="{C2687D80-8B29-47BF-AA43-D61CCD3F9EB1}"/>
            </a:ext>
          </a:extLst>
        </xdr:cNvPr>
        <xdr:cNvSpPr/>
      </xdr:nvSpPr>
      <xdr:spPr>
        <a:xfrm>
          <a:off x="1123188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E6D77FFF-EDDE-4231-ABF3-BA854B7EAAA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81532297-8D46-45D6-B1CD-D718AB4C776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8ED0AFA-DFFC-4607-B779-23BE804C85A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72165CF-3721-4B7E-B710-8A55863E989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B8E83DD-B4E0-457C-9CF7-A9CE066927D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37" name="楕円 636">
          <a:extLst>
            <a:ext uri="{FF2B5EF4-FFF2-40B4-BE49-F238E27FC236}">
              <a16:creationId xmlns:a16="http://schemas.microsoft.com/office/drawing/2014/main" id="{EA9B1BE1-AE7E-47C4-B07B-05A863B96420}"/>
            </a:ext>
          </a:extLst>
        </xdr:cNvPr>
        <xdr:cNvSpPr/>
      </xdr:nvSpPr>
      <xdr:spPr>
        <a:xfrm>
          <a:off x="135788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38" name="楕円 637">
          <a:extLst>
            <a:ext uri="{FF2B5EF4-FFF2-40B4-BE49-F238E27FC236}">
              <a16:creationId xmlns:a16="http://schemas.microsoft.com/office/drawing/2014/main" id="{A285E094-79DB-4B78-914C-1031F6B2F3F9}"/>
            </a:ext>
          </a:extLst>
        </xdr:cNvPr>
        <xdr:cNvSpPr/>
      </xdr:nvSpPr>
      <xdr:spPr>
        <a:xfrm>
          <a:off x="1280414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39" name="直線コネクタ 638">
          <a:extLst>
            <a:ext uri="{FF2B5EF4-FFF2-40B4-BE49-F238E27FC236}">
              <a16:creationId xmlns:a16="http://schemas.microsoft.com/office/drawing/2014/main" id="{7D4D5299-FAE1-485F-B6DA-732FDFED8CE5}"/>
            </a:ext>
          </a:extLst>
        </xdr:cNvPr>
        <xdr:cNvCxnSpPr/>
      </xdr:nvCxnSpPr>
      <xdr:spPr>
        <a:xfrm>
          <a:off x="12854940" y="10029553"/>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0" name="楕円 639">
          <a:extLst>
            <a:ext uri="{FF2B5EF4-FFF2-40B4-BE49-F238E27FC236}">
              <a16:creationId xmlns:a16="http://schemas.microsoft.com/office/drawing/2014/main" id="{F9222C3F-1CC9-4960-A88A-2C5668221097}"/>
            </a:ext>
          </a:extLst>
        </xdr:cNvPr>
        <xdr:cNvSpPr/>
      </xdr:nvSpPr>
      <xdr:spPr>
        <a:xfrm>
          <a:off x="12029440" y="99460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41" name="直線コネクタ 640">
          <a:extLst>
            <a:ext uri="{FF2B5EF4-FFF2-40B4-BE49-F238E27FC236}">
              <a16:creationId xmlns:a16="http://schemas.microsoft.com/office/drawing/2014/main" id="{AE24F051-0E80-491D-8FB0-4E4AEB6BF890}"/>
            </a:ext>
          </a:extLst>
        </xdr:cNvPr>
        <xdr:cNvCxnSpPr/>
      </xdr:nvCxnSpPr>
      <xdr:spPr>
        <a:xfrm>
          <a:off x="12072620" y="999689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42" name="楕円 641">
          <a:extLst>
            <a:ext uri="{FF2B5EF4-FFF2-40B4-BE49-F238E27FC236}">
              <a16:creationId xmlns:a16="http://schemas.microsoft.com/office/drawing/2014/main" id="{902B4BE9-9477-43D0-9954-C7CCA7577EAB}"/>
            </a:ext>
          </a:extLst>
        </xdr:cNvPr>
        <xdr:cNvSpPr/>
      </xdr:nvSpPr>
      <xdr:spPr>
        <a:xfrm>
          <a:off x="1123188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43" name="直線コネクタ 642">
          <a:extLst>
            <a:ext uri="{FF2B5EF4-FFF2-40B4-BE49-F238E27FC236}">
              <a16:creationId xmlns:a16="http://schemas.microsoft.com/office/drawing/2014/main" id="{084B725A-64F9-479C-9F13-F27ADCA72FBE}"/>
            </a:ext>
          </a:extLst>
        </xdr:cNvPr>
        <xdr:cNvCxnSpPr/>
      </xdr:nvCxnSpPr>
      <xdr:spPr>
        <a:xfrm>
          <a:off x="11282680" y="996423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44" name="n_1aveValue【保健センター・保健所】&#10;有形固定資産減価償却率">
          <a:extLst>
            <a:ext uri="{FF2B5EF4-FFF2-40B4-BE49-F238E27FC236}">
              <a16:creationId xmlns:a16="http://schemas.microsoft.com/office/drawing/2014/main" id="{2DDDFB2E-BFD0-4781-AF0B-DA6A823CC6C4}"/>
            </a:ext>
          </a:extLst>
        </xdr:cNvPr>
        <xdr:cNvSpPr txBox="1"/>
      </xdr:nvSpPr>
      <xdr:spPr>
        <a:xfrm>
          <a:off x="1343724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5" name="n_2aveValue【保健センター・保健所】&#10;有形固定資産減価償却率">
          <a:extLst>
            <a:ext uri="{FF2B5EF4-FFF2-40B4-BE49-F238E27FC236}">
              <a16:creationId xmlns:a16="http://schemas.microsoft.com/office/drawing/2014/main" id="{323A294C-2660-4BF1-A5FE-CE055BF4B356}"/>
            </a:ext>
          </a:extLst>
        </xdr:cNvPr>
        <xdr:cNvSpPr txBox="1"/>
      </xdr:nvSpPr>
      <xdr:spPr>
        <a:xfrm>
          <a:off x="1267524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6" name="n_3aveValue【保健センター・保健所】&#10;有形固定資産減価償却率">
          <a:extLst>
            <a:ext uri="{FF2B5EF4-FFF2-40B4-BE49-F238E27FC236}">
              <a16:creationId xmlns:a16="http://schemas.microsoft.com/office/drawing/2014/main" id="{5F5D30AA-B2E4-46F8-9F5F-48A96B8FE66D}"/>
            </a:ext>
          </a:extLst>
        </xdr:cNvPr>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47" name="n_4aveValue【保健センター・保健所】&#10;有形固定資産減価償却率">
          <a:extLst>
            <a:ext uri="{FF2B5EF4-FFF2-40B4-BE49-F238E27FC236}">
              <a16:creationId xmlns:a16="http://schemas.microsoft.com/office/drawing/2014/main" id="{9CFAB63A-E56E-4EF5-AB21-03C2C5EDEE5B}"/>
            </a:ext>
          </a:extLst>
        </xdr:cNvPr>
        <xdr:cNvSpPr txBox="1"/>
      </xdr:nvSpPr>
      <xdr:spPr>
        <a:xfrm>
          <a:off x="1110298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48" name="n_1mainValue【保健センター・保健所】&#10;有形固定資産減価償却率">
          <a:extLst>
            <a:ext uri="{FF2B5EF4-FFF2-40B4-BE49-F238E27FC236}">
              <a16:creationId xmlns:a16="http://schemas.microsoft.com/office/drawing/2014/main" id="{44567C9F-97F5-4388-80D0-47799398D3C1}"/>
            </a:ext>
          </a:extLst>
        </xdr:cNvPr>
        <xdr:cNvSpPr txBox="1"/>
      </xdr:nvSpPr>
      <xdr:spPr>
        <a:xfrm>
          <a:off x="13437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49" name="n_2mainValue【保健センター・保健所】&#10;有形固定資産減価償却率">
          <a:extLst>
            <a:ext uri="{FF2B5EF4-FFF2-40B4-BE49-F238E27FC236}">
              <a16:creationId xmlns:a16="http://schemas.microsoft.com/office/drawing/2014/main" id="{40D07318-2612-4D14-8CA8-BD7D28860D36}"/>
            </a:ext>
          </a:extLst>
        </xdr:cNvPr>
        <xdr:cNvSpPr txBox="1"/>
      </xdr:nvSpPr>
      <xdr:spPr>
        <a:xfrm>
          <a:off x="126752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50" name="n_3mainValue【保健センター・保健所】&#10;有形固定資産減価償却率">
          <a:extLst>
            <a:ext uri="{FF2B5EF4-FFF2-40B4-BE49-F238E27FC236}">
              <a16:creationId xmlns:a16="http://schemas.microsoft.com/office/drawing/2014/main" id="{5ED8B3BE-B9B1-443C-90F6-67A1E70296A9}"/>
            </a:ext>
          </a:extLst>
        </xdr:cNvPr>
        <xdr:cNvSpPr txBox="1"/>
      </xdr:nvSpPr>
      <xdr:spPr>
        <a:xfrm>
          <a:off x="1190054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651" name="n_4mainValue【保健センター・保健所】&#10;有形固定資産減価償却率">
          <a:extLst>
            <a:ext uri="{FF2B5EF4-FFF2-40B4-BE49-F238E27FC236}">
              <a16:creationId xmlns:a16="http://schemas.microsoft.com/office/drawing/2014/main" id="{52736D30-BC12-4660-9CAB-D4F630CC9F67}"/>
            </a:ext>
          </a:extLst>
        </xdr:cNvPr>
        <xdr:cNvSpPr txBox="1"/>
      </xdr:nvSpPr>
      <xdr:spPr>
        <a:xfrm>
          <a:off x="11102984" y="1000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id="{B5D60AD5-4109-4718-8640-58B8819CB56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id="{B25CB4EE-9F22-483A-89C7-4178FBC2C9B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id="{FA355E30-EE51-4595-BA28-3BC8C8F85E6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id="{3655B67E-8FB1-4689-AC3B-7B848224CB5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id="{9862A7B6-9841-486A-803F-C8FCDC9A929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id="{2A4EC961-1EFA-4164-AC6E-9187F17C398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id="{11BC677E-0FAD-428F-97C2-3AC26256AFA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id="{C8A99A21-7885-4EFB-AFC8-D9733A2D683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id="{1F4B6FB5-79D2-45DD-80EB-EA8F44B034E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id="{D57E6B96-4D12-4187-AA5F-71AD1BD361A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2" name="直線コネクタ 661">
          <a:extLst>
            <a:ext uri="{FF2B5EF4-FFF2-40B4-BE49-F238E27FC236}">
              <a16:creationId xmlns:a16="http://schemas.microsoft.com/office/drawing/2014/main" id="{333CBDFA-29CE-4A7E-9BDB-4F213F1C874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3" name="テキスト ボックス 662">
          <a:extLst>
            <a:ext uri="{FF2B5EF4-FFF2-40B4-BE49-F238E27FC236}">
              <a16:creationId xmlns:a16="http://schemas.microsoft.com/office/drawing/2014/main" id="{1793C0ED-98F0-49A2-BC09-E76A692A264C}"/>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4" name="直線コネクタ 663">
          <a:extLst>
            <a:ext uri="{FF2B5EF4-FFF2-40B4-BE49-F238E27FC236}">
              <a16:creationId xmlns:a16="http://schemas.microsoft.com/office/drawing/2014/main" id="{0F3B1FF9-964B-4F5E-AE0C-71AD77673A9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5" name="テキスト ボックス 664">
          <a:extLst>
            <a:ext uri="{FF2B5EF4-FFF2-40B4-BE49-F238E27FC236}">
              <a16:creationId xmlns:a16="http://schemas.microsoft.com/office/drawing/2014/main" id="{CBD0C649-E355-48C7-9D05-E336D888F2B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6" name="直線コネクタ 665">
          <a:extLst>
            <a:ext uri="{FF2B5EF4-FFF2-40B4-BE49-F238E27FC236}">
              <a16:creationId xmlns:a16="http://schemas.microsoft.com/office/drawing/2014/main" id="{576986A3-6BD6-4EAA-B2DB-DDCBA0819714}"/>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7" name="テキスト ボックス 666">
          <a:extLst>
            <a:ext uri="{FF2B5EF4-FFF2-40B4-BE49-F238E27FC236}">
              <a16:creationId xmlns:a16="http://schemas.microsoft.com/office/drawing/2014/main" id="{9CDB7C3D-F39F-4FE6-8FFA-3E9E0C221F7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8" name="直線コネクタ 667">
          <a:extLst>
            <a:ext uri="{FF2B5EF4-FFF2-40B4-BE49-F238E27FC236}">
              <a16:creationId xmlns:a16="http://schemas.microsoft.com/office/drawing/2014/main" id="{040DFEE5-A97A-4151-94F8-9C52789360B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9" name="テキスト ボックス 668">
          <a:extLst>
            <a:ext uri="{FF2B5EF4-FFF2-40B4-BE49-F238E27FC236}">
              <a16:creationId xmlns:a16="http://schemas.microsoft.com/office/drawing/2014/main" id="{EF291C32-2ACB-4565-97DF-4ACEF5E7CF0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0" name="直線コネクタ 669">
          <a:extLst>
            <a:ext uri="{FF2B5EF4-FFF2-40B4-BE49-F238E27FC236}">
              <a16:creationId xmlns:a16="http://schemas.microsoft.com/office/drawing/2014/main" id="{729A1E55-2B87-4324-AE26-693483C8496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1" name="テキスト ボックス 670">
          <a:extLst>
            <a:ext uri="{FF2B5EF4-FFF2-40B4-BE49-F238E27FC236}">
              <a16:creationId xmlns:a16="http://schemas.microsoft.com/office/drawing/2014/main" id="{A4723E66-6766-4423-B3AE-8B4E7A896FB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a:extLst>
            <a:ext uri="{FF2B5EF4-FFF2-40B4-BE49-F238E27FC236}">
              <a16:creationId xmlns:a16="http://schemas.microsoft.com/office/drawing/2014/main" id="{0C6DD61F-6411-41E3-B325-F97A702DCFF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a:extLst>
            <a:ext uri="{FF2B5EF4-FFF2-40B4-BE49-F238E27FC236}">
              <a16:creationId xmlns:a16="http://schemas.microsoft.com/office/drawing/2014/main" id="{7349C434-89CB-43DE-B0EC-41D95F5D7C0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a:extLst>
            <a:ext uri="{FF2B5EF4-FFF2-40B4-BE49-F238E27FC236}">
              <a16:creationId xmlns:a16="http://schemas.microsoft.com/office/drawing/2014/main" id="{AF1618FF-A440-4A82-B4D2-1F34B6CFC47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5" name="直線コネクタ 674">
          <a:extLst>
            <a:ext uri="{FF2B5EF4-FFF2-40B4-BE49-F238E27FC236}">
              <a16:creationId xmlns:a16="http://schemas.microsoft.com/office/drawing/2014/main" id="{A8984570-D154-44F3-9760-6581174E4364}"/>
            </a:ext>
          </a:extLst>
        </xdr:cNvPr>
        <xdr:cNvCxnSpPr/>
      </xdr:nvCxnSpPr>
      <xdr:spPr>
        <a:xfrm flipV="1">
          <a:off x="19509104" y="93992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6" name="【保健センター・保健所】&#10;一人当たり面積最小値テキスト">
          <a:extLst>
            <a:ext uri="{FF2B5EF4-FFF2-40B4-BE49-F238E27FC236}">
              <a16:creationId xmlns:a16="http://schemas.microsoft.com/office/drawing/2014/main" id="{EE528F33-13E1-44D9-9F12-16A3EE0D8F65}"/>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7" name="直線コネクタ 676">
          <a:extLst>
            <a:ext uri="{FF2B5EF4-FFF2-40B4-BE49-F238E27FC236}">
              <a16:creationId xmlns:a16="http://schemas.microsoft.com/office/drawing/2014/main" id="{C9C872BB-D50F-4D5E-AE20-745D5D6E9481}"/>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8" name="【保健センター・保健所】&#10;一人当たり面積最大値テキスト">
          <a:extLst>
            <a:ext uri="{FF2B5EF4-FFF2-40B4-BE49-F238E27FC236}">
              <a16:creationId xmlns:a16="http://schemas.microsoft.com/office/drawing/2014/main" id="{66A80CDD-E52C-4EC6-B985-1CF34B8040ED}"/>
            </a:ext>
          </a:extLst>
        </xdr:cNvPr>
        <xdr:cNvSpPr txBox="1"/>
      </xdr:nvSpPr>
      <xdr:spPr>
        <a:xfrm>
          <a:off x="19547840"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9" name="直線コネクタ 678">
          <a:extLst>
            <a:ext uri="{FF2B5EF4-FFF2-40B4-BE49-F238E27FC236}">
              <a16:creationId xmlns:a16="http://schemas.microsoft.com/office/drawing/2014/main" id="{9059B930-E295-41ED-9603-9F4C1C2BBE34}"/>
            </a:ext>
          </a:extLst>
        </xdr:cNvPr>
        <xdr:cNvCxnSpPr/>
      </xdr:nvCxnSpPr>
      <xdr:spPr>
        <a:xfrm>
          <a:off x="194437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0" name="【保健センター・保健所】&#10;一人当たり面積平均値テキスト">
          <a:extLst>
            <a:ext uri="{FF2B5EF4-FFF2-40B4-BE49-F238E27FC236}">
              <a16:creationId xmlns:a16="http://schemas.microsoft.com/office/drawing/2014/main" id="{1DC4280D-06BF-4504-B3C7-2B4EE86025D5}"/>
            </a:ext>
          </a:extLst>
        </xdr:cNvPr>
        <xdr:cNvSpPr txBox="1"/>
      </xdr:nvSpPr>
      <xdr:spPr>
        <a:xfrm>
          <a:off x="1954784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1" name="フローチャート: 判断 680">
          <a:extLst>
            <a:ext uri="{FF2B5EF4-FFF2-40B4-BE49-F238E27FC236}">
              <a16:creationId xmlns:a16="http://schemas.microsoft.com/office/drawing/2014/main" id="{CD91A05C-E571-4362-8674-DA27B1679B17}"/>
            </a:ext>
          </a:extLst>
        </xdr:cNvPr>
        <xdr:cNvSpPr/>
      </xdr:nvSpPr>
      <xdr:spPr>
        <a:xfrm>
          <a:off x="1945894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2" name="フローチャート: 判断 681">
          <a:extLst>
            <a:ext uri="{FF2B5EF4-FFF2-40B4-BE49-F238E27FC236}">
              <a16:creationId xmlns:a16="http://schemas.microsoft.com/office/drawing/2014/main" id="{4E844FB0-DB56-4A9B-9C20-F78BDBBBCD33}"/>
            </a:ext>
          </a:extLst>
        </xdr:cNvPr>
        <xdr:cNvSpPr/>
      </xdr:nvSpPr>
      <xdr:spPr>
        <a:xfrm>
          <a:off x="18735040" y="1048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3" name="フローチャート: 判断 682">
          <a:extLst>
            <a:ext uri="{FF2B5EF4-FFF2-40B4-BE49-F238E27FC236}">
              <a16:creationId xmlns:a16="http://schemas.microsoft.com/office/drawing/2014/main" id="{24939D19-FE25-4FBB-9B47-F541173B3353}"/>
            </a:ext>
          </a:extLst>
        </xdr:cNvPr>
        <xdr:cNvSpPr/>
      </xdr:nvSpPr>
      <xdr:spPr>
        <a:xfrm>
          <a:off x="1793748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4" name="フローチャート: 判断 683">
          <a:extLst>
            <a:ext uri="{FF2B5EF4-FFF2-40B4-BE49-F238E27FC236}">
              <a16:creationId xmlns:a16="http://schemas.microsoft.com/office/drawing/2014/main" id="{C368164D-7C9B-41FB-84BE-F45EF63164D9}"/>
            </a:ext>
          </a:extLst>
        </xdr:cNvPr>
        <xdr:cNvSpPr/>
      </xdr:nvSpPr>
      <xdr:spPr>
        <a:xfrm>
          <a:off x="171627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5" name="フローチャート: 判断 684">
          <a:extLst>
            <a:ext uri="{FF2B5EF4-FFF2-40B4-BE49-F238E27FC236}">
              <a16:creationId xmlns:a16="http://schemas.microsoft.com/office/drawing/2014/main" id="{11241DA6-E091-4DAC-8060-69CB2F8CCAB5}"/>
            </a:ext>
          </a:extLst>
        </xdr:cNvPr>
        <xdr:cNvSpPr/>
      </xdr:nvSpPr>
      <xdr:spPr>
        <a:xfrm>
          <a:off x="16388080" y="1047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F58C5A09-864A-416B-A8C6-2F45E3AA26A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3D7E12A1-E1FC-4E9B-A084-CC9558B3E16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8E450C-9926-4206-9A16-FCFC3060B79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3E037E5A-49E8-4E36-8617-E4ACF8F83B7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2A109C16-14E9-49F6-9DFF-59EF907047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91" name="楕円 690">
          <a:extLst>
            <a:ext uri="{FF2B5EF4-FFF2-40B4-BE49-F238E27FC236}">
              <a16:creationId xmlns:a16="http://schemas.microsoft.com/office/drawing/2014/main" id="{9E320E23-122A-4B7E-B0C7-7764895E791B}"/>
            </a:ext>
          </a:extLst>
        </xdr:cNvPr>
        <xdr:cNvSpPr/>
      </xdr:nvSpPr>
      <xdr:spPr>
        <a:xfrm>
          <a:off x="18735040" y="1054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147320</xdr:rowOff>
    </xdr:from>
    <xdr:to>
      <xdr:col>107</xdr:col>
      <xdr:colOff>101600</xdr:colOff>
      <xdr:row>63</xdr:row>
      <xdr:rowOff>77470</xdr:rowOff>
    </xdr:to>
    <xdr:sp macro="" textlink="">
      <xdr:nvSpPr>
        <xdr:cNvPr id="692" name="楕円 691">
          <a:extLst>
            <a:ext uri="{FF2B5EF4-FFF2-40B4-BE49-F238E27FC236}">
              <a16:creationId xmlns:a16="http://schemas.microsoft.com/office/drawing/2014/main" id="{BA8442E6-3CA3-495A-849A-5FA34DF1C2B7}"/>
            </a:ext>
          </a:extLst>
        </xdr:cNvPr>
        <xdr:cNvSpPr/>
      </xdr:nvSpPr>
      <xdr:spPr>
        <a:xfrm>
          <a:off x="1793748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26670</xdr:rowOff>
    </xdr:to>
    <xdr:cxnSp macro="">
      <xdr:nvCxnSpPr>
        <xdr:cNvPr id="693" name="直線コネクタ 692">
          <a:extLst>
            <a:ext uri="{FF2B5EF4-FFF2-40B4-BE49-F238E27FC236}">
              <a16:creationId xmlns:a16="http://schemas.microsoft.com/office/drawing/2014/main" id="{E77DA1F1-4914-45D8-920E-FA112264801A}"/>
            </a:ext>
          </a:extLst>
        </xdr:cNvPr>
        <xdr:cNvCxnSpPr/>
      </xdr:nvCxnSpPr>
      <xdr:spPr>
        <a:xfrm>
          <a:off x="17988280" y="105879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94" name="楕円 693">
          <a:extLst>
            <a:ext uri="{FF2B5EF4-FFF2-40B4-BE49-F238E27FC236}">
              <a16:creationId xmlns:a16="http://schemas.microsoft.com/office/drawing/2014/main" id="{81D9A643-6348-4DB2-A7D5-4FDB737471B4}"/>
            </a:ext>
          </a:extLst>
        </xdr:cNvPr>
        <xdr:cNvSpPr/>
      </xdr:nvSpPr>
      <xdr:spPr>
        <a:xfrm>
          <a:off x="1716278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30480</xdr:rowOff>
    </xdr:to>
    <xdr:cxnSp macro="">
      <xdr:nvCxnSpPr>
        <xdr:cNvPr id="695" name="直線コネクタ 694">
          <a:extLst>
            <a:ext uri="{FF2B5EF4-FFF2-40B4-BE49-F238E27FC236}">
              <a16:creationId xmlns:a16="http://schemas.microsoft.com/office/drawing/2014/main" id="{9E7BA381-1378-4DE5-B21F-F05943EB3A07}"/>
            </a:ext>
          </a:extLst>
        </xdr:cNvPr>
        <xdr:cNvCxnSpPr/>
      </xdr:nvCxnSpPr>
      <xdr:spPr>
        <a:xfrm flipV="1">
          <a:off x="17213580" y="105879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96" name="楕円 695">
          <a:extLst>
            <a:ext uri="{FF2B5EF4-FFF2-40B4-BE49-F238E27FC236}">
              <a16:creationId xmlns:a16="http://schemas.microsoft.com/office/drawing/2014/main" id="{1DFB769E-EFFD-4DE7-BAAF-BD9E5BD0FBD0}"/>
            </a:ext>
          </a:extLst>
        </xdr:cNvPr>
        <xdr:cNvSpPr/>
      </xdr:nvSpPr>
      <xdr:spPr>
        <a:xfrm>
          <a:off x="1638808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30480</xdr:rowOff>
    </xdr:to>
    <xdr:cxnSp macro="">
      <xdr:nvCxnSpPr>
        <xdr:cNvPr id="697" name="直線コネクタ 696">
          <a:extLst>
            <a:ext uri="{FF2B5EF4-FFF2-40B4-BE49-F238E27FC236}">
              <a16:creationId xmlns:a16="http://schemas.microsoft.com/office/drawing/2014/main" id="{4F1E9D00-6103-4620-83BB-7F37D0980FA4}"/>
            </a:ext>
          </a:extLst>
        </xdr:cNvPr>
        <xdr:cNvCxnSpPr/>
      </xdr:nvCxnSpPr>
      <xdr:spPr>
        <a:xfrm>
          <a:off x="16431260" y="105918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8" name="n_1aveValue【保健センター・保健所】&#10;一人当たり面積">
          <a:extLst>
            <a:ext uri="{FF2B5EF4-FFF2-40B4-BE49-F238E27FC236}">
              <a16:creationId xmlns:a16="http://schemas.microsoft.com/office/drawing/2014/main" id="{4340A73C-0306-4357-A3DF-887CB150DF20}"/>
            </a:ext>
          </a:extLst>
        </xdr:cNvPr>
        <xdr:cNvSpPr txBox="1"/>
      </xdr:nvSpPr>
      <xdr:spPr>
        <a:xfrm>
          <a:off x="185611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99" name="n_2aveValue【保健センター・保健所】&#10;一人当たり面積">
          <a:extLst>
            <a:ext uri="{FF2B5EF4-FFF2-40B4-BE49-F238E27FC236}">
              <a16:creationId xmlns:a16="http://schemas.microsoft.com/office/drawing/2014/main" id="{D2A5D1A4-A642-48A3-891B-88C9D2244249}"/>
            </a:ext>
          </a:extLst>
        </xdr:cNvPr>
        <xdr:cNvSpPr txBox="1"/>
      </xdr:nvSpPr>
      <xdr:spPr>
        <a:xfrm>
          <a:off x="1777626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0" name="n_3aveValue【保健センター・保健所】&#10;一人当たり面積">
          <a:extLst>
            <a:ext uri="{FF2B5EF4-FFF2-40B4-BE49-F238E27FC236}">
              <a16:creationId xmlns:a16="http://schemas.microsoft.com/office/drawing/2014/main" id="{B5B069F1-D855-4464-BBC4-822354959514}"/>
            </a:ext>
          </a:extLst>
        </xdr:cNvPr>
        <xdr:cNvSpPr txBox="1"/>
      </xdr:nvSpPr>
      <xdr:spPr>
        <a:xfrm>
          <a:off x="170015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01" name="n_4aveValue【保健センター・保健所】&#10;一人当たり面積">
          <a:extLst>
            <a:ext uri="{FF2B5EF4-FFF2-40B4-BE49-F238E27FC236}">
              <a16:creationId xmlns:a16="http://schemas.microsoft.com/office/drawing/2014/main" id="{AE5F2D04-9328-4FD8-8BC5-C3AC3DCE7745}"/>
            </a:ext>
          </a:extLst>
        </xdr:cNvPr>
        <xdr:cNvSpPr txBox="1"/>
      </xdr:nvSpPr>
      <xdr:spPr>
        <a:xfrm>
          <a:off x="162268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702" name="n_1mainValue【保健センター・保健所】&#10;一人当たり面積">
          <a:extLst>
            <a:ext uri="{FF2B5EF4-FFF2-40B4-BE49-F238E27FC236}">
              <a16:creationId xmlns:a16="http://schemas.microsoft.com/office/drawing/2014/main" id="{2C7171E0-029D-4D71-8DC5-68585CE7D3E4}"/>
            </a:ext>
          </a:extLst>
        </xdr:cNvPr>
        <xdr:cNvSpPr txBox="1"/>
      </xdr:nvSpPr>
      <xdr:spPr>
        <a:xfrm>
          <a:off x="185611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03" name="n_2mainValue【保健センター・保健所】&#10;一人当たり面積">
          <a:extLst>
            <a:ext uri="{FF2B5EF4-FFF2-40B4-BE49-F238E27FC236}">
              <a16:creationId xmlns:a16="http://schemas.microsoft.com/office/drawing/2014/main" id="{391BD498-BE37-4A58-9D9F-5AA4407E736B}"/>
            </a:ext>
          </a:extLst>
        </xdr:cNvPr>
        <xdr:cNvSpPr txBox="1"/>
      </xdr:nvSpPr>
      <xdr:spPr>
        <a:xfrm>
          <a:off x="1777626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704" name="n_3mainValue【保健センター・保健所】&#10;一人当たり面積">
          <a:extLst>
            <a:ext uri="{FF2B5EF4-FFF2-40B4-BE49-F238E27FC236}">
              <a16:creationId xmlns:a16="http://schemas.microsoft.com/office/drawing/2014/main" id="{4F4D458A-2D96-4330-AA0E-64978FAC4228}"/>
            </a:ext>
          </a:extLst>
        </xdr:cNvPr>
        <xdr:cNvSpPr txBox="1"/>
      </xdr:nvSpPr>
      <xdr:spPr>
        <a:xfrm>
          <a:off x="170015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705" name="n_4mainValue【保健センター・保健所】&#10;一人当たり面積">
          <a:extLst>
            <a:ext uri="{FF2B5EF4-FFF2-40B4-BE49-F238E27FC236}">
              <a16:creationId xmlns:a16="http://schemas.microsoft.com/office/drawing/2014/main" id="{5FAB0627-A760-43DA-9716-C1BF64DDC4E7}"/>
            </a:ext>
          </a:extLst>
        </xdr:cNvPr>
        <xdr:cNvSpPr txBox="1"/>
      </xdr:nvSpPr>
      <xdr:spPr>
        <a:xfrm>
          <a:off x="1622686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090658D7-2E7E-43A0-82F6-8978F61F88D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24ADE949-38E4-4EB8-BAE3-736F3DEA716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D2048EA2-81C6-4A75-91BA-66401632BAD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836D7688-79BB-41D3-9C40-23E8EB4BAFB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8E0E5AE9-FDC5-4A48-93B2-BB81BE92B71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C63E7ADF-0F55-4BE6-A754-3ABE9B496EB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9ED9E046-3C19-48CA-9475-B5DD0CDABA0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8BA3BCF9-58C4-4792-97D6-982CFA7ED56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60C9BF39-F930-4751-98E7-61277AF42C3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B6922318-D833-4058-94C0-7C5858D82BC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5FAB68BA-2AB6-4E5D-8F75-F7A840E373A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a:extLst>
            <a:ext uri="{FF2B5EF4-FFF2-40B4-BE49-F238E27FC236}">
              <a16:creationId xmlns:a16="http://schemas.microsoft.com/office/drawing/2014/main" id="{C597F450-324C-4C8E-8C7B-52E91B07C43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a:extLst>
            <a:ext uri="{FF2B5EF4-FFF2-40B4-BE49-F238E27FC236}">
              <a16:creationId xmlns:a16="http://schemas.microsoft.com/office/drawing/2014/main" id="{785A8A38-325E-475F-9733-2A14015477F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a:extLst>
            <a:ext uri="{FF2B5EF4-FFF2-40B4-BE49-F238E27FC236}">
              <a16:creationId xmlns:a16="http://schemas.microsoft.com/office/drawing/2014/main" id="{7B2BAD73-5713-47BD-B98D-9BA6C52B30A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a:extLst>
            <a:ext uri="{FF2B5EF4-FFF2-40B4-BE49-F238E27FC236}">
              <a16:creationId xmlns:a16="http://schemas.microsoft.com/office/drawing/2014/main" id="{D4C9BE38-2C2A-4D89-A68D-C10711DD769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a:extLst>
            <a:ext uri="{FF2B5EF4-FFF2-40B4-BE49-F238E27FC236}">
              <a16:creationId xmlns:a16="http://schemas.microsoft.com/office/drawing/2014/main" id="{46E1A193-85F1-48E2-BEEE-402F99B75192}"/>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a:extLst>
            <a:ext uri="{FF2B5EF4-FFF2-40B4-BE49-F238E27FC236}">
              <a16:creationId xmlns:a16="http://schemas.microsoft.com/office/drawing/2014/main" id="{03D822C4-E4E7-488F-9342-084CB9E2698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a:extLst>
            <a:ext uri="{FF2B5EF4-FFF2-40B4-BE49-F238E27FC236}">
              <a16:creationId xmlns:a16="http://schemas.microsoft.com/office/drawing/2014/main" id="{E21D92AF-BC8F-4B1B-9797-72C2A8236E37}"/>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a:extLst>
            <a:ext uri="{FF2B5EF4-FFF2-40B4-BE49-F238E27FC236}">
              <a16:creationId xmlns:a16="http://schemas.microsoft.com/office/drawing/2014/main" id="{5761FBD4-10CE-465F-BEA6-28773FD4C85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a:extLst>
            <a:ext uri="{FF2B5EF4-FFF2-40B4-BE49-F238E27FC236}">
              <a16:creationId xmlns:a16="http://schemas.microsoft.com/office/drawing/2014/main" id="{D26D3D56-040D-4B27-AD97-D628808339E4}"/>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a:extLst>
            <a:ext uri="{FF2B5EF4-FFF2-40B4-BE49-F238E27FC236}">
              <a16:creationId xmlns:a16="http://schemas.microsoft.com/office/drawing/2014/main" id="{86B263F5-3EFC-45DD-95E0-9737C98098C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a:extLst>
            <a:ext uri="{FF2B5EF4-FFF2-40B4-BE49-F238E27FC236}">
              <a16:creationId xmlns:a16="http://schemas.microsoft.com/office/drawing/2014/main" id="{E2863625-DA1B-4B4D-924F-6B95557996A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a:extLst>
            <a:ext uri="{FF2B5EF4-FFF2-40B4-BE49-F238E27FC236}">
              <a16:creationId xmlns:a16="http://schemas.microsoft.com/office/drawing/2014/main" id="{6B3A4FD7-3AC5-49C2-B896-DDC10F99CFE7}"/>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7E2A381F-8D67-4313-9014-86D89F679BB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2F6EF963-F2A8-4F2F-87AD-890823F8C2B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1" name="直線コネクタ 730">
          <a:extLst>
            <a:ext uri="{FF2B5EF4-FFF2-40B4-BE49-F238E27FC236}">
              <a16:creationId xmlns:a16="http://schemas.microsoft.com/office/drawing/2014/main" id="{293436F6-5D64-4324-9447-E1F7AC38CAB1}"/>
            </a:ext>
          </a:extLst>
        </xdr:cNvPr>
        <xdr:cNvCxnSpPr/>
      </xdr:nvCxnSpPr>
      <xdr:spPr>
        <a:xfrm flipV="1">
          <a:off x="14375764" y="13096058"/>
          <a:ext cx="0" cy="148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1EDB1F7F-7645-43EA-B90E-5EDBD765220D}"/>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a:extLst>
            <a:ext uri="{FF2B5EF4-FFF2-40B4-BE49-F238E27FC236}">
              <a16:creationId xmlns:a16="http://schemas.microsoft.com/office/drawing/2014/main" id="{97B45D7D-DF3A-4EA4-8F15-E05F559A9B36}"/>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93566EC3-6888-479E-98B8-DDD6424B06FC}"/>
            </a:ext>
          </a:extLst>
        </xdr:cNvPr>
        <xdr:cNvSpPr txBox="1"/>
      </xdr:nvSpPr>
      <xdr:spPr>
        <a:xfrm>
          <a:off x="14414500" y="12878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5" name="直線コネクタ 734">
          <a:extLst>
            <a:ext uri="{FF2B5EF4-FFF2-40B4-BE49-F238E27FC236}">
              <a16:creationId xmlns:a16="http://schemas.microsoft.com/office/drawing/2014/main" id="{68B144CA-4B11-4117-A21E-587D2F86BB2A}"/>
            </a:ext>
          </a:extLst>
        </xdr:cNvPr>
        <xdr:cNvCxnSpPr/>
      </xdr:nvCxnSpPr>
      <xdr:spPr>
        <a:xfrm>
          <a:off x="14287500" y="130960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5794FF3E-2792-4851-B07C-FF3852A7FA0F}"/>
            </a:ext>
          </a:extLst>
        </xdr:cNvPr>
        <xdr:cNvSpPr txBox="1"/>
      </xdr:nvSpPr>
      <xdr:spPr>
        <a:xfrm>
          <a:off x="14414500" y="13915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7" name="フローチャート: 判断 736">
          <a:extLst>
            <a:ext uri="{FF2B5EF4-FFF2-40B4-BE49-F238E27FC236}">
              <a16:creationId xmlns:a16="http://schemas.microsoft.com/office/drawing/2014/main" id="{6CB9B409-4084-4288-AF2E-3BE8808F6DCF}"/>
            </a:ext>
          </a:extLst>
        </xdr:cNvPr>
        <xdr:cNvSpPr/>
      </xdr:nvSpPr>
      <xdr:spPr>
        <a:xfrm>
          <a:off x="14325600" y="139373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8" name="フローチャート: 判断 737">
          <a:extLst>
            <a:ext uri="{FF2B5EF4-FFF2-40B4-BE49-F238E27FC236}">
              <a16:creationId xmlns:a16="http://schemas.microsoft.com/office/drawing/2014/main" id="{52F448C8-8BDF-47F9-8A0E-6A3AF22CF435}"/>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9" name="フローチャート: 判断 738">
          <a:extLst>
            <a:ext uri="{FF2B5EF4-FFF2-40B4-BE49-F238E27FC236}">
              <a16:creationId xmlns:a16="http://schemas.microsoft.com/office/drawing/2014/main" id="{41723BA0-D482-44B7-9270-9F2B6D717111}"/>
            </a:ext>
          </a:extLst>
        </xdr:cNvPr>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0" name="フローチャート: 判断 739">
          <a:extLst>
            <a:ext uri="{FF2B5EF4-FFF2-40B4-BE49-F238E27FC236}">
              <a16:creationId xmlns:a16="http://schemas.microsoft.com/office/drawing/2014/main" id="{9A8B1D77-9E3A-49AC-913E-915BE91888ED}"/>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1" name="フローチャート: 判断 740">
          <a:extLst>
            <a:ext uri="{FF2B5EF4-FFF2-40B4-BE49-F238E27FC236}">
              <a16:creationId xmlns:a16="http://schemas.microsoft.com/office/drawing/2014/main" id="{F3BAED71-A16E-4781-9BF1-4E38BFC3593D}"/>
            </a:ext>
          </a:extLst>
        </xdr:cNvPr>
        <xdr:cNvSpPr/>
      </xdr:nvSpPr>
      <xdr:spPr>
        <a:xfrm>
          <a:off x="1123188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8997F277-4195-492E-98D6-10610D9415D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68DDE2FC-B14A-4D65-BE24-7AA41608E61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AF44251D-6C55-4B42-A90F-B023845A0B2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FB95BCF5-A9C0-4FD9-95A3-2E9F348144F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8A88627B-10F7-40C9-81E4-11CCCAFB348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747" name="楕円 746">
          <a:extLst>
            <a:ext uri="{FF2B5EF4-FFF2-40B4-BE49-F238E27FC236}">
              <a16:creationId xmlns:a16="http://schemas.microsoft.com/office/drawing/2014/main" id="{AE7A8C2A-6584-46C0-BABB-27B171B298C6}"/>
            </a:ext>
          </a:extLst>
        </xdr:cNvPr>
        <xdr:cNvSpPr/>
      </xdr:nvSpPr>
      <xdr:spPr>
        <a:xfrm>
          <a:off x="14325600" y="139210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29771</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E7D9BB5E-8636-41EF-A6BC-4DD9C1037BAE}"/>
            </a:ext>
          </a:extLst>
        </xdr:cNvPr>
        <xdr:cNvSpPr txBox="1"/>
      </xdr:nvSpPr>
      <xdr:spPr>
        <a:xfrm>
          <a:off x="14414500" y="1377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139156</xdr:rowOff>
    </xdr:from>
    <xdr:to>
      <xdr:col>81</xdr:col>
      <xdr:colOff>101600</xdr:colOff>
      <xdr:row>83</xdr:row>
      <xdr:rowOff>69306</xdr:rowOff>
    </xdr:to>
    <xdr:sp macro="" textlink="">
      <xdr:nvSpPr>
        <xdr:cNvPr id="749" name="楕円 748">
          <a:extLst>
            <a:ext uri="{FF2B5EF4-FFF2-40B4-BE49-F238E27FC236}">
              <a16:creationId xmlns:a16="http://schemas.microsoft.com/office/drawing/2014/main" id="{F710BEE0-ED01-4380-AD63-9A7C9F10C25E}"/>
            </a:ext>
          </a:extLst>
        </xdr:cNvPr>
        <xdr:cNvSpPr/>
      </xdr:nvSpPr>
      <xdr:spPr>
        <a:xfrm>
          <a:off x="13578840" y="13885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18506</xdr:rowOff>
    </xdr:from>
    <xdr:to>
      <xdr:col>85</xdr:col>
      <xdr:colOff>127000</xdr:colOff>
      <xdr:row>83</xdr:row>
      <xdr:rowOff>57694</xdr:rowOff>
    </xdr:to>
    <xdr:cxnSp macro="">
      <xdr:nvCxnSpPr>
        <xdr:cNvPr id="750" name="直線コネクタ 749">
          <a:extLst>
            <a:ext uri="{FF2B5EF4-FFF2-40B4-BE49-F238E27FC236}">
              <a16:creationId xmlns:a16="http://schemas.microsoft.com/office/drawing/2014/main" id="{E551F7EF-252C-4B56-8746-9F482DA42348}"/>
            </a:ext>
          </a:extLst>
        </xdr:cNvPr>
        <xdr:cNvCxnSpPr/>
      </xdr:nvCxnSpPr>
      <xdr:spPr>
        <a:xfrm>
          <a:off x="13629640" y="13932626"/>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751" name="楕円 750">
          <a:extLst>
            <a:ext uri="{FF2B5EF4-FFF2-40B4-BE49-F238E27FC236}">
              <a16:creationId xmlns:a16="http://schemas.microsoft.com/office/drawing/2014/main" id="{065B9389-27D7-4B38-90D4-63E331FEC141}"/>
            </a:ext>
          </a:extLst>
        </xdr:cNvPr>
        <xdr:cNvSpPr/>
      </xdr:nvSpPr>
      <xdr:spPr>
        <a:xfrm>
          <a:off x="12804140" y="13884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18506</xdr:rowOff>
    </xdr:to>
    <xdr:cxnSp macro="">
      <xdr:nvCxnSpPr>
        <xdr:cNvPr id="752" name="直線コネクタ 751">
          <a:extLst>
            <a:ext uri="{FF2B5EF4-FFF2-40B4-BE49-F238E27FC236}">
              <a16:creationId xmlns:a16="http://schemas.microsoft.com/office/drawing/2014/main" id="{EF54B86A-7B0B-4F78-BA1D-C45B016F8DF1}"/>
            </a:ext>
          </a:extLst>
        </xdr:cNvPr>
        <xdr:cNvCxnSpPr/>
      </xdr:nvCxnSpPr>
      <xdr:spPr>
        <a:xfrm>
          <a:off x="12854940" y="13930993"/>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753" name="楕円 752">
          <a:extLst>
            <a:ext uri="{FF2B5EF4-FFF2-40B4-BE49-F238E27FC236}">
              <a16:creationId xmlns:a16="http://schemas.microsoft.com/office/drawing/2014/main" id="{67D9E107-596C-474D-98D5-CEEABFBFD6D3}"/>
            </a:ext>
          </a:extLst>
        </xdr:cNvPr>
        <xdr:cNvSpPr/>
      </xdr:nvSpPr>
      <xdr:spPr>
        <a:xfrm>
          <a:off x="12029440" y="139193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16873</xdr:rowOff>
    </xdr:from>
    <xdr:to>
      <xdr:col>76</xdr:col>
      <xdr:colOff>114300</xdr:colOff>
      <xdr:row>83</xdr:row>
      <xdr:rowOff>56062</xdr:rowOff>
    </xdr:to>
    <xdr:cxnSp macro="">
      <xdr:nvCxnSpPr>
        <xdr:cNvPr id="754" name="直線コネクタ 753">
          <a:extLst>
            <a:ext uri="{FF2B5EF4-FFF2-40B4-BE49-F238E27FC236}">
              <a16:creationId xmlns:a16="http://schemas.microsoft.com/office/drawing/2014/main" id="{93474099-CC93-44C6-81D9-01EB89C41B1E}"/>
            </a:ext>
          </a:extLst>
        </xdr:cNvPr>
        <xdr:cNvCxnSpPr/>
      </xdr:nvCxnSpPr>
      <xdr:spPr>
        <a:xfrm flipV="1">
          <a:off x="12072620" y="13930993"/>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5" name="n_1aveValue【消防施設】&#10;有形固定資産減価償却率">
          <a:extLst>
            <a:ext uri="{FF2B5EF4-FFF2-40B4-BE49-F238E27FC236}">
              <a16:creationId xmlns:a16="http://schemas.microsoft.com/office/drawing/2014/main" id="{45A63854-BB40-4569-A596-E793CA0C5C83}"/>
            </a:ext>
          </a:extLst>
        </xdr:cNvPr>
        <xdr:cNvSpPr txBox="1"/>
      </xdr:nvSpPr>
      <xdr:spPr>
        <a:xfrm>
          <a:off x="134372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56" name="n_2aveValue【消防施設】&#10;有形固定資産減価償却率">
          <a:extLst>
            <a:ext uri="{FF2B5EF4-FFF2-40B4-BE49-F238E27FC236}">
              <a16:creationId xmlns:a16="http://schemas.microsoft.com/office/drawing/2014/main" id="{42ABD6F0-9BED-4AB5-869E-A97070F69AAF}"/>
            </a:ext>
          </a:extLst>
        </xdr:cNvPr>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57" name="n_3aveValue【消防施設】&#10;有形固定資産減価償却率">
          <a:extLst>
            <a:ext uri="{FF2B5EF4-FFF2-40B4-BE49-F238E27FC236}">
              <a16:creationId xmlns:a16="http://schemas.microsoft.com/office/drawing/2014/main" id="{C706564D-A193-4B43-8DF0-E977424A6720}"/>
            </a:ext>
          </a:extLst>
        </xdr:cNvPr>
        <xdr:cNvSpPr txBox="1"/>
      </xdr:nvSpPr>
      <xdr:spPr>
        <a:xfrm>
          <a:off x="119005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58" name="n_4aveValue【消防施設】&#10;有形固定資産減価償却率">
          <a:extLst>
            <a:ext uri="{FF2B5EF4-FFF2-40B4-BE49-F238E27FC236}">
              <a16:creationId xmlns:a16="http://schemas.microsoft.com/office/drawing/2014/main" id="{70D4E627-BE2B-456C-B2EC-78DE16431762}"/>
            </a:ext>
          </a:extLst>
        </xdr:cNvPr>
        <xdr:cNvSpPr txBox="1"/>
      </xdr:nvSpPr>
      <xdr:spPr>
        <a:xfrm>
          <a:off x="1110298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85833</xdr:rowOff>
    </xdr:from>
    <xdr:ext cx="405111" cy="259045"/>
    <xdr:sp macro="" textlink="">
      <xdr:nvSpPr>
        <xdr:cNvPr id="759" name="n_1mainValue【消防施設】&#10;有形固定資産減価償却率">
          <a:extLst>
            <a:ext uri="{FF2B5EF4-FFF2-40B4-BE49-F238E27FC236}">
              <a16:creationId xmlns:a16="http://schemas.microsoft.com/office/drawing/2014/main" id="{F44CF80A-76A2-44AB-BFA7-202BDF10A9B0}"/>
            </a:ext>
          </a:extLst>
        </xdr:cNvPr>
        <xdr:cNvSpPr txBox="1"/>
      </xdr:nvSpPr>
      <xdr:spPr>
        <a:xfrm>
          <a:off x="13437244" y="1366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760" name="n_2mainValue【消防施設】&#10;有形固定資産減価償却率">
          <a:extLst>
            <a:ext uri="{FF2B5EF4-FFF2-40B4-BE49-F238E27FC236}">
              <a16:creationId xmlns:a16="http://schemas.microsoft.com/office/drawing/2014/main" id="{9796831A-29D6-4DBC-8963-C422D0A820F8}"/>
            </a:ext>
          </a:extLst>
        </xdr:cNvPr>
        <xdr:cNvSpPr txBox="1"/>
      </xdr:nvSpPr>
      <xdr:spPr>
        <a:xfrm>
          <a:off x="12675244" y="139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761" name="n_3mainValue【消防施設】&#10;有形固定資産減価償却率">
          <a:extLst>
            <a:ext uri="{FF2B5EF4-FFF2-40B4-BE49-F238E27FC236}">
              <a16:creationId xmlns:a16="http://schemas.microsoft.com/office/drawing/2014/main" id="{75227B4D-CE1B-4B54-AFE9-8F35DFE2EC89}"/>
            </a:ext>
          </a:extLst>
        </xdr:cNvPr>
        <xdr:cNvSpPr txBox="1"/>
      </xdr:nvSpPr>
      <xdr:spPr>
        <a:xfrm>
          <a:off x="11900544" y="1401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a16="http://schemas.microsoft.com/office/drawing/2014/main" id="{8184885F-48E9-45C5-A862-FF8DAAB7E17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a16="http://schemas.microsoft.com/office/drawing/2014/main" id="{B394826F-B5BB-485E-9A66-F4DDA1AF1C4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a16="http://schemas.microsoft.com/office/drawing/2014/main" id="{3CF8A83A-47CA-494A-B5EC-4F52F5C712F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a16="http://schemas.microsoft.com/office/drawing/2014/main" id="{52C19FA4-A17B-4882-9309-F18BB3CF654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a16="http://schemas.microsoft.com/office/drawing/2014/main" id="{55538FD3-074D-44EE-9448-52A49A83EB7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a16="http://schemas.microsoft.com/office/drawing/2014/main" id="{1B97FE6F-7978-4CFA-89C8-6317BAB044A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a16="http://schemas.microsoft.com/office/drawing/2014/main" id="{BBBB31DD-EB15-4C55-B222-029ECFFB1D9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a16="http://schemas.microsoft.com/office/drawing/2014/main" id="{A77F4217-A094-40D7-8107-97A700576FA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a16="http://schemas.microsoft.com/office/drawing/2014/main" id="{6BB7D8D1-1410-4C83-82B9-0EA8FE1554D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a16="http://schemas.microsoft.com/office/drawing/2014/main" id="{0B000575-C5A5-4EF0-8AB1-36DF5DAD1E0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2" name="直線コネクタ 771">
          <a:extLst>
            <a:ext uri="{FF2B5EF4-FFF2-40B4-BE49-F238E27FC236}">
              <a16:creationId xmlns:a16="http://schemas.microsoft.com/office/drawing/2014/main" id="{5C2FF285-B5CC-4347-BC2D-751B5995206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3" name="テキスト ボックス 772">
          <a:extLst>
            <a:ext uri="{FF2B5EF4-FFF2-40B4-BE49-F238E27FC236}">
              <a16:creationId xmlns:a16="http://schemas.microsoft.com/office/drawing/2014/main" id="{759C6743-BF0B-4333-A6D0-3A7FD4A19967}"/>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4" name="直線コネクタ 773">
          <a:extLst>
            <a:ext uri="{FF2B5EF4-FFF2-40B4-BE49-F238E27FC236}">
              <a16:creationId xmlns:a16="http://schemas.microsoft.com/office/drawing/2014/main" id="{42B626F0-1D80-4D0C-A437-2E8A66DFFF2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5" name="テキスト ボックス 774">
          <a:extLst>
            <a:ext uri="{FF2B5EF4-FFF2-40B4-BE49-F238E27FC236}">
              <a16:creationId xmlns:a16="http://schemas.microsoft.com/office/drawing/2014/main" id="{30793C21-EADE-4F35-9F85-E957D0036743}"/>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6" name="直線コネクタ 775">
          <a:extLst>
            <a:ext uri="{FF2B5EF4-FFF2-40B4-BE49-F238E27FC236}">
              <a16:creationId xmlns:a16="http://schemas.microsoft.com/office/drawing/2014/main" id="{0A55DB93-CAA6-4E21-97F7-46F881A4DEDF}"/>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7" name="テキスト ボックス 776">
          <a:extLst>
            <a:ext uri="{FF2B5EF4-FFF2-40B4-BE49-F238E27FC236}">
              <a16:creationId xmlns:a16="http://schemas.microsoft.com/office/drawing/2014/main" id="{2289BE46-A7AA-48BF-8374-0E2729430CE8}"/>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8" name="直線コネクタ 777">
          <a:extLst>
            <a:ext uri="{FF2B5EF4-FFF2-40B4-BE49-F238E27FC236}">
              <a16:creationId xmlns:a16="http://schemas.microsoft.com/office/drawing/2014/main" id="{6ABA60D6-F4E7-43DD-866E-52B709D76ADD}"/>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9" name="テキスト ボックス 778">
          <a:extLst>
            <a:ext uri="{FF2B5EF4-FFF2-40B4-BE49-F238E27FC236}">
              <a16:creationId xmlns:a16="http://schemas.microsoft.com/office/drawing/2014/main" id="{1624FB27-2360-4184-A8B4-221BC15F1031}"/>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a:extLst>
            <a:ext uri="{FF2B5EF4-FFF2-40B4-BE49-F238E27FC236}">
              <a16:creationId xmlns:a16="http://schemas.microsoft.com/office/drawing/2014/main" id="{44417C51-AC8E-4E83-B6D5-2EF7358C8F5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a:extLst>
            <a:ext uri="{FF2B5EF4-FFF2-40B4-BE49-F238E27FC236}">
              <a16:creationId xmlns:a16="http://schemas.microsoft.com/office/drawing/2014/main" id="{6177BEAA-AEEB-4B0E-BDF5-6AF5E5411CD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消防施設】&#10;一人当たり面積グラフ枠">
          <a:extLst>
            <a:ext uri="{FF2B5EF4-FFF2-40B4-BE49-F238E27FC236}">
              <a16:creationId xmlns:a16="http://schemas.microsoft.com/office/drawing/2014/main" id="{C7A07C9A-5606-4252-9C4A-13D02DA8F8A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3" name="直線コネクタ 782">
          <a:extLst>
            <a:ext uri="{FF2B5EF4-FFF2-40B4-BE49-F238E27FC236}">
              <a16:creationId xmlns:a16="http://schemas.microsoft.com/office/drawing/2014/main" id="{7DC54E9A-27F1-4EF8-BE33-7D2D9C384FC1}"/>
            </a:ext>
          </a:extLst>
        </xdr:cNvPr>
        <xdr:cNvCxnSpPr/>
      </xdr:nvCxnSpPr>
      <xdr:spPr>
        <a:xfrm flipV="1">
          <a:off x="19509104" y="12994386"/>
          <a:ext cx="0" cy="145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4" name="【消防施設】&#10;一人当たり面積最小値テキスト">
          <a:extLst>
            <a:ext uri="{FF2B5EF4-FFF2-40B4-BE49-F238E27FC236}">
              <a16:creationId xmlns:a16="http://schemas.microsoft.com/office/drawing/2014/main" id="{CA699566-A9B9-4F0A-84BC-347C29723B46}"/>
            </a:ext>
          </a:extLst>
        </xdr:cNvPr>
        <xdr:cNvSpPr txBox="1"/>
      </xdr:nvSpPr>
      <xdr:spPr>
        <a:xfrm>
          <a:off x="19547840" y="144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5" name="直線コネクタ 784">
          <a:extLst>
            <a:ext uri="{FF2B5EF4-FFF2-40B4-BE49-F238E27FC236}">
              <a16:creationId xmlns:a16="http://schemas.microsoft.com/office/drawing/2014/main" id="{90839C98-55D4-4358-94A4-816364FCA3FD}"/>
            </a:ext>
          </a:extLst>
        </xdr:cNvPr>
        <xdr:cNvCxnSpPr/>
      </xdr:nvCxnSpPr>
      <xdr:spPr>
        <a:xfrm>
          <a:off x="19443700" y="1445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6" name="【消防施設】&#10;一人当たり面積最大値テキスト">
          <a:extLst>
            <a:ext uri="{FF2B5EF4-FFF2-40B4-BE49-F238E27FC236}">
              <a16:creationId xmlns:a16="http://schemas.microsoft.com/office/drawing/2014/main" id="{881F6756-B364-4D40-A871-ED2373DE7234}"/>
            </a:ext>
          </a:extLst>
        </xdr:cNvPr>
        <xdr:cNvSpPr txBox="1"/>
      </xdr:nvSpPr>
      <xdr:spPr>
        <a:xfrm>
          <a:off x="19547840" y="127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7" name="直線コネクタ 786">
          <a:extLst>
            <a:ext uri="{FF2B5EF4-FFF2-40B4-BE49-F238E27FC236}">
              <a16:creationId xmlns:a16="http://schemas.microsoft.com/office/drawing/2014/main" id="{88E158D4-F9C5-40DA-B6AB-3C49EC11F9C5}"/>
            </a:ext>
          </a:extLst>
        </xdr:cNvPr>
        <xdr:cNvCxnSpPr/>
      </xdr:nvCxnSpPr>
      <xdr:spPr>
        <a:xfrm>
          <a:off x="19443700" y="12994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88" name="【消防施設】&#10;一人当たり面積平均値テキスト">
          <a:extLst>
            <a:ext uri="{FF2B5EF4-FFF2-40B4-BE49-F238E27FC236}">
              <a16:creationId xmlns:a16="http://schemas.microsoft.com/office/drawing/2014/main" id="{6686A74A-B0C9-4261-8FB5-4AAEBA85863C}"/>
            </a:ext>
          </a:extLst>
        </xdr:cNvPr>
        <xdr:cNvSpPr txBox="1"/>
      </xdr:nvSpPr>
      <xdr:spPr>
        <a:xfrm>
          <a:off x="19547840" y="14137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9" name="フローチャート: 判断 788">
          <a:extLst>
            <a:ext uri="{FF2B5EF4-FFF2-40B4-BE49-F238E27FC236}">
              <a16:creationId xmlns:a16="http://schemas.microsoft.com/office/drawing/2014/main" id="{E3E05CA9-4897-445F-A176-700AD92738E4}"/>
            </a:ext>
          </a:extLst>
        </xdr:cNvPr>
        <xdr:cNvSpPr/>
      </xdr:nvSpPr>
      <xdr:spPr>
        <a:xfrm>
          <a:off x="19458940" y="1428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0" name="フローチャート: 判断 789">
          <a:extLst>
            <a:ext uri="{FF2B5EF4-FFF2-40B4-BE49-F238E27FC236}">
              <a16:creationId xmlns:a16="http://schemas.microsoft.com/office/drawing/2014/main" id="{B493911A-B666-431F-8BA3-03AA2C6DA7E2}"/>
            </a:ext>
          </a:extLst>
        </xdr:cNvPr>
        <xdr:cNvSpPr/>
      </xdr:nvSpPr>
      <xdr:spPr>
        <a:xfrm>
          <a:off x="18735040" y="1428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1" name="フローチャート: 判断 790">
          <a:extLst>
            <a:ext uri="{FF2B5EF4-FFF2-40B4-BE49-F238E27FC236}">
              <a16:creationId xmlns:a16="http://schemas.microsoft.com/office/drawing/2014/main" id="{360C5671-098A-4481-8575-59E8B8D126A8}"/>
            </a:ext>
          </a:extLst>
        </xdr:cNvPr>
        <xdr:cNvSpPr/>
      </xdr:nvSpPr>
      <xdr:spPr>
        <a:xfrm>
          <a:off x="179374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2" name="フローチャート: 判断 791">
          <a:extLst>
            <a:ext uri="{FF2B5EF4-FFF2-40B4-BE49-F238E27FC236}">
              <a16:creationId xmlns:a16="http://schemas.microsoft.com/office/drawing/2014/main" id="{69FDB46B-F425-4B00-9F7F-97697CDF9D1A}"/>
            </a:ext>
          </a:extLst>
        </xdr:cNvPr>
        <xdr:cNvSpPr/>
      </xdr:nvSpPr>
      <xdr:spPr>
        <a:xfrm>
          <a:off x="171627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3" name="フローチャート: 判断 792">
          <a:extLst>
            <a:ext uri="{FF2B5EF4-FFF2-40B4-BE49-F238E27FC236}">
              <a16:creationId xmlns:a16="http://schemas.microsoft.com/office/drawing/2014/main" id="{C5118270-A41B-4EA0-B6BB-B027E0D32AA0}"/>
            </a:ext>
          </a:extLst>
        </xdr:cNvPr>
        <xdr:cNvSpPr/>
      </xdr:nvSpPr>
      <xdr:spPr>
        <a:xfrm>
          <a:off x="16388080" y="14271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22C0ED11-0D97-47F3-BE76-7898707D76B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CD258F58-C4EB-48F1-9226-85FCADD16EF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726A0620-1783-45D1-8F5C-CD2A93C5EB7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58210430-E378-4C65-B94F-FB95902B38F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D06CDD59-7CD5-401D-B32D-9D76FD8A22B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65481</xdr:rowOff>
    </xdr:from>
    <xdr:to>
      <xdr:col>116</xdr:col>
      <xdr:colOff>114300</xdr:colOff>
      <xdr:row>85</xdr:row>
      <xdr:rowOff>167081</xdr:rowOff>
    </xdr:to>
    <xdr:sp macro="" textlink="">
      <xdr:nvSpPr>
        <xdr:cNvPr id="799" name="楕円 798">
          <a:extLst>
            <a:ext uri="{FF2B5EF4-FFF2-40B4-BE49-F238E27FC236}">
              <a16:creationId xmlns:a16="http://schemas.microsoft.com/office/drawing/2014/main" id="{F6E267E7-FAA0-4AFE-998F-B5B9049EB245}"/>
            </a:ext>
          </a:extLst>
        </xdr:cNvPr>
        <xdr:cNvSpPr/>
      </xdr:nvSpPr>
      <xdr:spPr>
        <a:xfrm>
          <a:off x="19458940" y="143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00" name="【消防施設】&#10;一人当たり面積該当値テキスト">
          <a:extLst>
            <a:ext uri="{FF2B5EF4-FFF2-40B4-BE49-F238E27FC236}">
              <a16:creationId xmlns:a16="http://schemas.microsoft.com/office/drawing/2014/main" id="{0D73BB19-CD4E-443F-915A-B3085B940A14}"/>
            </a:ext>
          </a:extLst>
        </xdr:cNvPr>
        <xdr:cNvSpPr txBox="1"/>
      </xdr:nvSpPr>
      <xdr:spPr>
        <a:xfrm>
          <a:off x="19547840" y="1426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01" name="楕円 800">
          <a:extLst>
            <a:ext uri="{FF2B5EF4-FFF2-40B4-BE49-F238E27FC236}">
              <a16:creationId xmlns:a16="http://schemas.microsoft.com/office/drawing/2014/main" id="{B770A5F5-8AF8-417C-8E98-171822C4900A}"/>
            </a:ext>
          </a:extLst>
        </xdr:cNvPr>
        <xdr:cNvSpPr/>
      </xdr:nvSpPr>
      <xdr:spPr>
        <a:xfrm>
          <a:off x="187350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116281</xdr:rowOff>
    </xdr:from>
    <xdr:to>
      <xdr:col>116</xdr:col>
      <xdr:colOff>63500</xdr:colOff>
      <xdr:row>85</xdr:row>
      <xdr:rowOff>118111</xdr:rowOff>
    </xdr:to>
    <xdr:cxnSp macro="">
      <xdr:nvCxnSpPr>
        <xdr:cNvPr id="802" name="直線コネクタ 801">
          <a:extLst>
            <a:ext uri="{FF2B5EF4-FFF2-40B4-BE49-F238E27FC236}">
              <a16:creationId xmlns:a16="http://schemas.microsoft.com/office/drawing/2014/main" id="{BA4E9241-5CE2-4009-98CD-9EBA69B446D7}"/>
            </a:ext>
          </a:extLst>
        </xdr:cNvPr>
        <xdr:cNvCxnSpPr/>
      </xdr:nvCxnSpPr>
      <xdr:spPr>
        <a:xfrm flipV="1">
          <a:off x="18778220" y="14365681"/>
          <a:ext cx="7315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75540</xdr:rowOff>
    </xdr:from>
    <xdr:to>
      <xdr:col>107</xdr:col>
      <xdr:colOff>101600</xdr:colOff>
      <xdr:row>86</xdr:row>
      <xdr:rowOff>5690</xdr:rowOff>
    </xdr:to>
    <xdr:sp macro="" textlink="">
      <xdr:nvSpPr>
        <xdr:cNvPr id="803" name="楕円 802">
          <a:extLst>
            <a:ext uri="{FF2B5EF4-FFF2-40B4-BE49-F238E27FC236}">
              <a16:creationId xmlns:a16="http://schemas.microsoft.com/office/drawing/2014/main" id="{BA544B07-9D2B-47F1-80D7-4F0B72F02C13}"/>
            </a:ext>
          </a:extLst>
        </xdr:cNvPr>
        <xdr:cNvSpPr/>
      </xdr:nvSpPr>
      <xdr:spPr>
        <a:xfrm>
          <a:off x="17937480" y="1432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126340</xdr:rowOff>
    </xdr:to>
    <xdr:cxnSp macro="">
      <xdr:nvCxnSpPr>
        <xdr:cNvPr id="804" name="直線コネクタ 803">
          <a:extLst>
            <a:ext uri="{FF2B5EF4-FFF2-40B4-BE49-F238E27FC236}">
              <a16:creationId xmlns:a16="http://schemas.microsoft.com/office/drawing/2014/main" id="{8D031263-C363-4FA8-8A57-074812E8C912}"/>
            </a:ext>
          </a:extLst>
        </xdr:cNvPr>
        <xdr:cNvCxnSpPr/>
      </xdr:nvCxnSpPr>
      <xdr:spPr>
        <a:xfrm flipV="1">
          <a:off x="17988280" y="14367511"/>
          <a:ext cx="78994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69138</xdr:rowOff>
    </xdr:from>
    <xdr:to>
      <xdr:col>102</xdr:col>
      <xdr:colOff>165100</xdr:colOff>
      <xdr:row>85</xdr:row>
      <xdr:rowOff>170738</xdr:rowOff>
    </xdr:to>
    <xdr:sp macro="" textlink="">
      <xdr:nvSpPr>
        <xdr:cNvPr id="805" name="楕円 804">
          <a:extLst>
            <a:ext uri="{FF2B5EF4-FFF2-40B4-BE49-F238E27FC236}">
              <a16:creationId xmlns:a16="http://schemas.microsoft.com/office/drawing/2014/main" id="{23AE0662-3671-4081-A599-E246A7EB435E}"/>
            </a:ext>
          </a:extLst>
        </xdr:cNvPr>
        <xdr:cNvSpPr/>
      </xdr:nvSpPr>
      <xdr:spPr>
        <a:xfrm>
          <a:off x="17162780" y="143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119938</xdr:rowOff>
    </xdr:from>
    <xdr:to>
      <xdr:col>107</xdr:col>
      <xdr:colOff>50800</xdr:colOff>
      <xdr:row>85</xdr:row>
      <xdr:rowOff>126340</xdr:rowOff>
    </xdr:to>
    <xdr:cxnSp macro="">
      <xdr:nvCxnSpPr>
        <xdr:cNvPr id="806" name="直線コネクタ 805">
          <a:extLst>
            <a:ext uri="{FF2B5EF4-FFF2-40B4-BE49-F238E27FC236}">
              <a16:creationId xmlns:a16="http://schemas.microsoft.com/office/drawing/2014/main" id="{45690900-FD47-42B5-B847-BDC6B53D1247}"/>
            </a:ext>
          </a:extLst>
        </xdr:cNvPr>
        <xdr:cNvCxnSpPr/>
      </xdr:nvCxnSpPr>
      <xdr:spPr>
        <a:xfrm>
          <a:off x="17213580" y="14369338"/>
          <a:ext cx="7747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07" name="n_1aveValue【消防施設】&#10;一人当たり面積">
          <a:extLst>
            <a:ext uri="{FF2B5EF4-FFF2-40B4-BE49-F238E27FC236}">
              <a16:creationId xmlns:a16="http://schemas.microsoft.com/office/drawing/2014/main" id="{DDA0001A-2773-4D18-8EBB-8ED23F366DD6}"/>
            </a:ext>
          </a:extLst>
        </xdr:cNvPr>
        <xdr:cNvSpPr txBox="1"/>
      </xdr:nvSpPr>
      <xdr:spPr>
        <a:xfrm>
          <a:off x="18561127" y="140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08" name="n_2aveValue【消防施設】&#10;一人当たり面積">
          <a:extLst>
            <a:ext uri="{FF2B5EF4-FFF2-40B4-BE49-F238E27FC236}">
              <a16:creationId xmlns:a16="http://schemas.microsoft.com/office/drawing/2014/main" id="{5D953C7F-6B8E-47F6-B444-8B9142244CE4}"/>
            </a:ext>
          </a:extLst>
        </xdr:cNvPr>
        <xdr:cNvSpPr txBox="1"/>
      </xdr:nvSpPr>
      <xdr:spPr>
        <a:xfrm>
          <a:off x="177762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09" name="n_3aveValue【消防施設】&#10;一人当たり面積">
          <a:extLst>
            <a:ext uri="{FF2B5EF4-FFF2-40B4-BE49-F238E27FC236}">
              <a16:creationId xmlns:a16="http://schemas.microsoft.com/office/drawing/2014/main" id="{BFE13D7F-62E0-4C7D-9636-9113778ED302}"/>
            </a:ext>
          </a:extLst>
        </xdr:cNvPr>
        <xdr:cNvSpPr txBox="1"/>
      </xdr:nvSpPr>
      <xdr:spPr>
        <a:xfrm>
          <a:off x="17001567" y="140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10" name="n_4aveValue【消防施設】&#10;一人当たり面積">
          <a:extLst>
            <a:ext uri="{FF2B5EF4-FFF2-40B4-BE49-F238E27FC236}">
              <a16:creationId xmlns:a16="http://schemas.microsoft.com/office/drawing/2014/main" id="{73E4D779-1FBD-417E-B4D8-47EC65E71C2C}"/>
            </a:ext>
          </a:extLst>
        </xdr:cNvPr>
        <xdr:cNvSpPr txBox="1"/>
      </xdr:nvSpPr>
      <xdr:spPr>
        <a:xfrm>
          <a:off x="162268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11" name="n_1mainValue【消防施設】&#10;一人当たり面積">
          <a:extLst>
            <a:ext uri="{FF2B5EF4-FFF2-40B4-BE49-F238E27FC236}">
              <a16:creationId xmlns:a16="http://schemas.microsoft.com/office/drawing/2014/main" id="{0E9AF419-404A-499B-933B-5BEEA1C0BCE0}"/>
            </a:ext>
          </a:extLst>
        </xdr:cNvPr>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168267</xdr:rowOff>
    </xdr:from>
    <xdr:ext cx="469744" cy="259045"/>
    <xdr:sp macro="" textlink="">
      <xdr:nvSpPr>
        <xdr:cNvPr id="812" name="n_2mainValue【消防施設】&#10;一人当たり面積">
          <a:extLst>
            <a:ext uri="{FF2B5EF4-FFF2-40B4-BE49-F238E27FC236}">
              <a16:creationId xmlns:a16="http://schemas.microsoft.com/office/drawing/2014/main" id="{66FBAE9D-5F1A-442C-B9BA-CC605498E7D5}"/>
            </a:ext>
          </a:extLst>
        </xdr:cNvPr>
        <xdr:cNvSpPr txBox="1"/>
      </xdr:nvSpPr>
      <xdr:spPr>
        <a:xfrm>
          <a:off x="17776267" y="144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161865</xdr:rowOff>
    </xdr:from>
    <xdr:ext cx="469744" cy="259045"/>
    <xdr:sp macro="" textlink="">
      <xdr:nvSpPr>
        <xdr:cNvPr id="813" name="n_3mainValue【消防施設】&#10;一人当たり面積">
          <a:extLst>
            <a:ext uri="{FF2B5EF4-FFF2-40B4-BE49-F238E27FC236}">
              <a16:creationId xmlns:a16="http://schemas.microsoft.com/office/drawing/2014/main" id="{6C22C66C-3713-4A00-A975-3DC2DF4276F5}"/>
            </a:ext>
          </a:extLst>
        </xdr:cNvPr>
        <xdr:cNvSpPr txBox="1"/>
      </xdr:nvSpPr>
      <xdr:spPr>
        <a:xfrm>
          <a:off x="17001567" y="144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a:extLst>
            <a:ext uri="{FF2B5EF4-FFF2-40B4-BE49-F238E27FC236}">
              <a16:creationId xmlns:a16="http://schemas.microsoft.com/office/drawing/2014/main" id="{D34DDC08-63BB-4788-AFA0-487CD7AAA6B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a:extLst>
            <a:ext uri="{FF2B5EF4-FFF2-40B4-BE49-F238E27FC236}">
              <a16:creationId xmlns:a16="http://schemas.microsoft.com/office/drawing/2014/main" id="{7E6E1089-5699-48B3-8651-0A95C4D116C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a:extLst>
            <a:ext uri="{FF2B5EF4-FFF2-40B4-BE49-F238E27FC236}">
              <a16:creationId xmlns:a16="http://schemas.microsoft.com/office/drawing/2014/main" id="{49F65989-048A-46D6-B2E2-E4EBBAEBEA3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a:extLst>
            <a:ext uri="{FF2B5EF4-FFF2-40B4-BE49-F238E27FC236}">
              <a16:creationId xmlns:a16="http://schemas.microsoft.com/office/drawing/2014/main" id="{EBFC18F2-5BF7-4C66-AD58-6BA506CD8C8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a:extLst>
            <a:ext uri="{FF2B5EF4-FFF2-40B4-BE49-F238E27FC236}">
              <a16:creationId xmlns:a16="http://schemas.microsoft.com/office/drawing/2014/main" id="{ADE5028D-730C-4739-845D-1CB694AAD7D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a:extLst>
            <a:ext uri="{FF2B5EF4-FFF2-40B4-BE49-F238E27FC236}">
              <a16:creationId xmlns:a16="http://schemas.microsoft.com/office/drawing/2014/main" id="{4169F7A2-73E2-4614-9054-DCD74215888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a:extLst>
            <a:ext uri="{FF2B5EF4-FFF2-40B4-BE49-F238E27FC236}">
              <a16:creationId xmlns:a16="http://schemas.microsoft.com/office/drawing/2014/main" id="{2F0AEC4B-A764-4FAC-97C6-AA870F53B96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a:extLst>
            <a:ext uri="{FF2B5EF4-FFF2-40B4-BE49-F238E27FC236}">
              <a16:creationId xmlns:a16="http://schemas.microsoft.com/office/drawing/2014/main" id="{E300BF58-24B3-47C5-B187-DA8D28E45F4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a:extLst>
            <a:ext uri="{FF2B5EF4-FFF2-40B4-BE49-F238E27FC236}">
              <a16:creationId xmlns:a16="http://schemas.microsoft.com/office/drawing/2014/main" id="{77420BFC-48E1-408F-A03E-C17C06889CC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a:extLst>
            <a:ext uri="{FF2B5EF4-FFF2-40B4-BE49-F238E27FC236}">
              <a16:creationId xmlns:a16="http://schemas.microsoft.com/office/drawing/2014/main" id="{49C7AFCE-C6D2-41BD-AB38-461E12434C7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DCA65167-1B88-41C2-943C-542AD736E2E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a:extLst>
            <a:ext uri="{FF2B5EF4-FFF2-40B4-BE49-F238E27FC236}">
              <a16:creationId xmlns:a16="http://schemas.microsoft.com/office/drawing/2014/main" id="{7C82AE44-E1AC-46B5-B984-104D3AE31A4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1C4B2202-8ABF-46E8-8F01-50DD1613C6A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a:extLst>
            <a:ext uri="{FF2B5EF4-FFF2-40B4-BE49-F238E27FC236}">
              <a16:creationId xmlns:a16="http://schemas.microsoft.com/office/drawing/2014/main" id="{B2A49EC5-92C3-45F5-8264-9C810D16A5F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a:extLst>
            <a:ext uri="{FF2B5EF4-FFF2-40B4-BE49-F238E27FC236}">
              <a16:creationId xmlns:a16="http://schemas.microsoft.com/office/drawing/2014/main" id="{ACAA187A-56FC-4277-9285-D91EBE4C423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a:extLst>
            <a:ext uri="{FF2B5EF4-FFF2-40B4-BE49-F238E27FC236}">
              <a16:creationId xmlns:a16="http://schemas.microsoft.com/office/drawing/2014/main" id="{C52F76A9-DFE7-4E53-A00A-E270C3768B8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a:extLst>
            <a:ext uri="{FF2B5EF4-FFF2-40B4-BE49-F238E27FC236}">
              <a16:creationId xmlns:a16="http://schemas.microsoft.com/office/drawing/2014/main" id="{0E3BFAE6-8F07-43B8-9565-B07D6A2B3F3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a:extLst>
            <a:ext uri="{FF2B5EF4-FFF2-40B4-BE49-F238E27FC236}">
              <a16:creationId xmlns:a16="http://schemas.microsoft.com/office/drawing/2014/main" id="{7A5E1053-1CDF-4281-A482-0156B0824A1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a:extLst>
            <a:ext uri="{FF2B5EF4-FFF2-40B4-BE49-F238E27FC236}">
              <a16:creationId xmlns:a16="http://schemas.microsoft.com/office/drawing/2014/main" id="{4226238C-0B28-4EF4-8385-59B30FCD5B7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a:extLst>
            <a:ext uri="{FF2B5EF4-FFF2-40B4-BE49-F238E27FC236}">
              <a16:creationId xmlns:a16="http://schemas.microsoft.com/office/drawing/2014/main" id="{69A474DB-ECE8-43CA-B7C1-F9238B636AE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a:extLst>
            <a:ext uri="{FF2B5EF4-FFF2-40B4-BE49-F238E27FC236}">
              <a16:creationId xmlns:a16="http://schemas.microsoft.com/office/drawing/2014/main" id="{A42AD33D-F30A-4CBB-BB8D-ADAC1F4817F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a:extLst>
            <a:ext uri="{FF2B5EF4-FFF2-40B4-BE49-F238E27FC236}">
              <a16:creationId xmlns:a16="http://schemas.microsoft.com/office/drawing/2014/main" id="{FFB98D7F-1C81-4C25-BA62-5419EA21724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a:extLst>
            <a:ext uri="{FF2B5EF4-FFF2-40B4-BE49-F238E27FC236}">
              <a16:creationId xmlns:a16="http://schemas.microsoft.com/office/drawing/2014/main" id="{45BF6009-F500-44AC-92B9-529E71BE26B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C153FD62-AA12-405C-B9BF-918B7327134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a:extLst>
            <a:ext uri="{FF2B5EF4-FFF2-40B4-BE49-F238E27FC236}">
              <a16:creationId xmlns:a16="http://schemas.microsoft.com/office/drawing/2014/main" id="{C76DF1C9-64B6-43C3-A76F-FED6B6B0638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9" name="直線コネクタ 838">
          <a:extLst>
            <a:ext uri="{FF2B5EF4-FFF2-40B4-BE49-F238E27FC236}">
              <a16:creationId xmlns:a16="http://schemas.microsoft.com/office/drawing/2014/main" id="{DDAD6826-2259-45CD-86D2-E6F2B79CECD4}"/>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庁舎】&#10;有形固定資産減価償却率最小値テキスト">
          <a:extLst>
            <a:ext uri="{FF2B5EF4-FFF2-40B4-BE49-F238E27FC236}">
              <a16:creationId xmlns:a16="http://schemas.microsoft.com/office/drawing/2014/main" id="{7B968333-5BAB-48D8-BB90-BA7FB125DA3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a:extLst>
            <a:ext uri="{FF2B5EF4-FFF2-40B4-BE49-F238E27FC236}">
              <a16:creationId xmlns:a16="http://schemas.microsoft.com/office/drawing/2014/main" id="{2794E921-A1E2-4B77-86B6-F8F5747C49B2}"/>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2" name="【庁舎】&#10;有形固定資産減価償却率最大値テキスト">
          <a:extLst>
            <a:ext uri="{FF2B5EF4-FFF2-40B4-BE49-F238E27FC236}">
              <a16:creationId xmlns:a16="http://schemas.microsoft.com/office/drawing/2014/main" id="{4A97B729-1A1C-42C3-9A9C-09767BD9E11C}"/>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3" name="直線コネクタ 842">
          <a:extLst>
            <a:ext uri="{FF2B5EF4-FFF2-40B4-BE49-F238E27FC236}">
              <a16:creationId xmlns:a16="http://schemas.microsoft.com/office/drawing/2014/main" id="{C483155A-2223-48A9-AAAC-7E806214159B}"/>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4" name="【庁舎】&#10;有形固定資産減価償却率平均値テキスト">
          <a:extLst>
            <a:ext uri="{FF2B5EF4-FFF2-40B4-BE49-F238E27FC236}">
              <a16:creationId xmlns:a16="http://schemas.microsoft.com/office/drawing/2014/main" id="{1EFDEA73-6544-4681-81BF-C1A073059C38}"/>
            </a:ext>
          </a:extLst>
        </xdr:cNvPr>
        <xdr:cNvSpPr txBox="1"/>
      </xdr:nvSpPr>
      <xdr:spPr>
        <a:xfrm>
          <a:off x="14414500" y="17328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5" name="フローチャート: 判断 844">
          <a:extLst>
            <a:ext uri="{FF2B5EF4-FFF2-40B4-BE49-F238E27FC236}">
              <a16:creationId xmlns:a16="http://schemas.microsoft.com/office/drawing/2014/main" id="{C383E224-125C-4F6C-AA18-1AE17722D36E}"/>
            </a:ext>
          </a:extLst>
        </xdr:cNvPr>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6" name="フローチャート: 判断 845">
          <a:extLst>
            <a:ext uri="{FF2B5EF4-FFF2-40B4-BE49-F238E27FC236}">
              <a16:creationId xmlns:a16="http://schemas.microsoft.com/office/drawing/2014/main" id="{5B682A66-FAC9-4330-B65E-3103755B82C0}"/>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7" name="フローチャート: 判断 846">
          <a:extLst>
            <a:ext uri="{FF2B5EF4-FFF2-40B4-BE49-F238E27FC236}">
              <a16:creationId xmlns:a16="http://schemas.microsoft.com/office/drawing/2014/main" id="{72F0787C-74A2-4A31-B588-175B89463277}"/>
            </a:ext>
          </a:extLst>
        </xdr:cNvPr>
        <xdr:cNvSpPr/>
      </xdr:nvSpPr>
      <xdr:spPr>
        <a:xfrm>
          <a:off x="128041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8" name="フローチャート: 判断 847">
          <a:extLst>
            <a:ext uri="{FF2B5EF4-FFF2-40B4-BE49-F238E27FC236}">
              <a16:creationId xmlns:a16="http://schemas.microsoft.com/office/drawing/2014/main" id="{823D2E64-2068-4519-938F-F400B9EFDB9C}"/>
            </a:ext>
          </a:extLst>
        </xdr:cNvPr>
        <xdr:cNvSpPr/>
      </xdr:nvSpPr>
      <xdr:spPr>
        <a:xfrm>
          <a:off x="12029440" y="17569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49" name="フローチャート: 判断 848">
          <a:extLst>
            <a:ext uri="{FF2B5EF4-FFF2-40B4-BE49-F238E27FC236}">
              <a16:creationId xmlns:a16="http://schemas.microsoft.com/office/drawing/2014/main" id="{D38C080C-A894-4741-B511-184E7EB5AF4D}"/>
            </a:ext>
          </a:extLst>
        </xdr:cNvPr>
        <xdr:cNvSpPr/>
      </xdr:nvSpPr>
      <xdr:spPr>
        <a:xfrm>
          <a:off x="1123188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95EAB26D-FE96-4FB9-965B-4ADF791DA8D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79198115-E6BE-4268-BC92-350AF5DAAD0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67DCD4F9-5890-4446-96FE-6533DB1AEA8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119936AA-500E-4AE7-B0AA-75483E70A5D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49641CF9-C40E-4A96-9D7C-8123A9C2695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133169</xdr:rowOff>
    </xdr:from>
    <xdr:to>
      <xdr:col>85</xdr:col>
      <xdr:colOff>177800</xdr:colOff>
      <xdr:row>109</xdr:row>
      <xdr:rowOff>63319</xdr:rowOff>
    </xdr:to>
    <xdr:sp macro="" textlink="">
      <xdr:nvSpPr>
        <xdr:cNvPr id="855" name="楕円 854">
          <a:extLst>
            <a:ext uri="{FF2B5EF4-FFF2-40B4-BE49-F238E27FC236}">
              <a16:creationId xmlns:a16="http://schemas.microsoft.com/office/drawing/2014/main" id="{93BC9F5F-1A76-4A3F-8046-FB2402B6F701}"/>
            </a:ext>
          </a:extLst>
        </xdr:cNvPr>
        <xdr:cNvSpPr/>
      </xdr:nvSpPr>
      <xdr:spPr>
        <a:xfrm>
          <a:off x="14325600" y="182382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48096</xdr:rowOff>
    </xdr:from>
    <xdr:ext cx="405111" cy="259045"/>
    <xdr:sp macro="" textlink="">
      <xdr:nvSpPr>
        <xdr:cNvPr id="856" name="【庁舎】&#10;有形固定資産減価償却率該当値テキスト">
          <a:extLst>
            <a:ext uri="{FF2B5EF4-FFF2-40B4-BE49-F238E27FC236}">
              <a16:creationId xmlns:a16="http://schemas.microsoft.com/office/drawing/2014/main" id="{B017E466-625B-4F81-B78C-CB900D04A798}"/>
            </a:ext>
          </a:extLst>
        </xdr:cNvPr>
        <xdr:cNvSpPr txBox="1"/>
      </xdr:nvSpPr>
      <xdr:spPr>
        <a:xfrm>
          <a:off x="14414500" y="1815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857" name="楕円 856">
          <a:extLst>
            <a:ext uri="{FF2B5EF4-FFF2-40B4-BE49-F238E27FC236}">
              <a16:creationId xmlns:a16="http://schemas.microsoft.com/office/drawing/2014/main" id="{E5770966-4DE8-4293-A48E-0A485F17595D}"/>
            </a:ext>
          </a:extLst>
        </xdr:cNvPr>
        <xdr:cNvSpPr/>
      </xdr:nvSpPr>
      <xdr:spPr>
        <a:xfrm>
          <a:off x="13578840" y="18225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170906</xdr:rowOff>
    </xdr:from>
    <xdr:to>
      <xdr:col>85</xdr:col>
      <xdr:colOff>127000</xdr:colOff>
      <xdr:row>109</xdr:row>
      <xdr:rowOff>12519</xdr:rowOff>
    </xdr:to>
    <xdr:cxnSp macro="">
      <xdr:nvCxnSpPr>
        <xdr:cNvPr id="858" name="直線コネクタ 857">
          <a:extLst>
            <a:ext uri="{FF2B5EF4-FFF2-40B4-BE49-F238E27FC236}">
              <a16:creationId xmlns:a16="http://schemas.microsoft.com/office/drawing/2014/main" id="{2A481EAF-5E22-4AD9-92F8-41DB0ED2D13D}"/>
            </a:ext>
          </a:extLst>
        </xdr:cNvPr>
        <xdr:cNvCxnSpPr/>
      </xdr:nvCxnSpPr>
      <xdr:spPr>
        <a:xfrm>
          <a:off x="13629640" y="18276026"/>
          <a:ext cx="746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92348</xdr:rowOff>
    </xdr:from>
    <xdr:to>
      <xdr:col>76</xdr:col>
      <xdr:colOff>165100</xdr:colOff>
      <xdr:row>109</xdr:row>
      <xdr:rowOff>22498</xdr:rowOff>
    </xdr:to>
    <xdr:sp macro="" textlink="">
      <xdr:nvSpPr>
        <xdr:cNvPr id="859" name="楕円 858">
          <a:extLst>
            <a:ext uri="{FF2B5EF4-FFF2-40B4-BE49-F238E27FC236}">
              <a16:creationId xmlns:a16="http://schemas.microsoft.com/office/drawing/2014/main" id="{FE826C82-1981-499F-B7FB-94D603363BA7}"/>
            </a:ext>
          </a:extLst>
        </xdr:cNvPr>
        <xdr:cNvSpPr/>
      </xdr:nvSpPr>
      <xdr:spPr>
        <a:xfrm>
          <a:off x="12804140"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143148</xdr:rowOff>
    </xdr:from>
    <xdr:to>
      <xdr:col>81</xdr:col>
      <xdr:colOff>50800</xdr:colOff>
      <xdr:row>108</xdr:row>
      <xdr:rowOff>170906</xdr:rowOff>
    </xdr:to>
    <xdr:cxnSp macro="">
      <xdr:nvCxnSpPr>
        <xdr:cNvPr id="860" name="直線コネクタ 859">
          <a:extLst>
            <a:ext uri="{FF2B5EF4-FFF2-40B4-BE49-F238E27FC236}">
              <a16:creationId xmlns:a16="http://schemas.microsoft.com/office/drawing/2014/main" id="{600A0242-EC77-4257-A8BD-D264B2FCF69D}"/>
            </a:ext>
          </a:extLst>
        </xdr:cNvPr>
        <xdr:cNvCxnSpPr/>
      </xdr:nvCxnSpPr>
      <xdr:spPr>
        <a:xfrm>
          <a:off x="12854940" y="18248268"/>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61" name="楕円 860">
          <a:extLst>
            <a:ext uri="{FF2B5EF4-FFF2-40B4-BE49-F238E27FC236}">
              <a16:creationId xmlns:a16="http://schemas.microsoft.com/office/drawing/2014/main" id="{5753D2DA-C07A-44D9-9595-CDE104E3CD14}"/>
            </a:ext>
          </a:extLst>
        </xdr:cNvPr>
        <xdr:cNvSpPr/>
      </xdr:nvSpPr>
      <xdr:spPr>
        <a:xfrm>
          <a:off x="12029440" y="1816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143148</xdr:rowOff>
    </xdr:to>
    <xdr:cxnSp macro="">
      <xdr:nvCxnSpPr>
        <xdr:cNvPr id="862" name="直線コネクタ 861">
          <a:extLst>
            <a:ext uri="{FF2B5EF4-FFF2-40B4-BE49-F238E27FC236}">
              <a16:creationId xmlns:a16="http://schemas.microsoft.com/office/drawing/2014/main" id="{621AC79A-A633-4143-A172-4EA16F9D0F4E}"/>
            </a:ext>
          </a:extLst>
        </xdr:cNvPr>
        <xdr:cNvCxnSpPr/>
      </xdr:nvCxnSpPr>
      <xdr:spPr>
        <a:xfrm>
          <a:off x="12072620" y="18220508"/>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147864</xdr:rowOff>
    </xdr:from>
    <xdr:to>
      <xdr:col>67</xdr:col>
      <xdr:colOff>101600</xdr:colOff>
      <xdr:row>108</xdr:row>
      <xdr:rowOff>78014</xdr:rowOff>
    </xdr:to>
    <xdr:sp macro="" textlink="">
      <xdr:nvSpPr>
        <xdr:cNvPr id="863" name="楕円 862">
          <a:extLst>
            <a:ext uri="{FF2B5EF4-FFF2-40B4-BE49-F238E27FC236}">
              <a16:creationId xmlns:a16="http://schemas.microsoft.com/office/drawing/2014/main" id="{F0E8CE05-4810-40C5-9240-072AAFA6ADB2}"/>
            </a:ext>
          </a:extLst>
        </xdr:cNvPr>
        <xdr:cNvSpPr/>
      </xdr:nvSpPr>
      <xdr:spPr>
        <a:xfrm>
          <a:off x="112318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115388</xdr:rowOff>
    </xdr:to>
    <xdr:cxnSp macro="">
      <xdr:nvCxnSpPr>
        <xdr:cNvPr id="864" name="直線コネクタ 863">
          <a:extLst>
            <a:ext uri="{FF2B5EF4-FFF2-40B4-BE49-F238E27FC236}">
              <a16:creationId xmlns:a16="http://schemas.microsoft.com/office/drawing/2014/main" id="{7A0F0CFE-6D44-4B62-9305-FE8E70AE85AA}"/>
            </a:ext>
          </a:extLst>
        </xdr:cNvPr>
        <xdr:cNvCxnSpPr/>
      </xdr:nvCxnSpPr>
      <xdr:spPr>
        <a:xfrm>
          <a:off x="11282680" y="18132334"/>
          <a:ext cx="78994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65" name="n_1aveValue【庁舎】&#10;有形固定資産減価償却率">
          <a:extLst>
            <a:ext uri="{FF2B5EF4-FFF2-40B4-BE49-F238E27FC236}">
              <a16:creationId xmlns:a16="http://schemas.microsoft.com/office/drawing/2014/main" id="{33A29640-E2F0-4573-94CB-236268B5E6CB}"/>
            </a:ext>
          </a:extLst>
        </xdr:cNvPr>
        <xdr:cNvSpPr txBox="1"/>
      </xdr:nvSpPr>
      <xdr:spPr>
        <a:xfrm>
          <a:off x="1343724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66" name="n_2aveValue【庁舎】&#10;有形固定資産減価償却率">
          <a:extLst>
            <a:ext uri="{FF2B5EF4-FFF2-40B4-BE49-F238E27FC236}">
              <a16:creationId xmlns:a16="http://schemas.microsoft.com/office/drawing/2014/main" id="{6073BBF2-528E-4315-BDE4-0A90B4D9C98D}"/>
            </a:ext>
          </a:extLst>
        </xdr:cNvPr>
        <xdr:cNvSpPr txBox="1"/>
      </xdr:nvSpPr>
      <xdr:spPr>
        <a:xfrm>
          <a:off x="1267524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67" name="n_3aveValue【庁舎】&#10;有形固定資産減価償却率">
          <a:extLst>
            <a:ext uri="{FF2B5EF4-FFF2-40B4-BE49-F238E27FC236}">
              <a16:creationId xmlns:a16="http://schemas.microsoft.com/office/drawing/2014/main" id="{5C97694F-5FF9-47AB-8D86-3F7EE1B7B892}"/>
            </a:ext>
          </a:extLst>
        </xdr:cNvPr>
        <xdr:cNvSpPr txBox="1"/>
      </xdr:nvSpPr>
      <xdr:spPr>
        <a:xfrm>
          <a:off x="11900544"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68" name="n_4aveValue【庁舎】&#10;有形固定資産減価償却率">
          <a:extLst>
            <a:ext uri="{FF2B5EF4-FFF2-40B4-BE49-F238E27FC236}">
              <a16:creationId xmlns:a16="http://schemas.microsoft.com/office/drawing/2014/main" id="{B653A984-2A49-4F95-9AFA-F7DA08DF51D5}"/>
            </a:ext>
          </a:extLst>
        </xdr:cNvPr>
        <xdr:cNvSpPr txBox="1"/>
      </xdr:nvSpPr>
      <xdr:spPr>
        <a:xfrm>
          <a:off x="11102984" y="173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41383</xdr:rowOff>
    </xdr:from>
    <xdr:ext cx="405111" cy="259045"/>
    <xdr:sp macro="" textlink="">
      <xdr:nvSpPr>
        <xdr:cNvPr id="869" name="n_1mainValue【庁舎】&#10;有形固定資産減価償却率">
          <a:extLst>
            <a:ext uri="{FF2B5EF4-FFF2-40B4-BE49-F238E27FC236}">
              <a16:creationId xmlns:a16="http://schemas.microsoft.com/office/drawing/2014/main" id="{48161CB5-62C5-4F01-AA54-6C67B7880DF1}"/>
            </a:ext>
          </a:extLst>
        </xdr:cNvPr>
        <xdr:cNvSpPr txBox="1"/>
      </xdr:nvSpPr>
      <xdr:spPr>
        <a:xfrm>
          <a:off x="13437244" y="183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13625</xdr:rowOff>
    </xdr:from>
    <xdr:ext cx="405111" cy="259045"/>
    <xdr:sp macro="" textlink="">
      <xdr:nvSpPr>
        <xdr:cNvPr id="870" name="n_2mainValue【庁舎】&#10;有形固定資産減価償却率">
          <a:extLst>
            <a:ext uri="{FF2B5EF4-FFF2-40B4-BE49-F238E27FC236}">
              <a16:creationId xmlns:a16="http://schemas.microsoft.com/office/drawing/2014/main" id="{2AE8CA6D-A4AE-47DB-A811-0E75F7232149}"/>
            </a:ext>
          </a:extLst>
        </xdr:cNvPr>
        <xdr:cNvSpPr txBox="1"/>
      </xdr:nvSpPr>
      <xdr:spPr>
        <a:xfrm>
          <a:off x="12675244" y="18286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871" name="n_3mainValue【庁舎】&#10;有形固定資産減価償却率">
          <a:extLst>
            <a:ext uri="{FF2B5EF4-FFF2-40B4-BE49-F238E27FC236}">
              <a16:creationId xmlns:a16="http://schemas.microsoft.com/office/drawing/2014/main" id="{4B36A330-7436-4582-8BFF-4008160DD4DF}"/>
            </a:ext>
          </a:extLst>
        </xdr:cNvPr>
        <xdr:cNvSpPr txBox="1"/>
      </xdr:nvSpPr>
      <xdr:spPr>
        <a:xfrm>
          <a:off x="119005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69141</xdr:rowOff>
    </xdr:from>
    <xdr:ext cx="405111" cy="259045"/>
    <xdr:sp macro="" textlink="">
      <xdr:nvSpPr>
        <xdr:cNvPr id="872" name="n_4mainValue【庁舎】&#10;有形固定資産減価償却率">
          <a:extLst>
            <a:ext uri="{FF2B5EF4-FFF2-40B4-BE49-F238E27FC236}">
              <a16:creationId xmlns:a16="http://schemas.microsoft.com/office/drawing/2014/main" id="{BAAEFBF7-9459-4D92-A473-827A5C61214D}"/>
            </a:ext>
          </a:extLst>
        </xdr:cNvPr>
        <xdr:cNvSpPr txBox="1"/>
      </xdr:nvSpPr>
      <xdr:spPr>
        <a:xfrm>
          <a:off x="1110298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a:extLst>
            <a:ext uri="{FF2B5EF4-FFF2-40B4-BE49-F238E27FC236}">
              <a16:creationId xmlns:a16="http://schemas.microsoft.com/office/drawing/2014/main" id="{AFA07186-B840-4978-8084-39A231CD3F0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a:extLst>
            <a:ext uri="{FF2B5EF4-FFF2-40B4-BE49-F238E27FC236}">
              <a16:creationId xmlns:a16="http://schemas.microsoft.com/office/drawing/2014/main" id="{DC55826D-8939-4F80-9AC9-5FC2C91DF36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a:extLst>
            <a:ext uri="{FF2B5EF4-FFF2-40B4-BE49-F238E27FC236}">
              <a16:creationId xmlns:a16="http://schemas.microsoft.com/office/drawing/2014/main" id="{35BA9265-949A-43F2-B53B-2D0528593A6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a:extLst>
            <a:ext uri="{FF2B5EF4-FFF2-40B4-BE49-F238E27FC236}">
              <a16:creationId xmlns:a16="http://schemas.microsoft.com/office/drawing/2014/main" id="{2E2E753C-5C07-46AD-8335-6977E968E32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a:extLst>
            <a:ext uri="{FF2B5EF4-FFF2-40B4-BE49-F238E27FC236}">
              <a16:creationId xmlns:a16="http://schemas.microsoft.com/office/drawing/2014/main" id="{7628CDDD-2AF8-42DD-8AB7-5697059FF18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a:extLst>
            <a:ext uri="{FF2B5EF4-FFF2-40B4-BE49-F238E27FC236}">
              <a16:creationId xmlns:a16="http://schemas.microsoft.com/office/drawing/2014/main" id="{E9602DE3-538C-4B8B-B7B7-4097C42AA4C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a:extLst>
            <a:ext uri="{FF2B5EF4-FFF2-40B4-BE49-F238E27FC236}">
              <a16:creationId xmlns:a16="http://schemas.microsoft.com/office/drawing/2014/main" id="{22284AC3-8220-45F2-9B18-16EF3B65E39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a:extLst>
            <a:ext uri="{FF2B5EF4-FFF2-40B4-BE49-F238E27FC236}">
              <a16:creationId xmlns:a16="http://schemas.microsoft.com/office/drawing/2014/main" id="{2E6C43B8-CB67-40A0-AE20-CBCE994491C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a:extLst>
            <a:ext uri="{FF2B5EF4-FFF2-40B4-BE49-F238E27FC236}">
              <a16:creationId xmlns:a16="http://schemas.microsoft.com/office/drawing/2014/main" id="{B78BEBA9-EC40-4645-B9EE-951985575C9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a:extLst>
            <a:ext uri="{FF2B5EF4-FFF2-40B4-BE49-F238E27FC236}">
              <a16:creationId xmlns:a16="http://schemas.microsoft.com/office/drawing/2014/main" id="{F8AAAE60-5894-4790-914D-171DD3F25EB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3" name="直線コネクタ 882">
          <a:extLst>
            <a:ext uri="{FF2B5EF4-FFF2-40B4-BE49-F238E27FC236}">
              <a16:creationId xmlns:a16="http://schemas.microsoft.com/office/drawing/2014/main" id="{19FD4977-1879-42DF-8F88-FD5B00F6507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4" name="テキスト ボックス 883">
          <a:extLst>
            <a:ext uri="{FF2B5EF4-FFF2-40B4-BE49-F238E27FC236}">
              <a16:creationId xmlns:a16="http://schemas.microsoft.com/office/drawing/2014/main" id="{6F5A3B5B-1452-46A4-B52A-DBBBF637BDE6}"/>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5" name="直線コネクタ 884">
          <a:extLst>
            <a:ext uri="{FF2B5EF4-FFF2-40B4-BE49-F238E27FC236}">
              <a16:creationId xmlns:a16="http://schemas.microsoft.com/office/drawing/2014/main" id="{361ADCFD-D533-4A0C-9ECC-F52E988F1E5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6" name="テキスト ボックス 885">
          <a:extLst>
            <a:ext uri="{FF2B5EF4-FFF2-40B4-BE49-F238E27FC236}">
              <a16:creationId xmlns:a16="http://schemas.microsoft.com/office/drawing/2014/main" id="{5110855D-CCC0-41C2-9863-015AA0F3FFB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7" name="直線コネクタ 886">
          <a:extLst>
            <a:ext uri="{FF2B5EF4-FFF2-40B4-BE49-F238E27FC236}">
              <a16:creationId xmlns:a16="http://schemas.microsoft.com/office/drawing/2014/main" id="{EB98FADB-7BA2-4539-B476-E5C098C3352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8" name="テキスト ボックス 887">
          <a:extLst>
            <a:ext uri="{FF2B5EF4-FFF2-40B4-BE49-F238E27FC236}">
              <a16:creationId xmlns:a16="http://schemas.microsoft.com/office/drawing/2014/main" id="{6513458D-DC12-4DCF-831D-A27AE5F8B686}"/>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9" name="直線コネクタ 888">
          <a:extLst>
            <a:ext uri="{FF2B5EF4-FFF2-40B4-BE49-F238E27FC236}">
              <a16:creationId xmlns:a16="http://schemas.microsoft.com/office/drawing/2014/main" id="{44436935-236B-4876-A972-70DC52160E5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0" name="テキスト ボックス 889">
          <a:extLst>
            <a:ext uri="{FF2B5EF4-FFF2-40B4-BE49-F238E27FC236}">
              <a16:creationId xmlns:a16="http://schemas.microsoft.com/office/drawing/2014/main" id="{7F140E39-D9BF-4D1D-88CB-825E617A48A4}"/>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1" name="直線コネクタ 890">
          <a:extLst>
            <a:ext uri="{FF2B5EF4-FFF2-40B4-BE49-F238E27FC236}">
              <a16:creationId xmlns:a16="http://schemas.microsoft.com/office/drawing/2014/main" id="{F3F6DC74-2067-473B-95FF-FD409D3291B9}"/>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2" name="テキスト ボックス 891">
          <a:extLst>
            <a:ext uri="{FF2B5EF4-FFF2-40B4-BE49-F238E27FC236}">
              <a16:creationId xmlns:a16="http://schemas.microsoft.com/office/drawing/2014/main" id="{E13C6DB5-9455-4C7C-A259-3BAE7F99262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3" name="直線コネクタ 892">
          <a:extLst>
            <a:ext uri="{FF2B5EF4-FFF2-40B4-BE49-F238E27FC236}">
              <a16:creationId xmlns:a16="http://schemas.microsoft.com/office/drawing/2014/main" id="{C307BE1B-C0FB-4997-9072-D8473C5161B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4" name="テキスト ボックス 893">
          <a:extLst>
            <a:ext uri="{FF2B5EF4-FFF2-40B4-BE49-F238E27FC236}">
              <a16:creationId xmlns:a16="http://schemas.microsoft.com/office/drawing/2014/main" id="{26C10900-CC3F-43F0-BBED-D5B77BF07D5A}"/>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29A3A616-82F9-4CEB-B8E3-35A0EB69E27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EB3C9240-85A3-4765-AD64-4F7FBD8839A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5536BB8D-4B76-4EDF-8FCB-929DD266E00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8" name="直線コネクタ 897">
          <a:extLst>
            <a:ext uri="{FF2B5EF4-FFF2-40B4-BE49-F238E27FC236}">
              <a16:creationId xmlns:a16="http://schemas.microsoft.com/office/drawing/2014/main" id="{1990F57A-130D-4EE2-BF73-7DAE9E9F79FB}"/>
            </a:ext>
          </a:extLst>
        </xdr:cNvPr>
        <xdr:cNvCxnSpPr/>
      </xdr:nvCxnSpPr>
      <xdr:spPr>
        <a:xfrm flipV="1">
          <a:off x="19509104" y="1665623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99" name="【庁舎】&#10;一人当たり面積最小値テキスト">
          <a:extLst>
            <a:ext uri="{FF2B5EF4-FFF2-40B4-BE49-F238E27FC236}">
              <a16:creationId xmlns:a16="http://schemas.microsoft.com/office/drawing/2014/main" id="{22EB2958-7DFF-4439-BC71-508DB0B5D99F}"/>
            </a:ext>
          </a:extLst>
        </xdr:cNvPr>
        <xdr:cNvSpPr txBox="1"/>
      </xdr:nvSpPr>
      <xdr:spPr>
        <a:xfrm>
          <a:off x="19547840" y="181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0" name="直線コネクタ 899">
          <a:extLst>
            <a:ext uri="{FF2B5EF4-FFF2-40B4-BE49-F238E27FC236}">
              <a16:creationId xmlns:a16="http://schemas.microsoft.com/office/drawing/2014/main" id="{5CEE8196-1C56-4211-9F04-1BBC93AA05F1}"/>
            </a:ext>
          </a:extLst>
        </xdr:cNvPr>
        <xdr:cNvCxnSpPr/>
      </xdr:nvCxnSpPr>
      <xdr:spPr>
        <a:xfrm>
          <a:off x="19443700" y="18108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1" name="【庁舎】&#10;一人当たり面積最大値テキスト">
          <a:extLst>
            <a:ext uri="{FF2B5EF4-FFF2-40B4-BE49-F238E27FC236}">
              <a16:creationId xmlns:a16="http://schemas.microsoft.com/office/drawing/2014/main" id="{5E8AB736-5972-40B8-9F26-F71CB29A796E}"/>
            </a:ext>
          </a:extLst>
        </xdr:cNvPr>
        <xdr:cNvSpPr txBox="1"/>
      </xdr:nvSpPr>
      <xdr:spPr>
        <a:xfrm>
          <a:off x="19547840" y="164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2" name="直線コネクタ 901">
          <a:extLst>
            <a:ext uri="{FF2B5EF4-FFF2-40B4-BE49-F238E27FC236}">
              <a16:creationId xmlns:a16="http://schemas.microsoft.com/office/drawing/2014/main" id="{88E746BB-D5BF-418D-9016-34210047406C}"/>
            </a:ext>
          </a:extLst>
        </xdr:cNvPr>
        <xdr:cNvCxnSpPr/>
      </xdr:nvCxnSpPr>
      <xdr:spPr>
        <a:xfrm>
          <a:off x="19443700" y="16656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03" name="【庁舎】&#10;一人当たり面積平均値テキスト">
          <a:extLst>
            <a:ext uri="{FF2B5EF4-FFF2-40B4-BE49-F238E27FC236}">
              <a16:creationId xmlns:a16="http://schemas.microsoft.com/office/drawing/2014/main" id="{9CB2CE13-0553-4CE0-BD76-6532977279D4}"/>
            </a:ext>
          </a:extLst>
        </xdr:cNvPr>
        <xdr:cNvSpPr txBox="1"/>
      </xdr:nvSpPr>
      <xdr:spPr>
        <a:xfrm>
          <a:off x="19547840" y="17515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4" name="フローチャート: 判断 903">
          <a:extLst>
            <a:ext uri="{FF2B5EF4-FFF2-40B4-BE49-F238E27FC236}">
              <a16:creationId xmlns:a16="http://schemas.microsoft.com/office/drawing/2014/main" id="{27E6C922-D5A7-48B8-8066-3C866539EB4A}"/>
            </a:ext>
          </a:extLst>
        </xdr:cNvPr>
        <xdr:cNvSpPr/>
      </xdr:nvSpPr>
      <xdr:spPr>
        <a:xfrm>
          <a:off x="1945894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5" name="フローチャート: 判断 904">
          <a:extLst>
            <a:ext uri="{FF2B5EF4-FFF2-40B4-BE49-F238E27FC236}">
              <a16:creationId xmlns:a16="http://schemas.microsoft.com/office/drawing/2014/main" id="{64D4E0DC-2FA7-45F8-A6F6-6D207C42BE55}"/>
            </a:ext>
          </a:extLst>
        </xdr:cNvPr>
        <xdr:cNvSpPr/>
      </xdr:nvSpPr>
      <xdr:spPr>
        <a:xfrm>
          <a:off x="18735040" y="1767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6" name="フローチャート: 判断 905">
          <a:extLst>
            <a:ext uri="{FF2B5EF4-FFF2-40B4-BE49-F238E27FC236}">
              <a16:creationId xmlns:a16="http://schemas.microsoft.com/office/drawing/2014/main" id="{77CE64C4-26C0-4D21-A395-D313E28C602A}"/>
            </a:ext>
          </a:extLst>
        </xdr:cNvPr>
        <xdr:cNvSpPr/>
      </xdr:nvSpPr>
      <xdr:spPr>
        <a:xfrm>
          <a:off x="179374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7" name="フローチャート: 判断 906">
          <a:extLst>
            <a:ext uri="{FF2B5EF4-FFF2-40B4-BE49-F238E27FC236}">
              <a16:creationId xmlns:a16="http://schemas.microsoft.com/office/drawing/2014/main" id="{9245CFDB-014A-4C36-8705-E982BB328408}"/>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8" name="フローチャート: 判断 907">
          <a:extLst>
            <a:ext uri="{FF2B5EF4-FFF2-40B4-BE49-F238E27FC236}">
              <a16:creationId xmlns:a16="http://schemas.microsoft.com/office/drawing/2014/main" id="{C231C8E6-FAD1-4D23-9146-D681B7EF69E8}"/>
            </a:ext>
          </a:extLst>
        </xdr:cNvPr>
        <xdr:cNvSpPr/>
      </xdr:nvSpPr>
      <xdr:spPr>
        <a:xfrm>
          <a:off x="16388080" y="17780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4F48F8D8-891D-43D7-8D88-0A60A460631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16043508-A03C-4592-AEE1-4DBEB0CBD85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81208A14-A800-4B8C-9A01-4DBE1584E45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4744F84-F160-4A35-9530-5DFAD9C81D2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6599C39E-17EA-4EA8-89F1-6F057DF155B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4" name="楕円 913">
          <a:extLst>
            <a:ext uri="{FF2B5EF4-FFF2-40B4-BE49-F238E27FC236}">
              <a16:creationId xmlns:a16="http://schemas.microsoft.com/office/drawing/2014/main" id="{B93A78C9-77E5-4EF5-9B21-756C98C2A90C}"/>
            </a:ext>
          </a:extLst>
        </xdr:cNvPr>
        <xdr:cNvSpPr/>
      </xdr:nvSpPr>
      <xdr:spPr>
        <a:xfrm>
          <a:off x="19458940" y="178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915" name="【庁舎】&#10;一人当たり面積該当値テキスト">
          <a:extLst>
            <a:ext uri="{FF2B5EF4-FFF2-40B4-BE49-F238E27FC236}">
              <a16:creationId xmlns:a16="http://schemas.microsoft.com/office/drawing/2014/main" id="{D806A249-0FDA-435B-81DD-6CFCC8C9A578}"/>
            </a:ext>
          </a:extLst>
        </xdr:cNvPr>
        <xdr:cNvSpPr txBox="1"/>
      </xdr:nvSpPr>
      <xdr:spPr>
        <a:xfrm>
          <a:off x="19547840" y="178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16" name="楕円 915">
          <a:extLst>
            <a:ext uri="{FF2B5EF4-FFF2-40B4-BE49-F238E27FC236}">
              <a16:creationId xmlns:a16="http://schemas.microsoft.com/office/drawing/2014/main" id="{DF1B909C-03CA-4318-B69C-B9CBA59338D7}"/>
            </a:ext>
          </a:extLst>
        </xdr:cNvPr>
        <xdr:cNvSpPr/>
      </xdr:nvSpPr>
      <xdr:spPr>
        <a:xfrm>
          <a:off x="1873504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110489</xdr:rowOff>
    </xdr:to>
    <xdr:cxnSp macro="">
      <xdr:nvCxnSpPr>
        <xdr:cNvPr id="917" name="直線コネクタ 916">
          <a:extLst>
            <a:ext uri="{FF2B5EF4-FFF2-40B4-BE49-F238E27FC236}">
              <a16:creationId xmlns:a16="http://schemas.microsoft.com/office/drawing/2014/main" id="{92A0E3D6-0551-49B7-AF84-F6A43A2A3432}"/>
            </a:ext>
          </a:extLst>
        </xdr:cNvPr>
        <xdr:cNvCxnSpPr/>
      </xdr:nvCxnSpPr>
      <xdr:spPr>
        <a:xfrm flipV="1">
          <a:off x="18778220" y="17875432"/>
          <a:ext cx="7315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18" name="楕円 917">
          <a:extLst>
            <a:ext uri="{FF2B5EF4-FFF2-40B4-BE49-F238E27FC236}">
              <a16:creationId xmlns:a16="http://schemas.microsoft.com/office/drawing/2014/main" id="{BE76FC47-EF4A-48BB-AA0D-91E1E17F2110}"/>
            </a:ext>
          </a:extLst>
        </xdr:cNvPr>
        <xdr:cNvSpPr/>
      </xdr:nvSpPr>
      <xdr:spPr>
        <a:xfrm>
          <a:off x="17937480" y="178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113756</xdr:rowOff>
    </xdr:to>
    <xdr:cxnSp macro="">
      <xdr:nvCxnSpPr>
        <xdr:cNvPr id="919" name="直線コネクタ 918">
          <a:extLst>
            <a:ext uri="{FF2B5EF4-FFF2-40B4-BE49-F238E27FC236}">
              <a16:creationId xmlns:a16="http://schemas.microsoft.com/office/drawing/2014/main" id="{25E53208-03CA-41D6-827D-E7CD162B5C55}"/>
            </a:ext>
          </a:extLst>
        </xdr:cNvPr>
        <xdr:cNvCxnSpPr/>
      </xdr:nvCxnSpPr>
      <xdr:spPr>
        <a:xfrm flipV="1">
          <a:off x="17988280" y="17880329"/>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0" name="楕円 919">
          <a:extLst>
            <a:ext uri="{FF2B5EF4-FFF2-40B4-BE49-F238E27FC236}">
              <a16:creationId xmlns:a16="http://schemas.microsoft.com/office/drawing/2014/main" id="{97A1F898-44E3-4595-A94F-FC606C2B841F}"/>
            </a:ext>
          </a:extLst>
        </xdr:cNvPr>
        <xdr:cNvSpPr/>
      </xdr:nvSpPr>
      <xdr:spPr>
        <a:xfrm>
          <a:off x="17162780" y="17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113756</xdr:rowOff>
    </xdr:from>
    <xdr:to>
      <xdr:col>107</xdr:col>
      <xdr:colOff>50800</xdr:colOff>
      <xdr:row>106</xdr:row>
      <xdr:rowOff>118655</xdr:rowOff>
    </xdr:to>
    <xdr:cxnSp macro="">
      <xdr:nvCxnSpPr>
        <xdr:cNvPr id="921" name="直線コネクタ 920">
          <a:extLst>
            <a:ext uri="{FF2B5EF4-FFF2-40B4-BE49-F238E27FC236}">
              <a16:creationId xmlns:a16="http://schemas.microsoft.com/office/drawing/2014/main" id="{C2981376-F65F-4931-8063-CFF33739CFEF}"/>
            </a:ext>
          </a:extLst>
        </xdr:cNvPr>
        <xdr:cNvCxnSpPr/>
      </xdr:nvCxnSpPr>
      <xdr:spPr>
        <a:xfrm flipV="1">
          <a:off x="17213580" y="17883596"/>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113574</xdr:rowOff>
    </xdr:from>
    <xdr:to>
      <xdr:col>98</xdr:col>
      <xdr:colOff>38100</xdr:colOff>
      <xdr:row>107</xdr:row>
      <xdr:rowOff>43724</xdr:rowOff>
    </xdr:to>
    <xdr:sp macro="" textlink="">
      <xdr:nvSpPr>
        <xdr:cNvPr id="922" name="楕円 921">
          <a:extLst>
            <a:ext uri="{FF2B5EF4-FFF2-40B4-BE49-F238E27FC236}">
              <a16:creationId xmlns:a16="http://schemas.microsoft.com/office/drawing/2014/main" id="{B5795D37-657C-4AD7-A0F5-D47DBB43096B}"/>
            </a:ext>
          </a:extLst>
        </xdr:cNvPr>
        <xdr:cNvSpPr/>
      </xdr:nvSpPr>
      <xdr:spPr>
        <a:xfrm>
          <a:off x="1638808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118655</xdr:rowOff>
    </xdr:from>
    <xdr:to>
      <xdr:col>102</xdr:col>
      <xdr:colOff>114300</xdr:colOff>
      <xdr:row>106</xdr:row>
      <xdr:rowOff>164374</xdr:rowOff>
    </xdr:to>
    <xdr:cxnSp macro="">
      <xdr:nvCxnSpPr>
        <xdr:cNvPr id="923" name="直線コネクタ 922">
          <a:extLst>
            <a:ext uri="{FF2B5EF4-FFF2-40B4-BE49-F238E27FC236}">
              <a16:creationId xmlns:a16="http://schemas.microsoft.com/office/drawing/2014/main" id="{1F2602E0-067A-442E-BDD4-10F31E683E82}"/>
            </a:ext>
          </a:extLst>
        </xdr:cNvPr>
        <xdr:cNvCxnSpPr/>
      </xdr:nvCxnSpPr>
      <xdr:spPr>
        <a:xfrm flipV="1">
          <a:off x="16431260" y="17888495"/>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24" name="n_1aveValue【庁舎】&#10;一人当たり面積">
          <a:extLst>
            <a:ext uri="{FF2B5EF4-FFF2-40B4-BE49-F238E27FC236}">
              <a16:creationId xmlns:a16="http://schemas.microsoft.com/office/drawing/2014/main" id="{313706AD-EA0C-46DB-89DB-FBD80DB55E5D}"/>
            </a:ext>
          </a:extLst>
        </xdr:cNvPr>
        <xdr:cNvSpPr txBox="1"/>
      </xdr:nvSpPr>
      <xdr:spPr>
        <a:xfrm>
          <a:off x="18561127" y="174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25" name="n_2aveValue【庁舎】&#10;一人当たり面積">
          <a:extLst>
            <a:ext uri="{FF2B5EF4-FFF2-40B4-BE49-F238E27FC236}">
              <a16:creationId xmlns:a16="http://schemas.microsoft.com/office/drawing/2014/main" id="{BF27611F-6CA8-4341-A261-E71EF7282502}"/>
            </a:ext>
          </a:extLst>
        </xdr:cNvPr>
        <xdr:cNvSpPr txBox="1"/>
      </xdr:nvSpPr>
      <xdr:spPr>
        <a:xfrm>
          <a:off x="177762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26" name="n_3aveValue【庁舎】&#10;一人当たり面積">
          <a:extLst>
            <a:ext uri="{FF2B5EF4-FFF2-40B4-BE49-F238E27FC236}">
              <a16:creationId xmlns:a16="http://schemas.microsoft.com/office/drawing/2014/main" id="{D17D1647-1E92-427D-AE0B-9DAE2069E4D6}"/>
            </a:ext>
          </a:extLst>
        </xdr:cNvPr>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27" name="n_4aveValue【庁舎】&#10;一人当たり面積">
          <a:extLst>
            <a:ext uri="{FF2B5EF4-FFF2-40B4-BE49-F238E27FC236}">
              <a16:creationId xmlns:a16="http://schemas.microsoft.com/office/drawing/2014/main" id="{E3421A31-4A20-4C75-9892-4985EE796FDC}"/>
            </a:ext>
          </a:extLst>
        </xdr:cNvPr>
        <xdr:cNvSpPr txBox="1"/>
      </xdr:nvSpPr>
      <xdr:spPr>
        <a:xfrm>
          <a:off x="162268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28" name="n_1mainValue【庁舎】&#10;一人当たり面積">
          <a:extLst>
            <a:ext uri="{FF2B5EF4-FFF2-40B4-BE49-F238E27FC236}">
              <a16:creationId xmlns:a16="http://schemas.microsoft.com/office/drawing/2014/main" id="{67024C2F-AD31-44CC-BF2D-710D7D5678A3}"/>
            </a:ext>
          </a:extLst>
        </xdr:cNvPr>
        <xdr:cNvSpPr txBox="1"/>
      </xdr:nvSpPr>
      <xdr:spPr>
        <a:xfrm>
          <a:off x="185611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29" name="n_2mainValue【庁舎】&#10;一人当たり面積">
          <a:extLst>
            <a:ext uri="{FF2B5EF4-FFF2-40B4-BE49-F238E27FC236}">
              <a16:creationId xmlns:a16="http://schemas.microsoft.com/office/drawing/2014/main" id="{0F705495-58C5-4BD1-8BDF-D85A5842C5DA}"/>
            </a:ext>
          </a:extLst>
        </xdr:cNvPr>
        <xdr:cNvSpPr txBox="1"/>
      </xdr:nvSpPr>
      <xdr:spPr>
        <a:xfrm>
          <a:off x="1777626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30" name="n_3mainValue【庁舎】&#10;一人当たり面積">
          <a:extLst>
            <a:ext uri="{FF2B5EF4-FFF2-40B4-BE49-F238E27FC236}">
              <a16:creationId xmlns:a16="http://schemas.microsoft.com/office/drawing/2014/main" id="{FB0FF20A-DE38-41D1-9CE7-4BB6ABD81782}"/>
            </a:ext>
          </a:extLst>
        </xdr:cNvPr>
        <xdr:cNvSpPr txBox="1"/>
      </xdr:nvSpPr>
      <xdr:spPr>
        <a:xfrm>
          <a:off x="170015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34851</xdr:rowOff>
    </xdr:from>
    <xdr:ext cx="469744" cy="259045"/>
    <xdr:sp macro="" textlink="">
      <xdr:nvSpPr>
        <xdr:cNvPr id="931" name="n_4mainValue【庁舎】&#10;一人当たり面積">
          <a:extLst>
            <a:ext uri="{FF2B5EF4-FFF2-40B4-BE49-F238E27FC236}">
              <a16:creationId xmlns:a16="http://schemas.microsoft.com/office/drawing/2014/main" id="{088AA32E-E27D-44CF-968D-1A437AF6BFAA}"/>
            </a:ext>
          </a:extLst>
        </xdr:cNvPr>
        <xdr:cNvSpPr txBox="1"/>
      </xdr:nvSpPr>
      <xdr:spPr>
        <a:xfrm>
          <a:off x="16226867" y="179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2B0BE5ED-6994-409E-8A3A-024184B3514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94F6824D-E0C4-4D5D-AE07-36F593095F2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68D7DF7B-F494-4D44-B2CD-7D515681C64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年度において有形固定資産減価償却率が類似団体内平均値より特に高くなっているのは、庁舎の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％である。庁舎については、耐用年数は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年で設定しており、耐震化診断も問題なかったが、昭和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年建築で築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老朽化が進んでいるところは修繕をするなど、使用する上で問題はないが、平成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年度作成した公共施設等総合管理計画に基づき、適切な維持管理を行っていく。一方、市民会館は、有形固定資産減価償却率が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と大幅に下回っている。これは、新しく文化会館を平成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年であることによる。耐用年数は本体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年、設備棟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年で設定しており、１人当たり面積は類似団体内平均値よりやや高くなっている。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減少が進む中でも、こうした施設を長く維持し活用していくために南陽市公共施設等総合管理計画に基づき、長期的な視点をもって公共施設等の更新・統廃合等の検討や更新費用の抑制等により、財政負担の縮減・平準化を図るとともに、公共施設等の最適な配置の実現を図る取り組みを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普通交付税は前年度を下回ったものの、市税徴収率全体で前年度の</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％にアップした影響もあり、財政力指数は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ポイント上昇し、類似団体内平均値より</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ポイント上回った。今後も、補助金・負担金の見直しにより更なる歳出削減を推進するとともに、市税等の収納率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％を目標に取り組み、財政基盤の強化を図る。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定員適正化により人件費が減少し、公債費も減少する中、扶助費の伸び</a:t>
          </a:r>
          <a:r>
            <a:rPr kumimoji="1" lang="ja-JP" altLang="en-US" sz="1100">
              <a:solidFill>
                <a:schemeClr val="dk1"/>
              </a:solidFill>
              <a:effectLst/>
              <a:latin typeface="+mn-lt"/>
              <a:ea typeface="+mn-ea"/>
              <a:cs typeface="+mn-cs"/>
            </a:rPr>
            <a:t>がそれを上回り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さらに消費税改定の影響による</a:t>
          </a:r>
          <a:r>
            <a:rPr kumimoji="1" lang="ja-JP" altLang="ja-JP" sz="1100">
              <a:solidFill>
                <a:schemeClr val="dk1"/>
              </a:solidFill>
              <a:effectLst/>
              <a:latin typeface="+mn-lt"/>
              <a:ea typeface="+mn-ea"/>
              <a:cs typeface="+mn-cs"/>
            </a:rPr>
            <a:t>物件費の増</a:t>
          </a:r>
          <a:r>
            <a:rPr kumimoji="1" lang="ja-JP" altLang="en-US" sz="1100">
              <a:solidFill>
                <a:schemeClr val="dk1"/>
              </a:solidFill>
              <a:effectLst/>
              <a:latin typeface="+mn-lt"/>
              <a:ea typeface="+mn-ea"/>
              <a:cs typeface="+mn-cs"/>
            </a:rPr>
            <a:t>、補助金等の増</a:t>
          </a:r>
          <a:r>
            <a:rPr kumimoji="1" lang="ja-JP" altLang="ja-JP" sz="1100">
              <a:solidFill>
                <a:schemeClr val="dk1"/>
              </a:solidFill>
              <a:effectLst/>
              <a:latin typeface="+mn-lt"/>
              <a:ea typeface="+mn-ea"/>
              <a:cs typeface="+mn-cs"/>
            </a:rPr>
            <a:t>により全体として前年度よりも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ポイント悪化し、類似団体内平均値と同額となっている。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今後も経常経費の削減と起債の抑制を図り、財政の健全化を図る。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60</xdr:row>
      <xdr:rowOff>118473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5031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63319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1584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28847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882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89988</xdr:rowOff>
    </xdr:from>
    <xdr:to>
      <xdr:col>11</xdr:col>
      <xdr:colOff>31750</xdr:colOff>
      <xdr:row>60</xdr:row>
      <xdr:rowOff>1270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0553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12519</xdr:rowOff>
    </xdr:from>
    <xdr:to>
      <xdr:col>19</xdr:col>
      <xdr:colOff>184150</xdr:colOff>
      <xdr:row>60</xdr:row>
      <xdr:rowOff>114119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124296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149497</xdr:rowOff>
    </xdr:from>
    <xdr:to>
      <xdr:col>15</xdr:col>
      <xdr:colOff>133350</xdr:colOff>
      <xdr:row>60</xdr:row>
      <xdr:rowOff>79647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89824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39188</xdr:rowOff>
    </xdr:from>
    <xdr:to>
      <xdr:col>7</xdr:col>
      <xdr:colOff>31750</xdr:colOff>
      <xdr:row>59</xdr:row>
      <xdr:rowOff>140788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150965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4,519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55,202</a:t>
          </a:r>
          <a:r>
            <a:rPr kumimoji="1" lang="ja-JP" altLang="ja-JP" sz="1100">
              <a:solidFill>
                <a:schemeClr val="dk1"/>
              </a:solidFill>
              <a:effectLst/>
              <a:latin typeface="+mn-lt"/>
              <a:ea typeface="+mn-ea"/>
              <a:cs typeface="+mn-cs"/>
            </a:rPr>
            <a:t>円少ない。</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人件費に関しては、</a:t>
          </a:r>
          <a:r>
            <a:rPr kumimoji="1" lang="ja-JP" altLang="ja-JP" sz="1100">
              <a:solidFill>
                <a:schemeClr val="dk1"/>
              </a:solidFill>
              <a:effectLst/>
              <a:latin typeface="+mn-lt"/>
              <a:ea typeface="+mn-ea"/>
              <a:cs typeface="+mn-cs"/>
            </a:rPr>
            <a:t>行政経営指針に基づく定員適正化を着実に進めた結果として職員数が減員となり、</a:t>
          </a:r>
          <a:r>
            <a:rPr kumimoji="1" lang="ja-JP" altLang="en-US" sz="1100">
              <a:solidFill>
                <a:schemeClr val="dk1"/>
              </a:solidFill>
              <a:effectLst/>
              <a:latin typeface="+mn-lt"/>
              <a:ea typeface="+mn-ea"/>
              <a:cs typeface="+mn-cs"/>
            </a:rPr>
            <a:t>昨年度より減少している。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今後も、定員適正化やコスト削減に取り組み、人件費・物件費等の歳出削減を図る。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161106</xdr:rowOff>
    </xdr:from>
    <xdr:to>
      <xdr:col>23</xdr:col>
      <xdr:colOff>133350</xdr:colOff>
      <xdr:row>81</xdr:row>
      <xdr:rowOff>7831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77106"/>
          <a:ext cx="8382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161106</xdr:rowOff>
    </xdr:from>
    <xdr:to>
      <xdr:col>19</xdr:col>
      <xdr:colOff>133350</xdr:colOff>
      <xdr:row>80</xdr:row>
      <xdr:rowOff>167083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77106"/>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126451</xdr:rowOff>
    </xdr:from>
    <xdr:to>
      <xdr:col>15</xdr:col>
      <xdr:colOff>82550</xdr:colOff>
      <xdr:row>80</xdr:row>
      <xdr:rowOff>167083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42451"/>
          <a:ext cx="889000" cy="4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120033</xdr:rowOff>
    </xdr:from>
    <xdr:to>
      <xdr:col>11</xdr:col>
      <xdr:colOff>31750</xdr:colOff>
      <xdr:row>80</xdr:row>
      <xdr:rowOff>126451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6033"/>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128481</xdr:rowOff>
    </xdr:from>
    <xdr:to>
      <xdr:col>23</xdr:col>
      <xdr:colOff>184150</xdr:colOff>
      <xdr:row>81</xdr:row>
      <xdr:rowOff>58631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49758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6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110306</xdr:rowOff>
    </xdr:from>
    <xdr:to>
      <xdr:col>19</xdr:col>
      <xdr:colOff>184150</xdr:colOff>
      <xdr:row>81</xdr:row>
      <xdr:rowOff>40456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50633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9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116283</xdr:rowOff>
    </xdr:from>
    <xdr:to>
      <xdr:col>15</xdr:col>
      <xdr:colOff>133350</xdr:colOff>
      <xdr:row>81</xdr:row>
      <xdr:rowOff>46433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56610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75651</xdr:rowOff>
    </xdr:from>
    <xdr:to>
      <xdr:col>11</xdr:col>
      <xdr:colOff>82550</xdr:colOff>
      <xdr:row>81</xdr:row>
      <xdr:rowOff>5801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6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69233</xdr:rowOff>
    </xdr:from>
    <xdr:to>
      <xdr:col>7</xdr:col>
      <xdr:colOff>31750</xdr:colOff>
      <xdr:row>80</xdr:row>
      <xdr:rowOff>170833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経験年数</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年以上</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年未満の職員の変動により、昨年度より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ポイント増加している。また、</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ポイント、全国市平均も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ポイント上回っている。今後も地域の民間給与の状況を踏まえながら住民サービスを低下させることなく</a:t>
          </a:r>
          <a:r>
            <a:rPr kumimoji="1" lang="ja-JP" altLang="en-US" sz="1100">
              <a:solidFill>
                <a:schemeClr val="dk1"/>
              </a:solidFill>
              <a:effectLst/>
              <a:latin typeface="+mn-lt"/>
              <a:ea typeface="+mn-ea"/>
              <a:cs typeface="+mn-cs"/>
            </a:rPr>
            <a:t>、計画的に採用することで</a:t>
          </a:r>
          <a:r>
            <a:rPr kumimoji="1" lang="ja-JP" altLang="ja-JP" sz="1100">
              <a:solidFill>
                <a:schemeClr val="dk1"/>
              </a:solidFill>
              <a:effectLst/>
              <a:latin typeface="+mn-lt"/>
              <a:ea typeface="+mn-ea"/>
              <a:cs typeface="+mn-cs"/>
            </a:rPr>
            <a:t>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53622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144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40216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144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80434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80434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ポイント増加したが、</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人口の減少によ</a:t>
          </a:r>
          <a:r>
            <a:rPr lang="ja-JP" altLang="en-US" sz="1100" b="0" i="0" baseline="0">
              <a:solidFill>
                <a:schemeClr val="dk1"/>
              </a:solidFill>
              <a:effectLst/>
              <a:latin typeface="+mn-lt"/>
              <a:ea typeface="+mn-ea"/>
              <a:cs typeface="+mn-cs"/>
            </a:rPr>
            <a:t>るもので、これまでの行財政改革により、全国類似団体と比較しても少ない職員数で業務を効率的に執行しており、定員適正化は行われている。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今後も引き続き、社会情勢の変化や住民ニーズに即して、事務事業の見直しや効率的な組織運営を行い、適切な定員管理に努める。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41245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326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14817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7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14817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171329</xdr:rowOff>
    </xdr:from>
    <xdr:to>
      <xdr:col>68</xdr:col>
      <xdr:colOff>152400</xdr:colOff>
      <xdr:row>61</xdr:row>
      <xdr:rowOff>4475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161895</xdr:rowOff>
    </xdr:from>
    <xdr:to>
      <xdr:col>81</xdr:col>
      <xdr:colOff>95250</xdr:colOff>
      <xdr:row>61</xdr:row>
      <xdr:rowOff>92045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6972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125125</xdr:rowOff>
    </xdr:from>
    <xdr:to>
      <xdr:col>68</xdr:col>
      <xdr:colOff>203200</xdr:colOff>
      <xdr:row>61</xdr:row>
      <xdr:rowOff>55275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置賜広域病院企業団</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置賜広域事務組合への負担等</a:t>
          </a:r>
          <a:r>
            <a:rPr kumimoji="1" lang="ja-JP" altLang="en-US" sz="1100">
              <a:solidFill>
                <a:schemeClr val="dk1"/>
              </a:solidFill>
              <a:effectLst/>
              <a:latin typeface="+mn-lt"/>
              <a:ea typeface="+mn-ea"/>
              <a:cs typeface="+mn-cs"/>
            </a:rPr>
            <a:t>の増により、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し、類似団体内平均値と比べて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ポイント高くなっている。今後、平成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年度の大規模公共事業の償還により徐々に悪化し、数年後には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％台まで見込まれる。引き続き繰上償還や減債基金への積立を行い、健全な財政運営を図っていく。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74295</xdr:rowOff>
    </xdr:from>
    <xdr:to>
      <xdr:col>81</xdr:col>
      <xdr:colOff>44450</xdr:colOff>
      <xdr:row>37</xdr:row>
      <xdr:rowOff>76306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41794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78317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4179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84349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2196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88371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279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113894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33549</xdr:rowOff>
    </xdr:from>
    <xdr:to>
      <xdr:col>68</xdr:col>
      <xdr:colOff>203200</xdr:colOff>
      <xdr:row>37</xdr:row>
      <xdr:rowOff>135149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119926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37571</xdr:rowOff>
    </xdr:from>
    <xdr:to>
      <xdr:col>64</xdr:col>
      <xdr:colOff>152400</xdr:colOff>
      <xdr:row>37</xdr:row>
      <xdr:rowOff>139171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123948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年度までの大規模公共事業によ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充当可能基金の減や地方債借入額の増により、依然として類似団体内平均値より大幅に上回っている。</a:t>
          </a:r>
          <a:endParaRPr lang="ja-JP" altLang="ja-JP" sz="1400">
            <a:effectLst/>
          </a:endParaRPr>
        </a:p>
        <a:p>
          <a:r>
            <a:rPr kumimoji="1" lang="ja-JP" altLang="ja-JP" sz="1100">
              <a:solidFill>
                <a:schemeClr val="dk1"/>
              </a:solidFill>
              <a:effectLst/>
              <a:latin typeface="+mn-lt"/>
              <a:ea typeface="+mn-ea"/>
              <a:cs typeface="+mn-cs"/>
            </a:rPr>
            <a:t>公営企業債等繰入見込額や退職手当負担見込額、地方債現在高については減少傾向にあるが、南陽病院建替えにより置賜広域病院企業団への負担等見込額</a:t>
          </a:r>
          <a:r>
            <a:rPr kumimoji="1" lang="ja-JP" altLang="en-US" sz="1100">
              <a:solidFill>
                <a:schemeClr val="dk1"/>
              </a:solidFill>
              <a:effectLst/>
              <a:latin typeface="+mn-lt"/>
              <a:ea typeface="+mn-ea"/>
              <a:cs typeface="+mn-cs"/>
            </a:rPr>
            <a:t>の増や沖郷保育園建設事業に伴う債務負担行為額の増により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ポイント高くなった。今後も、事業実施の適正化を図り、財政の健全化に努める。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17</xdr:row>
      <xdr:rowOff>43984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85440"/>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120523</xdr:rowOff>
    </xdr:from>
    <xdr:to>
      <xdr:col>77</xdr:col>
      <xdr:colOff>44450</xdr:colOff>
      <xdr:row>16</xdr:row>
      <xdr:rowOff>142240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86372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120523</xdr:rowOff>
    </xdr:from>
    <xdr:to>
      <xdr:col>72</xdr:col>
      <xdr:colOff>203200</xdr:colOff>
      <xdr:row>16</xdr:row>
      <xdr:rowOff>149479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86372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17</xdr:row>
      <xdr:rowOff>59267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92679"/>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164634</xdr:rowOff>
    </xdr:from>
    <xdr:to>
      <xdr:col>81</xdr:col>
      <xdr:colOff>95250</xdr:colOff>
      <xdr:row>17</xdr:row>
      <xdr:rowOff>94784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136711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69723</xdr:rowOff>
    </xdr:from>
    <xdr:to>
      <xdr:col>73</xdr:col>
      <xdr:colOff>44450</xdr:colOff>
      <xdr:row>16</xdr:row>
      <xdr:rowOff>171323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156100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98679</xdr:rowOff>
    </xdr:from>
    <xdr:to>
      <xdr:col>68</xdr:col>
      <xdr:colOff>203200</xdr:colOff>
      <xdr:row>17</xdr:row>
      <xdr:rowOff>28829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13606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行政経営指針に基づく定員適正化を着実に進めた結果として職員数が減員となり、人件費は減少しているが、類似団体内平均値より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ポイント上回っているため、今後もより適正な人員配置と人件費管理に努める。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消費税改定の影響によ</a:t>
          </a:r>
          <a:r>
            <a:rPr kumimoji="1" lang="ja-JP" altLang="en-US" sz="110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ポイント増加したが、類似団体内平均値と比較して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ポイント下回っている。引き続き、より一層の歳出削減に努めていく。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42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し、類似団体内平均値より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ポイント上回っている。生活保護費、児童福祉費等の増加により今後もこの傾向は続くと見込まれる。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58965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58965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維持修繕費にかかる除雪委託料が減少したことにより、</a:t>
          </a:r>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類似団体内平均値、山形県平均より</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ここ数年横ばいで推移しているが、引き続き経常経費の削減に努めていく。</a:t>
          </a:r>
          <a:r>
            <a:rPr kumimoji="1" lang="en-US" altLang="ja-JP" sz="1100">
              <a:solidFill>
                <a:schemeClr val="dk1"/>
              </a:solidFill>
              <a:effectLst/>
              <a:latin typeface="+mn-lt"/>
              <a:ea typeface="+mn-ea"/>
              <a:cs typeface="+mn-cs"/>
            </a:rPr>
            <a:t>6</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100330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12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置賜広域病院企業団や置賜広域事務組合への負担</a:t>
          </a:r>
          <a:r>
            <a:rPr kumimoji="1" lang="ja-JP" altLang="en-US" sz="1100">
              <a:solidFill>
                <a:schemeClr val="dk1"/>
              </a:solidFill>
              <a:effectLst/>
              <a:latin typeface="+mn-lt"/>
              <a:ea typeface="+mn-ea"/>
              <a:cs typeface="+mn-cs"/>
            </a:rPr>
            <a:t>金の</a:t>
          </a:r>
          <a:r>
            <a:rPr kumimoji="1" lang="ja-JP" altLang="ja-JP" sz="1100">
              <a:solidFill>
                <a:schemeClr val="dk1"/>
              </a:solidFill>
              <a:effectLst/>
              <a:latin typeface="+mn-lt"/>
              <a:ea typeface="+mn-ea"/>
              <a:cs typeface="+mn-cs"/>
            </a:rPr>
            <a:t>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類似団体内平均値より上回っている。 引き続き各種団体に対する補助金等について適正な執行に努めていく。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ポイント下回っており、これまでの繰上償還効果や低金利への見直しなどの効果により回復傾向にある。しかし、平成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年度の大規模公共事業の償還により徐々に悪化が見込まれる</a:t>
          </a:r>
          <a:r>
            <a:rPr kumimoji="1" lang="ja-JP" altLang="ja-JP" sz="1100" b="0" i="0" baseline="0">
              <a:solidFill>
                <a:schemeClr val="dk1"/>
              </a:solidFill>
              <a:effectLst/>
              <a:latin typeface="+mn-lt"/>
              <a:ea typeface="+mn-ea"/>
              <a:cs typeface="+mn-cs"/>
            </a:rPr>
            <a:t>ため、計画的に繰上償還を行い、より一層の公債費抑制に努めていく。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74</xdr:row>
      <xdr:rowOff>140335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238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140335</xdr:rowOff>
    </xdr:from>
    <xdr:to>
      <xdr:col>19</xdr:col>
      <xdr:colOff>187325</xdr:colOff>
      <xdr:row>74</xdr:row>
      <xdr:rowOff>140335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2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140335</xdr:rowOff>
    </xdr:from>
    <xdr:to>
      <xdr:col>15</xdr:col>
      <xdr:colOff>98425</xdr:colOff>
      <xdr:row>74</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27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163195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33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85725</xdr:rowOff>
    </xdr:from>
    <xdr:to>
      <xdr:col>24</xdr:col>
      <xdr:colOff>76200</xdr:colOff>
      <xdr:row>75</xdr:row>
      <xdr:rowOff>15875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89535</xdr:rowOff>
    </xdr:from>
    <xdr:to>
      <xdr:col>20</xdr:col>
      <xdr:colOff>38100</xdr:colOff>
      <xdr:row>75</xdr:row>
      <xdr:rowOff>19685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29862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89535</xdr:rowOff>
    </xdr:from>
    <xdr:to>
      <xdr:col>15</xdr:col>
      <xdr:colOff>149225</xdr:colOff>
      <xdr:row>75</xdr:row>
      <xdr:rowOff>19685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29862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52722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補助費等</a:t>
          </a:r>
          <a:r>
            <a:rPr kumimoji="0" lang="ja-JP" altLang="en-US" sz="1100" b="0" i="0" u="none" strike="noStrike" baseline="0">
              <a:solidFill>
                <a:schemeClr val="dk1"/>
              </a:solidFill>
              <a:effectLst/>
              <a:latin typeface="+mn-lt"/>
              <a:ea typeface="+mn-ea"/>
              <a:cs typeface="+mn-cs"/>
            </a:rPr>
            <a:t>の増加の影響等で、</a:t>
          </a:r>
          <a:r>
            <a:rPr kumimoji="1" lang="ja-JP" altLang="ja-JP" sz="1100" b="0" i="0" baseline="0">
              <a:solidFill>
                <a:schemeClr val="dk1"/>
              </a:solidFill>
              <a:effectLst/>
              <a:latin typeface="+mn-lt"/>
              <a:ea typeface="+mn-ea"/>
              <a:cs typeface="+mn-cs"/>
            </a:rPr>
            <a:t>昨年度より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ポイント増となった。類似団体内平均値と比較しても</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ポイント上回っており、今後より一層の歳出削減に努めていく。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897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42418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429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41669</xdr:rowOff>
    </xdr:from>
    <xdr:to>
      <xdr:col>29</xdr:col>
      <xdr:colOff>127000</xdr:colOff>
      <xdr:row>18</xdr:row>
      <xdr:rowOff>75197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5394"/>
          <a:ext cx="647700" cy="3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75197</xdr:rowOff>
    </xdr:from>
    <xdr:to>
      <xdr:col>26</xdr:col>
      <xdr:colOff>50800</xdr:colOff>
      <xdr:row>18</xdr:row>
      <xdr:rowOff>90729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8922"/>
          <a:ext cx="698500" cy="1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90729</xdr:rowOff>
    </xdr:from>
    <xdr:to>
      <xdr:col>22</xdr:col>
      <xdr:colOff>114300</xdr:colOff>
      <xdr:row>19</xdr:row>
      <xdr:rowOff>5690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4454"/>
          <a:ext cx="6985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145948</xdr:rowOff>
    </xdr:from>
    <xdr:to>
      <xdr:col>18</xdr:col>
      <xdr:colOff>177800</xdr:colOff>
      <xdr:row>19</xdr:row>
      <xdr:rowOff>5690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9673"/>
          <a:ext cx="698500" cy="3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162319</xdr:rowOff>
    </xdr:from>
    <xdr:to>
      <xdr:col>29</xdr:col>
      <xdr:colOff>177800</xdr:colOff>
      <xdr:row>18</xdr:row>
      <xdr:rowOff>92469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134396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24397</xdr:rowOff>
    </xdr:from>
    <xdr:to>
      <xdr:col>26</xdr:col>
      <xdr:colOff>101600</xdr:colOff>
      <xdr:row>18</xdr:row>
      <xdr:rowOff>125997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110774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39929</xdr:rowOff>
    </xdr:from>
    <xdr:to>
      <xdr:col>22</xdr:col>
      <xdr:colOff>165100</xdr:colOff>
      <xdr:row>18</xdr:row>
      <xdr:rowOff>141529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126306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126340</xdr:rowOff>
    </xdr:from>
    <xdr:to>
      <xdr:col>19</xdr:col>
      <xdr:colOff>38100</xdr:colOff>
      <xdr:row>19</xdr:row>
      <xdr:rowOff>56490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95148</xdr:rowOff>
    </xdr:from>
    <xdr:to>
      <xdr:col>15</xdr:col>
      <xdr:colOff>101600</xdr:colOff>
      <xdr:row>19</xdr:row>
      <xdr:rowOff>25298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328706</xdr:rowOff>
    </xdr:from>
    <xdr:to>
      <xdr:col>29</xdr:col>
      <xdr:colOff>127000</xdr:colOff>
      <xdr:row>37</xdr:row>
      <xdr:rowOff>333243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3406"/>
          <a:ext cx="647700" cy="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313483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333243</xdr:rowOff>
    </xdr:from>
    <xdr:to>
      <xdr:col>26</xdr:col>
      <xdr:colOff>50800</xdr:colOff>
      <xdr:row>37</xdr:row>
      <xdr:rowOff>334459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7943"/>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334459</xdr:rowOff>
    </xdr:from>
    <xdr:to>
      <xdr:col>22</xdr:col>
      <xdr:colOff>114300</xdr:colOff>
      <xdr:row>37</xdr:row>
      <xdr:rowOff>335983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591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328320</xdr:rowOff>
    </xdr:from>
    <xdr:to>
      <xdr:col>18</xdr:col>
      <xdr:colOff>177800</xdr:colOff>
      <xdr:row>37</xdr:row>
      <xdr:rowOff>335983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3020"/>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277906</xdr:rowOff>
    </xdr:from>
    <xdr:to>
      <xdr:col>29</xdr:col>
      <xdr:colOff>177800</xdr:colOff>
      <xdr:row>38</xdr:row>
      <xdr:rowOff>36606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122983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282443</xdr:rowOff>
    </xdr:from>
    <xdr:to>
      <xdr:col>26</xdr:col>
      <xdr:colOff>101600</xdr:colOff>
      <xdr:row>38</xdr:row>
      <xdr:rowOff>41143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51320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283659</xdr:rowOff>
    </xdr:from>
    <xdr:to>
      <xdr:col>22</xdr:col>
      <xdr:colOff>165100</xdr:colOff>
      <xdr:row>38</xdr:row>
      <xdr:rowOff>42359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27136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285183</xdr:rowOff>
    </xdr:from>
    <xdr:to>
      <xdr:col>19</xdr:col>
      <xdr:colOff>38100</xdr:colOff>
      <xdr:row>38</xdr:row>
      <xdr:rowOff>43883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277520</xdr:rowOff>
    </xdr:from>
    <xdr:to>
      <xdr:col>15</xdr:col>
      <xdr:colOff>101600</xdr:colOff>
      <xdr:row>38</xdr:row>
      <xdr:rowOff>36220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46397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170572</xdr:rowOff>
    </xdr:from>
    <xdr:to>
      <xdr:col>24</xdr:col>
      <xdr:colOff>63500</xdr:colOff>
      <xdr:row>37</xdr:row>
      <xdr:rowOff>7275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2772"/>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6992</xdr:rowOff>
    </xdr:from>
    <xdr:to>
      <xdr:col>19</xdr:col>
      <xdr:colOff>177800</xdr:colOff>
      <xdr:row>37</xdr:row>
      <xdr:rowOff>7275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50642"/>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6992</xdr:rowOff>
    </xdr:from>
    <xdr:to>
      <xdr:col>15</xdr:col>
      <xdr:colOff>50800</xdr:colOff>
      <xdr:row>37</xdr:row>
      <xdr:rowOff>24692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0642"/>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10933</xdr:rowOff>
    </xdr:from>
    <xdr:to>
      <xdr:col>10</xdr:col>
      <xdr:colOff>114300</xdr:colOff>
      <xdr:row>37</xdr:row>
      <xdr:rowOff>24692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4583"/>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119772</xdr:rowOff>
    </xdr:from>
    <xdr:to>
      <xdr:col>24</xdr:col>
      <xdr:colOff>114300</xdr:colOff>
      <xdr:row>37</xdr:row>
      <xdr:rowOff>49922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98199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127925</xdr:rowOff>
    </xdr:from>
    <xdr:to>
      <xdr:col>20</xdr:col>
      <xdr:colOff>38100</xdr:colOff>
      <xdr:row>37</xdr:row>
      <xdr:rowOff>58075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49202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127642</xdr:rowOff>
    </xdr:from>
    <xdr:to>
      <xdr:col>15</xdr:col>
      <xdr:colOff>101600</xdr:colOff>
      <xdr:row>37</xdr:row>
      <xdr:rowOff>57792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145342</xdr:rowOff>
    </xdr:from>
    <xdr:to>
      <xdr:col>10</xdr:col>
      <xdr:colOff>165100</xdr:colOff>
      <xdr:row>37</xdr:row>
      <xdr:rowOff>75492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131583</xdr:rowOff>
    </xdr:from>
    <xdr:to>
      <xdr:col>6</xdr:col>
      <xdr:colOff>38100</xdr:colOff>
      <xdr:row>37</xdr:row>
      <xdr:rowOff>61733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52860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75221</xdr:rowOff>
    </xdr:from>
    <xdr:to>
      <xdr:col>24</xdr:col>
      <xdr:colOff>63500</xdr:colOff>
      <xdr:row>57</xdr:row>
      <xdr:rowOff>95855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7871"/>
          <a:ext cx="838200" cy="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95855</xdr:rowOff>
    </xdr:from>
    <xdr:to>
      <xdr:col>19</xdr:col>
      <xdr:colOff>177800</xdr:colOff>
      <xdr:row>57</xdr:row>
      <xdr:rowOff>109548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8505"/>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109548</xdr:rowOff>
    </xdr:from>
    <xdr:to>
      <xdr:col>15</xdr:col>
      <xdr:colOff>50800</xdr:colOff>
      <xdr:row>57</xdr:row>
      <xdr:rowOff>125755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2198"/>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125755</xdr:rowOff>
    </xdr:from>
    <xdr:to>
      <xdr:col>10</xdr:col>
      <xdr:colOff>114300</xdr:colOff>
      <xdr:row>57</xdr:row>
      <xdr:rowOff>135586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840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24421</xdr:rowOff>
    </xdr:from>
    <xdr:to>
      <xdr:col>24</xdr:col>
      <xdr:colOff>114300</xdr:colOff>
      <xdr:row>57</xdr:row>
      <xdr:rowOff>126021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110798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45055</xdr:rowOff>
    </xdr:from>
    <xdr:to>
      <xdr:col>20</xdr:col>
      <xdr:colOff>38100</xdr:colOff>
      <xdr:row>57</xdr:row>
      <xdr:rowOff>146655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58748</xdr:rowOff>
    </xdr:from>
    <xdr:to>
      <xdr:col>15</xdr:col>
      <xdr:colOff>101600</xdr:colOff>
      <xdr:row>57</xdr:row>
      <xdr:rowOff>160348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151475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74955</xdr:rowOff>
    </xdr:from>
    <xdr:to>
      <xdr:col>10</xdr:col>
      <xdr:colOff>165100</xdr:colOff>
      <xdr:row>58</xdr:row>
      <xdr:rowOff>5105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84786</xdr:rowOff>
    </xdr:from>
    <xdr:to>
      <xdr:col>6</xdr:col>
      <xdr:colOff>38100</xdr:colOff>
      <xdr:row>58</xdr:row>
      <xdr:rowOff>14936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136843</xdr:rowOff>
    </xdr:from>
    <xdr:to>
      <xdr:col>24</xdr:col>
      <xdr:colOff>63500</xdr:colOff>
      <xdr:row>77</xdr:row>
      <xdr:rowOff>156068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38493"/>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21673</xdr:rowOff>
    </xdr:from>
    <xdr:to>
      <xdr:col>19</xdr:col>
      <xdr:colOff>177800</xdr:colOff>
      <xdr:row>77</xdr:row>
      <xdr:rowOff>136843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23323"/>
          <a:ext cx="8890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21673</xdr:rowOff>
    </xdr:from>
    <xdr:to>
      <xdr:col>15</xdr:col>
      <xdr:colOff>50800</xdr:colOff>
      <xdr:row>77</xdr:row>
      <xdr:rowOff>136683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23323"/>
          <a:ext cx="889000" cy="1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136683</xdr:rowOff>
    </xdr:from>
    <xdr:to>
      <xdr:col>10</xdr:col>
      <xdr:colOff>114300</xdr:colOff>
      <xdr:row>77</xdr:row>
      <xdr:rowOff>160593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38333"/>
          <a:ext cx="889000" cy="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105268</xdr:rowOff>
    </xdr:from>
    <xdr:to>
      <xdr:col>24</xdr:col>
      <xdr:colOff>114300</xdr:colOff>
      <xdr:row>78</xdr:row>
      <xdr:rowOff>35418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128145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86043</xdr:rowOff>
    </xdr:from>
    <xdr:to>
      <xdr:col>20</xdr:col>
      <xdr:colOff>38100</xdr:colOff>
      <xdr:row>78</xdr:row>
      <xdr:rowOff>16193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7320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142323</xdr:rowOff>
    </xdr:from>
    <xdr:to>
      <xdr:col>15</xdr:col>
      <xdr:colOff>101600</xdr:colOff>
      <xdr:row>77</xdr:row>
      <xdr:rowOff>72473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89001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85883</xdr:rowOff>
    </xdr:from>
    <xdr:to>
      <xdr:col>10</xdr:col>
      <xdr:colOff>165100</xdr:colOff>
      <xdr:row>78</xdr:row>
      <xdr:rowOff>16033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32560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109793</xdr:rowOff>
    </xdr:from>
    <xdr:to>
      <xdr:col>6</xdr:col>
      <xdr:colOff>38100</xdr:colOff>
      <xdr:row>78</xdr:row>
      <xdr:rowOff>39943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56470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91478</xdr:rowOff>
    </xdr:from>
    <xdr:to>
      <xdr:col>24</xdr:col>
      <xdr:colOff>63500</xdr:colOff>
      <xdr:row>96</xdr:row>
      <xdr:rowOff>141593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0678"/>
          <a:ext cx="838200" cy="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141593</xdr:rowOff>
    </xdr:from>
    <xdr:to>
      <xdr:col>19</xdr:col>
      <xdr:colOff>177800</xdr:colOff>
      <xdr:row>96</xdr:row>
      <xdr:rowOff>163144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00793"/>
          <a:ext cx="8890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163144</xdr:rowOff>
    </xdr:from>
    <xdr:to>
      <xdr:col>15</xdr:col>
      <xdr:colOff>50800</xdr:colOff>
      <xdr:row>97</xdr:row>
      <xdr:rowOff>39039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22344"/>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39039</xdr:rowOff>
    </xdr:from>
    <xdr:to>
      <xdr:col>10</xdr:col>
      <xdr:colOff>114300</xdr:colOff>
      <xdr:row>97</xdr:row>
      <xdr:rowOff>137871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69689"/>
          <a:ext cx="8890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40678</xdr:rowOff>
    </xdr:from>
    <xdr:to>
      <xdr:col>24</xdr:col>
      <xdr:colOff>114300</xdr:colOff>
      <xdr:row>96</xdr:row>
      <xdr:rowOff>142278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19105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90793</xdr:rowOff>
    </xdr:from>
    <xdr:to>
      <xdr:col>20</xdr:col>
      <xdr:colOff>38100</xdr:colOff>
      <xdr:row>97</xdr:row>
      <xdr:rowOff>20943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112344</xdr:rowOff>
    </xdr:from>
    <xdr:to>
      <xdr:col>15</xdr:col>
      <xdr:colOff>101600</xdr:colOff>
      <xdr:row>97</xdr:row>
      <xdr:rowOff>42494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33621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159689</xdr:rowOff>
    </xdr:from>
    <xdr:to>
      <xdr:col>10</xdr:col>
      <xdr:colOff>165100</xdr:colOff>
      <xdr:row>97</xdr:row>
      <xdr:rowOff>89839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80966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87071</xdr:rowOff>
    </xdr:from>
    <xdr:to>
      <xdr:col>6</xdr:col>
      <xdr:colOff>38100</xdr:colOff>
      <xdr:row>98</xdr:row>
      <xdr:rowOff>17221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54192</xdr:rowOff>
    </xdr:from>
    <xdr:to>
      <xdr:col>55</xdr:col>
      <xdr:colOff>0</xdr:colOff>
      <xdr:row>35</xdr:row>
      <xdr:rowOff>103027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54942"/>
          <a:ext cx="8382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149730</xdr:rowOff>
    </xdr:from>
    <xdr:to>
      <xdr:col>50</xdr:col>
      <xdr:colOff>114300</xdr:colOff>
      <xdr:row>35</xdr:row>
      <xdr:rowOff>103027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979030"/>
          <a:ext cx="889000" cy="1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149730</xdr:rowOff>
    </xdr:from>
    <xdr:to>
      <xdr:col>45</xdr:col>
      <xdr:colOff>177800</xdr:colOff>
      <xdr:row>35</xdr:row>
      <xdr:rowOff>43568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979030"/>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43568</xdr:rowOff>
    </xdr:from>
    <xdr:to>
      <xdr:col>41</xdr:col>
      <xdr:colOff>50800</xdr:colOff>
      <xdr:row>35</xdr:row>
      <xdr:rowOff>115806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4431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3392</xdr:rowOff>
    </xdr:from>
    <xdr:to>
      <xdr:col>55</xdr:col>
      <xdr:colOff>50800</xdr:colOff>
      <xdr:row>35</xdr:row>
      <xdr:rowOff>104992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26269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52227</xdr:rowOff>
    </xdr:from>
    <xdr:to>
      <xdr:col>50</xdr:col>
      <xdr:colOff>165100</xdr:colOff>
      <xdr:row>35</xdr:row>
      <xdr:rowOff>153827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170354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98930</xdr:rowOff>
    </xdr:from>
    <xdr:to>
      <xdr:col>46</xdr:col>
      <xdr:colOff>38100</xdr:colOff>
      <xdr:row>35</xdr:row>
      <xdr:rowOff>29080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45607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164218</xdr:rowOff>
    </xdr:from>
    <xdr:to>
      <xdr:col>41</xdr:col>
      <xdr:colOff>101600</xdr:colOff>
      <xdr:row>35</xdr:row>
      <xdr:rowOff>94368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110895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65006</xdr:rowOff>
    </xdr:from>
    <xdr:to>
      <xdr:col>36</xdr:col>
      <xdr:colOff>165100</xdr:colOff>
      <xdr:row>35</xdr:row>
      <xdr:rowOff>166606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11683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81869</xdr:rowOff>
    </xdr:from>
    <xdr:to>
      <xdr:col>55</xdr:col>
      <xdr:colOff>0</xdr:colOff>
      <xdr:row>57</xdr:row>
      <xdr:rowOff>83651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54519"/>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81869</xdr:rowOff>
    </xdr:from>
    <xdr:to>
      <xdr:col>50</xdr:col>
      <xdr:colOff>114300</xdr:colOff>
      <xdr:row>57</xdr:row>
      <xdr:rowOff>169770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54519"/>
          <a:ext cx="8890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169770</xdr:rowOff>
    </xdr:from>
    <xdr:to>
      <xdr:col>45</xdr:col>
      <xdr:colOff>177800</xdr:colOff>
      <xdr:row>58</xdr:row>
      <xdr:rowOff>28303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42420"/>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116360</xdr:rowOff>
    </xdr:from>
    <xdr:to>
      <xdr:col>41</xdr:col>
      <xdr:colOff>50800</xdr:colOff>
      <xdr:row>58</xdr:row>
      <xdr:rowOff>28303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89010"/>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32851</xdr:rowOff>
    </xdr:from>
    <xdr:to>
      <xdr:col>55</xdr:col>
      <xdr:colOff>50800</xdr:colOff>
      <xdr:row>57</xdr:row>
      <xdr:rowOff>134451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119228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2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31069</xdr:rowOff>
    </xdr:from>
    <xdr:to>
      <xdr:col>50</xdr:col>
      <xdr:colOff>165100</xdr:colOff>
      <xdr:row>57</xdr:row>
      <xdr:rowOff>132669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123796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118970</xdr:rowOff>
    </xdr:from>
    <xdr:to>
      <xdr:col>46</xdr:col>
      <xdr:colOff>38100</xdr:colOff>
      <xdr:row>58</xdr:row>
      <xdr:rowOff>49120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148953</xdr:rowOff>
    </xdr:from>
    <xdr:to>
      <xdr:col>41</xdr:col>
      <xdr:colOff>101600</xdr:colOff>
      <xdr:row>58</xdr:row>
      <xdr:rowOff>79103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70230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65560</xdr:rowOff>
    </xdr:from>
    <xdr:to>
      <xdr:col>36</xdr:col>
      <xdr:colOff>165100</xdr:colOff>
      <xdr:row>57</xdr:row>
      <xdr:rowOff>167160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158287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53930</xdr:rowOff>
    </xdr:from>
    <xdr:to>
      <xdr:col>55</xdr:col>
      <xdr:colOff>0</xdr:colOff>
      <xdr:row>78</xdr:row>
      <xdr:rowOff>102133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27030"/>
          <a:ext cx="838200" cy="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53930</xdr:rowOff>
    </xdr:from>
    <xdr:to>
      <xdr:col>50</xdr:col>
      <xdr:colOff>114300</xdr:colOff>
      <xdr:row>78</xdr:row>
      <xdr:rowOff>158826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27030"/>
          <a:ext cx="8890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158826</xdr:rowOff>
    </xdr:from>
    <xdr:to>
      <xdr:col>45</xdr:col>
      <xdr:colOff>177800</xdr:colOff>
      <xdr:row>78</xdr:row>
      <xdr:rowOff>169676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531926"/>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160587</xdr:rowOff>
    </xdr:from>
    <xdr:to>
      <xdr:col>41</xdr:col>
      <xdr:colOff>50800</xdr:colOff>
      <xdr:row>78</xdr:row>
      <xdr:rowOff>169676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362237"/>
          <a:ext cx="889000" cy="18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51333</xdr:rowOff>
    </xdr:from>
    <xdr:to>
      <xdr:col>55</xdr:col>
      <xdr:colOff>50800</xdr:colOff>
      <xdr:row>78</xdr:row>
      <xdr:rowOff>152933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137710</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3130</xdr:rowOff>
    </xdr:from>
    <xdr:to>
      <xdr:col>50</xdr:col>
      <xdr:colOff>165100</xdr:colOff>
      <xdr:row>78</xdr:row>
      <xdr:rowOff>104730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95857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108026</xdr:rowOff>
    </xdr:from>
    <xdr:to>
      <xdr:col>46</xdr:col>
      <xdr:colOff>38100</xdr:colOff>
      <xdr:row>79</xdr:row>
      <xdr:rowOff>38176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29303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7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118876</xdr:rowOff>
    </xdr:from>
    <xdr:to>
      <xdr:col>41</xdr:col>
      <xdr:colOff>101600</xdr:colOff>
      <xdr:row>79</xdr:row>
      <xdr:rowOff>49026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40153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58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109787</xdr:rowOff>
    </xdr:from>
    <xdr:to>
      <xdr:col>36</xdr:col>
      <xdr:colOff>165100</xdr:colOff>
      <xdr:row>78</xdr:row>
      <xdr:rowOff>39937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31064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44405</xdr:rowOff>
    </xdr:from>
    <xdr:to>
      <xdr:col>55</xdr:col>
      <xdr:colOff>0</xdr:colOff>
      <xdr:row>98</xdr:row>
      <xdr:rowOff>57655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46505"/>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44405</xdr:rowOff>
    </xdr:from>
    <xdr:to>
      <xdr:col>50</xdr:col>
      <xdr:colOff>114300</xdr:colOff>
      <xdr:row>98</xdr:row>
      <xdr:rowOff>77636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46505"/>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77636</xdr:rowOff>
    </xdr:from>
    <xdr:to>
      <xdr:col>45</xdr:col>
      <xdr:colOff>177800</xdr:colOff>
      <xdr:row>98</xdr:row>
      <xdr:rowOff>113433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79736"/>
          <a:ext cx="889000" cy="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113433</xdr:rowOff>
    </xdr:from>
    <xdr:to>
      <xdr:col>41</xdr:col>
      <xdr:colOff>50800</xdr:colOff>
      <xdr:row>98</xdr:row>
      <xdr:rowOff>146527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15533"/>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6855</xdr:rowOff>
    </xdr:from>
    <xdr:to>
      <xdr:col>55</xdr:col>
      <xdr:colOff>50800</xdr:colOff>
      <xdr:row>98</xdr:row>
      <xdr:rowOff>108455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156732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165055</xdr:rowOff>
    </xdr:from>
    <xdr:to>
      <xdr:col>50</xdr:col>
      <xdr:colOff>165100</xdr:colOff>
      <xdr:row>98</xdr:row>
      <xdr:rowOff>95205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26836</xdr:rowOff>
    </xdr:from>
    <xdr:to>
      <xdr:col>46</xdr:col>
      <xdr:colOff>38100</xdr:colOff>
      <xdr:row>98</xdr:row>
      <xdr:rowOff>128436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62633</xdr:rowOff>
    </xdr:from>
    <xdr:to>
      <xdr:col>41</xdr:col>
      <xdr:colOff>101600</xdr:colOff>
      <xdr:row>98</xdr:row>
      <xdr:rowOff>164233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95727</xdr:rowOff>
    </xdr:from>
    <xdr:to>
      <xdr:col>36</xdr:col>
      <xdr:colOff>165100</xdr:colOff>
      <xdr:row>99</xdr:row>
      <xdr:rowOff>25877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17004</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699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92902</xdr:rowOff>
    </xdr:from>
    <xdr:to>
      <xdr:col>85</xdr:col>
      <xdr:colOff>127000</xdr:colOff>
      <xdr:row>39</xdr:row>
      <xdr:rowOff>96217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79452"/>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94715</xdr:rowOff>
    </xdr:from>
    <xdr:to>
      <xdr:col>81</xdr:col>
      <xdr:colOff>50800</xdr:colOff>
      <xdr:row>39</xdr:row>
      <xdr:rowOff>96217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8126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65225</xdr:rowOff>
    </xdr:from>
    <xdr:to>
      <xdr:col>76</xdr:col>
      <xdr:colOff>114300</xdr:colOff>
      <xdr:row>39</xdr:row>
      <xdr:rowOff>94715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5177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130539</xdr:rowOff>
    </xdr:from>
    <xdr:to>
      <xdr:col>71</xdr:col>
      <xdr:colOff>177800</xdr:colOff>
      <xdr:row>39</xdr:row>
      <xdr:rowOff>65225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5639"/>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42102</xdr:rowOff>
    </xdr:from>
    <xdr:to>
      <xdr:col>85</xdr:col>
      <xdr:colOff>177800</xdr:colOff>
      <xdr:row>39</xdr:row>
      <xdr:rowOff>143702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128479</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3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45417</xdr:rowOff>
    </xdr:from>
    <xdr:to>
      <xdr:col>81</xdr:col>
      <xdr:colOff>101600</xdr:colOff>
      <xdr:row>39</xdr:row>
      <xdr:rowOff>147017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138144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2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43915</xdr:rowOff>
    </xdr:from>
    <xdr:to>
      <xdr:col>76</xdr:col>
      <xdr:colOff>165100</xdr:colOff>
      <xdr:row>39</xdr:row>
      <xdr:rowOff>145515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136642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14425</xdr:rowOff>
    </xdr:from>
    <xdr:to>
      <xdr:col>72</xdr:col>
      <xdr:colOff>38100</xdr:colOff>
      <xdr:row>39</xdr:row>
      <xdr:rowOff>116025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107152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79739</xdr:rowOff>
    </xdr:from>
    <xdr:to>
      <xdr:col>67</xdr:col>
      <xdr:colOff>101600</xdr:colOff>
      <xdr:row>39</xdr:row>
      <xdr:rowOff>9889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26417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127231</xdr:rowOff>
    </xdr:from>
    <xdr:to>
      <xdr:col>85</xdr:col>
      <xdr:colOff>127000</xdr:colOff>
      <xdr:row>78</xdr:row>
      <xdr:rowOff>127316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500331"/>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127231</xdr:rowOff>
    </xdr:from>
    <xdr:to>
      <xdr:col>81</xdr:col>
      <xdr:colOff>50800</xdr:colOff>
      <xdr:row>78</xdr:row>
      <xdr:rowOff>127591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500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126693</xdr:rowOff>
    </xdr:from>
    <xdr:to>
      <xdr:col>76</xdr:col>
      <xdr:colOff>114300</xdr:colOff>
      <xdr:row>78</xdr:row>
      <xdr:rowOff>127591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99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118188</xdr:rowOff>
    </xdr:from>
    <xdr:to>
      <xdr:col>71</xdr:col>
      <xdr:colOff>177800</xdr:colOff>
      <xdr:row>78</xdr:row>
      <xdr:rowOff>126693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91288"/>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76516</xdr:rowOff>
    </xdr:from>
    <xdr:to>
      <xdr:col>85</xdr:col>
      <xdr:colOff>177800</xdr:colOff>
      <xdr:row>79</xdr:row>
      <xdr:rowOff>6666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162893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76431</xdr:rowOff>
    </xdr:from>
    <xdr:to>
      <xdr:col>81</xdr:col>
      <xdr:colOff>101600</xdr:colOff>
      <xdr:row>79</xdr:row>
      <xdr:rowOff>6581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169158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76791</xdr:rowOff>
    </xdr:from>
    <xdr:to>
      <xdr:col>76</xdr:col>
      <xdr:colOff>165100</xdr:colOff>
      <xdr:row>79</xdr:row>
      <xdr:rowOff>6941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169518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75893</xdr:rowOff>
    </xdr:from>
    <xdr:to>
      <xdr:col>72</xdr:col>
      <xdr:colOff>38100</xdr:colOff>
      <xdr:row>79</xdr:row>
      <xdr:rowOff>6043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168620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67388</xdr:rowOff>
    </xdr:from>
    <xdr:to>
      <xdr:col>67</xdr:col>
      <xdr:colOff>101600</xdr:colOff>
      <xdr:row>78</xdr:row>
      <xdr:rowOff>168988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160115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148872</xdr:rowOff>
    </xdr:from>
    <xdr:to>
      <xdr:col>85</xdr:col>
      <xdr:colOff>127000</xdr:colOff>
      <xdr:row>98</xdr:row>
      <xdr:rowOff>10702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9522"/>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10702</xdr:rowOff>
    </xdr:from>
    <xdr:to>
      <xdr:col>81</xdr:col>
      <xdr:colOff>50800</xdr:colOff>
      <xdr:row>98</xdr:row>
      <xdr:rowOff>49887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12802"/>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147020</xdr:rowOff>
    </xdr:from>
    <xdr:to>
      <xdr:col>76</xdr:col>
      <xdr:colOff>114300</xdr:colOff>
      <xdr:row>98</xdr:row>
      <xdr:rowOff>49887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77670"/>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147020</xdr:rowOff>
    </xdr:from>
    <xdr:to>
      <xdr:col>71</xdr:col>
      <xdr:colOff>177800</xdr:colOff>
      <xdr:row>98</xdr:row>
      <xdr:rowOff>54029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77670"/>
          <a:ext cx="8890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98072</xdr:rowOff>
    </xdr:from>
    <xdr:to>
      <xdr:col>85</xdr:col>
      <xdr:colOff>177800</xdr:colOff>
      <xdr:row>98</xdr:row>
      <xdr:rowOff>28222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120949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131352</xdr:rowOff>
    </xdr:from>
    <xdr:to>
      <xdr:col>81</xdr:col>
      <xdr:colOff>101600</xdr:colOff>
      <xdr:row>98</xdr:row>
      <xdr:rowOff>61502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78029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170537</xdr:rowOff>
    </xdr:from>
    <xdr:to>
      <xdr:col>76</xdr:col>
      <xdr:colOff>165100</xdr:colOff>
      <xdr:row>98</xdr:row>
      <xdr:rowOff>100687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91814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96220</xdr:rowOff>
    </xdr:from>
    <xdr:to>
      <xdr:col>72</xdr:col>
      <xdr:colOff>38100</xdr:colOff>
      <xdr:row>98</xdr:row>
      <xdr:rowOff>26370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42897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0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3229</xdr:rowOff>
    </xdr:from>
    <xdr:to>
      <xdr:col>67</xdr:col>
      <xdr:colOff>101600</xdr:colOff>
      <xdr:row>98</xdr:row>
      <xdr:rowOff>104829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95956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43427</xdr:rowOff>
    </xdr:from>
    <xdr:to>
      <xdr:col>116</xdr:col>
      <xdr:colOff>63500</xdr:colOff>
      <xdr:row>59</xdr:row>
      <xdr:rowOff>43688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58977"/>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3715</xdr:rowOff>
    </xdr:from>
    <xdr:to>
      <xdr:col>111</xdr:col>
      <xdr:colOff>177800</xdr:colOff>
      <xdr:row>59</xdr:row>
      <xdr:rowOff>43688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19265"/>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169646</xdr:rowOff>
    </xdr:from>
    <xdr:to>
      <xdr:col>107</xdr:col>
      <xdr:colOff>50800</xdr:colOff>
      <xdr:row>59</xdr:row>
      <xdr:rowOff>3715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1374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162495</xdr:rowOff>
    </xdr:from>
    <xdr:to>
      <xdr:col>102</xdr:col>
      <xdr:colOff>114300</xdr:colOff>
      <xdr:row>58</xdr:row>
      <xdr:rowOff>169646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0659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164077</xdr:rowOff>
    </xdr:from>
    <xdr:to>
      <xdr:col>116</xdr:col>
      <xdr:colOff>114300</xdr:colOff>
      <xdr:row>59</xdr:row>
      <xdr:rowOff>94227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79004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164338</xdr:rowOff>
    </xdr:from>
    <xdr:to>
      <xdr:col>112</xdr:col>
      <xdr:colOff>38100</xdr:colOff>
      <xdr:row>59</xdr:row>
      <xdr:rowOff>94488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85615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124365</xdr:rowOff>
    </xdr:from>
    <xdr:to>
      <xdr:col>107</xdr:col>
      <xdr:colOff>101600</xdr:colOff>
      <xdr:row>59</xdr:row>
      <xdr:rowOff>54515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45642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118846</xdr:rowOff>
    </xdr:from>
    <xdr:to>
      <xdr:col>102</xdr:col>
      <xdr:colOff>165100</xdr:colOff>
      <xdr:row>59</xdr:row>
      <xdr:rowOff>48996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40123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111695</xdr:rowOff>
    </xdr:from>
    <xdr:to>
      <xdr:col>98</xdr:col>
      <xdr:colOff>38100</xdr:colOff>
      <xdr:row>59</xdr:row>
      <xdr:rowOff>41845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32972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78729</xdr:rowOff>
    </xdr:from>
    <xdr:to>
      <xdr:col>116</xdr:col>
      <xdr:colOff>63500</xdr:colOff>
      <xdr:row>77</xdr:row>
      <xdr:rowOff>111762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80379"/>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105066</xdr:rowOff>
    </xdr:from>
    <xdr:to>
      <xdr:col>111</xdr:col>
      <xdr:colOff>177800</xdr:colOff>
      <xdr:row>77</xdr:row>
      <xdr:rowOff>111762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0671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105066</xdr:rowOff>
    </xdr:from>
    <xdr:to>
      <xdr:col>107</xdr:col>
      <xdr:colOff>50800</xdr:colOff>
      <xdr:row>77</xdr:row>
      <xdr:rowOff>118016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06716"/>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118016</xdr:rowOff>
    </xdr:from>
    <xdr:to>
      <xdr:col>102</xdr:col>
      <xdr:colOff>114300</xdr:colOff>
      <xdr:row>77</xdr:row>
      <xdr:rowOff>123715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319666"/>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27929</xdr:rowOff>
    </xdr:from>
    <xdr:to>
      <xdr:col>116</xdr:col>
      <xdr:colOff>114300</xdr:colOff>
      <xdr:row>77</xdr:row>
      <xdr:rowOff>129529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6356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60962</xdr:rowOff>
    </xdr:from>
    <xdr:to>
      <xdr:col>112</xdr:col>
      <xdr:colOff>38100</xdr:colOff>
      <xdr:row>77</xdr:row>
      <xdr:rowOff>162562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153689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54266</xdr:rowOff>
    </xdr:from>
    <xdr:to>
      <xdr:col>107</xdr:col>
      <xdr:colOff>101600</xdr:colOff>
      <xdr:row>77</xdr:row>
      <xdr:rowOff>155866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146993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67216</xdr:rowOff>
    </xdr:from>
    <xdr:to>
      <xdr:col>102</xdr:col>
      <xdr:colOff>165100</xdr:colOff>
      <xdr:row>77</xdr:row>
      <xdr:rowOff>168816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159943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72915</xdr:rowOff>
    </xdr:from>
    <xdr:to>
      <xdr:col>98</xdr:col>
      <xdr:colOff>38100</xdr:colOff>
      <xdr:row>78</xdr:row>
      <xdr:rowOff>3065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165642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484,154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96,797</a:t>
          </a:r>
          <a:r>
            <a:rPr kumimoji="1" lang="ja-JP" altLang="ja-JP" sz="1100">
              <a:solidFill>
                <a:schemeClr val="dk1"/>
              </a:solidFill>
              <a:effectLst/>
              <a:latin typeface="+mn-lt"/>
              <a:ea typeface="+mn-ea"/>
              <a:cs typeface="+mn-cs"/>
            </a:rPr>
            <a:t>円で、類似団体内平均値を下回っているが、生活保護費、児童福祉費の増加などにより平成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年度と比べて増加している。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84,962</a:t>
          </a:r>
          <a:r>
            <a:rPr kumimoji="1" lang="ja-JP" altLang="ja-JP" sz="1100">
              <a:solidFill>
                <a:schemeClr val="dk1"/>
              </a:solidFill>
              <a:effectLst/>
              <a:latin typeface="+mn-lt"/>
              <a:ea typeface="+mn-ea"/>
              <a:cs typeface="+mn-cs"/>
            </a:rPr>
            <a:t>円で、類似団体内平均値を上回って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、置賜広域病院企業団や置賜広域事務組合への負担金</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49,759</a:t>
          </a:r>
          <a:r>
            <a:rPr kumimoji="1" lang="ja-JP" altLang="ja-JP" sz="1100">
              <a:solidFill>
                <a:schemeClr val="dk1"/>
              </a:solidFill>
              <a:effectLst/>
              <a:latin typeface="+mn-lt"/>
              <a:ea typeface="+mn-ea"/>
              <a:cs typeface="+mn-cs"/>
            </a:rPr>
            <a:t>円で、類似団体内平均値を下回って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、小・中学校冷房設備工事</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度と比べて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山形県南陽市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31,150
30,885
160.52
16,050,408
15,081,388
946,674
7,898,916
15,400,758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73025</xdr:rowOff>
    </xdr:from>
    <xdr:to>
      <xdr:col>24</xdr:col>
      <xdr:colOff>63500</xdr:colOff>
      <xdr:row>35</xdr:row>
      <xdr:rowOff>87503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377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67120</xdr:rowOff>
    </xdr:from>
    <xdr:to>
      <xdr:col>19</xdr:col>
      <xdr:colOff>177800</xdr:colOff>
      <xdr:row>35</xdr:row>
      <xdr:rowOff>73025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787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67120</xdr:rowOff>
    </xdr:from>
    <xdr:to>
      <xdr:col>15</xdr:col>
      <xdr:colOff>50800</xdr:colOff>
      <xdr:row>35</xdr:row>
      <xdr:rowOff>85027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78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161608</xdr:rowOff>
    </xdr:from>
    <xdr:to>
      <xdr:col>10</xdr:col>
      <xdr:colOff>114300</xdr:colOff>
      <xdr:row>35</xdr:row>
      <xdr:rowOff>85027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0908"/>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36703</xdr:rowOff>
    </xdr:from>
    <xdr:to>
      <xdr:col>24</xdr:col>
      <xdr:colOff>114300</xdr:colOff>
      <xdr:row>35</xdr:row>
      <xdr:rowOff>138303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59580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22225</xdr:rowOff>
    </xdr:from>
    <xdr:to>
      <xdr:col>20</xdr:col>
      <xdr:colOff>38100</xdr:colOff>
      <xdr:row>35</xdr:row>
      <xdr:rowOff>123825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140352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16320</xdr:rowOff>
    </xdr:from>
    <xdr:to>
      <xdr:col>15</xdr:col>
      <xdr:colOff>101600</xdr:colOff>
      <xdr:row>35</xdr:row>
      <xdr:rowOff>117920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34227</xdr:rowOff>
    </xdr:from>
    <xdr:to>
      <xdr:col>10</xdr:col>
      <xdr:colOff>165100</xdr:colOff>
      <xdr:row>35</xdr:row>
      <xdr:rowOff>135827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152354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110808</xdr:rowOff>
    </xdr:from>
    <xdr:to>
      <xdr:col>6</xdr:col>
      <xdr:colOff>38100</xdr:colOff>
      <xdr:row>35</xdr:row>
      <xdr:rowOff>40958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57485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140229</xdr:rowOff>
    </xdr:from>
    <xdr:to>
      <xdr:col>24</xdr:col>
      <xdr:colOff>63500</xdr:colOff>
      <xdr:row>58</xdr:row>
      <xdr:rowOff>16818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2879"/>
          <a:ext cx="8382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16818</xdr:rowOff>
    </xdr:from>
    <xdr:to>
      <xdr:col>19</xdr:col>
      <xdr:colOff>177800</xdr:colOff>
      <xdr:row>58</xdr:row>
      <xdr:rowOff>52378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0918"/>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xdr:rowOff>
    </xdr:from>
    <xdr:to>
      <xdr:col>15</xdr:col>
      <xdr:colOff>50800</xdr:colOff>
      <xdr:row>58</xdr:row>
      <xdr:rowOff>52378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4240"/>
          <a:ext cx="889000" cy="5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xdr:rowOff>
    </xdr:from>
    <xdr:to>
      <xdr:col>10</xdr:col>
      <xdr:colOff>114300</xdr:colOff>
      <xdr:row>58</xdr:row>
      <xdr:rowOff>59128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4240"/>
          <a:ext cx="889000" cy="5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89429</xdr:rowOff>
    </xdr:from>
    <xdr:to>
      <xdr:col>24</xdr:col>
      <xdr:colOff>114300</xdr:colOff>
      <xdr:row>58</xdr:row>
      <xdr:rowOff>19579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67856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137468</xdr:rowOff>
    </xdr:from>
    <xdr:to>
      <xdr:col>20</xdr:col>
      <xdr:colOff>38100</xdr:colOff>
      <xdr:row>58</xdr:row>
      <xdr:rowOff>67618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58745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0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1578</xdr:rowOff>
    </xdr:from>
    <xdr:to>
      <xdr:col>15</xdr:col>
      <xdr:colOff>101600</xdr:colOff>
      <xdr:row>58</xdr:row>
      <xdr:rowOff>103178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94305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120790</xdr:rowOff>
    </xdr:from>
    <xdr:to>
      <xdr:col>10</xdr:col>
      <xdr:colOff>165100</xdr:colOff>
      <xdr:row>58</xdr:row>
      <xdr:rowOff>50940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8328</xdr:rowOff>
    </xdr:from>
    <xdr:to>
      <xdr:col>6</xdr:col>
      <xdr:colOff>38100</xdr:colOff>
      <xdr:row>58</xdr:row>
      <xdr:rowOff>109928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49296</xdr:rowOff>
    </xdr:from>
    <xdr:to>
      <xdr:col>24</xdr:col>
      <xdr:colOff>63500</xdr:colOff>
      <xdr:row>76</xdr:row>
      <xdr:rowOff>108305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79496"/>
          <a:ext cx="838200" cy="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108305</xdr:rowOff>
    </xdr:from>
    <xdr:to>
      <xdr:col>19</xdr:col>
      <xdr:colOff>177800</xdr:colOff>
      <xdr:row>76</xdr:row>
      <xdr:rowOff>124155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850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124155</xdr:rowOff>
    </xdr:from>
    <xdr:to>
      <xdr:col>15</xdr:col>
      <xdr:colOff>50800</xdr:colOff>
      <xdr:row>77</xdr:row>
      <xdr:rowOff>26398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4355"/>
          <a:ext cx="8890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26398</xdr:rowOff>
    </xdr:from>
    <xdr:to>
      <xdr:col>10</xdr:col>
      <xdr:colOff>114300</xdr:colOff>
      <xdr:row>77</xdr:row>
      <xdr:rowOff>112047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28048"/>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169946</xdr:rowOff>
    </xdr:from>
    <xdr:to>
      <xdr:col>24</xdr:col>
      <xdr:colOff>114300</xdr:colOff>
      <xdr:row>76</xdr:row>
      <xdr:rowOff>100096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148373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57505</xdr:rowOff>
    </xdr:from>
    <xdr:to>
      <xdr:col>20</xdr:col>
      <xdr:colOff>38100</xdr:colOff>
      <xdr:row>76</xdr:row>
      <xdr:rowOff>159105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73355</xdr:rowOff>
    </xdr:from>
    <xdr:to>
      <xdr:col>15</xdr:col>
      <xdr:colOff>101600</xdr:colOff>
      <xdr:row>77</xdr:row>
      <xdr:rowOff>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147048</xdr:rowOff>
    </xdr:from>
    <xdr:to>
      <xdr:col>10</xdr:col>
      <xdr:colOff>165100</xdr:colOff>
      <xdr:row>77</xdr:row>
      <xdr:rowOff>77198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68325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61247</xdr:rowOff>
    </xdr:from>
    <xdr:to>
      <xdr:col>6</xdr:col>
      <xdr:colOff>38100</xdr:colOff>
      <xdr:row>77</xdr:row>
      <xdr:rowOff>162847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153974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100019</xdr:rowOff>
    </xdr:from>
    <xdr:to>
      <xdr:col>24</xdr:col>
      <xdr:colOff>63500</xdr:colOff>
      <xdr:row>98</xdr:row>
      <xdr:rowOff>129899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02119"/>
          <a:ext cx="8382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123850</xdr:rowOff>
    </xdr:from>
    <xdr:to>
      <xdr:col>19</xdr:col>
      <xdr:colOff>177800</xdr:colOff>
      <xdr:row>98</xdr:row>
      <xdr:rowOff>129899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925950"/>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123850</xdr:rowOff>
    </xdr:from>
    <xdr:to>
      <xdr:col>15</xdr:col>
      <xdr:colOff>50800</xdr:colOff>
      <xdr:row>98</xdr:row>
      <xdr:rowOff>135604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25950"/>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104257</xdr:rowOff>
    </xdr:from>
    <xdr:to>
      <xdr:col>10</xdr:col>
      <xdr:colOff>114300</xdr:colOff>
      <xdr:row>98</xdr:row>
      <xdr:rowOff>135604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06357"/>
          <a:ext cx="8890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49219</xdr:rowOff>
    </xdr:from>
    <xdr:to>
      <xdr:col>24</xdr:col>
      <xdr:colOff>114300</xdr:colOff>
      <xdr:row>98</xdr:row>
      <xdr:rowOff>150819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135596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6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79099</xdr:rowOff>
    </xdr:from>
    <xdr:to>
      <xdr:col>20</xdr:col>
      <xdr:colOff>38100</xdr:colOff>
      <xdr:row>99</xdr:row>
      <xdr:rowOff>9249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73050</xdr:rowOff>
    </xdr:from>
    <xdr:to>
      <xdr:col>15</xdr:col>
      <xdr:colOff>101600</xdr:colOff>
      <xdr:row>99</xdr:row>
      <xdr:rowOff>3200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165777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84804</xdr:rowOff>
    </xdr:from>
    <xdr:to>
      <xdr:col>10</xdr:col>
      <xdr:colOff>165100</xdr:colOff>
      <xdr:row>99</xdr:row>
      <xdr:rowOff>14954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53457</xdr:rowOff>
    </xdr:from>
    <xdr:to>
      <xdr:col>6</xdr:col>
      <xdr:colOff>38100</xdr:colOff>
      <xdr:row>98</xdr:row>
      <xdr:rowOff>155057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146184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2213</xdr:rowOff>
    </xdr:from>
    <xdr:to>
      <xdr:col>55</xdr:col>
      <xdr:colOff>0</xdr:colOff>
      <xdr:row>36</xdr:row>
      <xdr:rowOff>36504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17441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20501</xdr:rowOff>
    </xdr:from>
    <xdr:to>
      <xdr:col>50</xdr:col>
      <xdr:colOff>114300</xdr:colOff>
      <xdr:row>36</xdr:row>
      <xdr:rowOff>36504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19270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18869</xdr:rowOff>
    </xdr:from>
    <xdr:to>
      <xdr:col>45</xdr:col>
      <xdr:colOff>177800</xdr:colOff>
      <xdr:row>36</xdr:row>
      <xdr:rowOff>20501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191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18869</xdr:rowOff>
    </xdr:from>
    <xdr:to>
      <xdr:col>41</xdr:col>
      <xdr:colOff>50800</xdr:colOff>
      <xdr:row>36</xdr:row>
      <xdr:rowOff>53485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191069"/>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122863</xdr:rowOff>
    </xdr:from>
    <xdr:to>
      <xdr:col>55</xdr:col>
      <xdr:colOff>50800</xdr:colOff>
      <xdr:row>36</xdr:row>
      <xdr:rowOff>53013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145740</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7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157154</xdr:rowOff>
    </xdr:from>
    <xdr:to>
      <xdr:col>50</xdr:col>
      <xdr:colOff>165100</xdr:colOff>
      <xdr:row>36</xdr:row>
      <xdr:rowOff>87304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103831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93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141151</xdr:rowOff>
    </xdr:from>
    <xdr:to>
      <xdr:col>46</xdr:col>
      <xdr:colOff>38100</xdr:colOff>
      <xdr:row>36</xdr:row>
      <xdr:rowOff>71301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87828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139519</xdr:rowOff>
    </xdr:from>
    <xdr:to>
      <xdr:col>41</xdr:col>
      <xdr:colOff>101600</xdr:colOff>
      <xdr:row>36</xdr:row>
      <xdr:rowOff>69669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86196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2685</xdr:rowOff>
    </xdr:from>
    <xdr:to>
      <xdr:col>36</xdr:col>
      <xdr:colOff>165100</xdr:colOff>
      <xdr:row>36</xdr:row>
      <xdr:rowOff>104285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120812</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38202</xdr:rowOff>
    </xdr:from>
    <xdr:to>
      <xdr:col>55</xdr:col>
      <xdr:colOff>0</xdr:colOff>
      <xdr:row>58</xdr:row>
      <xdr:rowOff>51816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82302"/>
          <a:ext cx="8382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37376</xdr:rowOff>
    </xdr:from>
    <xdr:to>
      <xdr:col>50</xdr:col>
      <xdr:colOff>114300</xdr:colOff>
      <xdr:row>58</xdr:row>
      <xdr:rowOff>38202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10026"/>
          <a:ext cx="889000" cy="1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37376</xdr:rowOff>
    </xdr:from>
    <xdr:to>
      <xdr:col>45</xdr:col>
      <xdr:colOff>177800</xdr:colOff>
      <xdr:row>57</xdr:row>
      <xdr:rowOff>134138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10026"/>
          <a:ext cx="889000" cy="9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134138</xdr:rowOff>
    </xdr:from>
    <xdr:to>
      <xdr:col>41</xdr:col>
      <xdr:colOff>50800</xdr:colOff>
      <xdr:row>58</xdr:row>
      <xdr:rowOff>17615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06788"/>
          <a:ext cx="889000" cy="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1016</xdr:rowOff>
    </xdr:from>
    <xdr:to>
      <xdr:col>55</xdr:col>
      <xdr:colOff>50800</xdr:colOff>
      <xdr:row>58</xdr:row>
      <xdr:rowOff>102616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87393</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158852</xdr:rowOff>
    </xdr:from>
    <xdr:to>
      <xdr:col>50</xdr:col>
      <xdr:colOff>165100</xdr:colOff>
      <xdr:row>58</xdr:row>
      <xdr:rowOff>89002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158026</xdr:rowOff>
    </xdr:from>
    <xdr:to>
      <xdr:col>46</xdr:col>
      <xdr:colOff>38100</xdr:colOff>
      <xdr:row>57</xdr:row>
      <xdr:rowOff>88176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79303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83338</xdr:rowOff>
    </xdr:from>
    <xdr:to>
      <xdr:col>41</xdr:col>
      <xdr:colOff>101600</xdr:colOff>
      <xdr:row>58</xdr:row>
      <xdr:rowOff>13488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4615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138265</xdr:rowOff>
    </xdr:from>
    <xdr:to>
      <xdr:col>36</xdr:col>
      <xdr:colOff>165100</xdr:colOff>
      <xdr:row>58</xdr:row>
      <xdr:rowOff>68415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59542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139640</xdr:rowOff>
    </xdr:from>
    <xdr:to>
      <xdr:col>55</xdr:col>
      <xdr:colOff>0</xdr:colOff>
      <xdr:row>78</xdr:row>
      <xdr:rowOff>145393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512740"/>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133649</xdr:rowOff>
    </xdr:from>
    <xdr:to>
      <xdr:col>50</xdr:col>
      <xdr:colOff>114300</xdr:colOff>
      <xdr:row>78</xdr:row>
      <xdr:rowOff>139640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06749"/>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133649</xdr:rowOff>
    </xdr:from>
    <xdr:to>
      <xdr:col>45</xdr:col>
      <xdr:colOff>177800</xdr:colOff>
      <xdr:row>78</xdr:row>
      <xdr:rowOff>145385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06749"/>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127067</xdr:rowOff>
    </xdr:from>
    <xdr:to>
      <xdr:col>41</xdr:col>
      <xdr:colOff>50800</xdr:colOff>
      <xdr:row>78</xdr:row>
      <xdr:rowOff>145385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00167"/>
          <a:ext cx="889000" cy="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94593</xdr:rowOff>
    </xdr:from>
    <xdr:to>
      <xdr:col>55</xdr:col>
      <xdr:colOff>50800</xdr:colOff>
      <xdr:row>79</xdr:row>
      <xdr:rowOff>24743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9520</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88840</xdr:rowOff>
    </xdr:from>
    <xdr:to>
      <xdr:col>50</xdr:col>
      <xdr:colOff>165100</xdr:colOff>
      <xdr:row>79</xdr:row>
      <xdr:rowOff>18990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5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82849</xdr:rowOff>
    </xdr:from>
    <xdr:to>
      <xdr:col>46</xdr:col>
      <xdr:colOff>38100</xdr:colOff>
      <xdr:row>79</xdr:row>
      <xdr:rowOff>12999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4126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94585</xdr:rowOff>
    </xdr:from>
    <xdr:to>
      <xdr:col>41</xdr:col>
      <xdr:colOff>101600</xdr:colOff>
      <xdr:row>79</xdr:row>
      <xdr:rowOff>24735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15862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76267</xdr:rowOff>
    </xdr:from>
    <xdr:to>
      <xdr:col>36</xdr:col>
      <xdr:colOff>165100</xdr:colOff>
      <xdr:row>79</xdr:row>
      <xdr:rowOff>6417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168994</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137224</xdr:rowOff>
    </xdr:from>
    <xdr:to>
      <xdr:col>55</xdr:col>
      <xdr:colOff>0</xdr:colOff>
      <xdr:row>96</xdr:row>
      <xdr:rowOff>163131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596424"/>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122965</xdr:rowOff>
    </xdr:from>
    <xdr:to>
      <xdr:col>50</xdr:col>
      <xdr:colOff>114300</xdr:colOff>
      <xdr:row>96</xdr:row>
      <xdr:rowOff>163131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82165"/>
          <a:ext cx="889000" cy="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122965</xdr:rowOff>
    </xdr:from>
    <xdr:to>
      <xdr:col>45</xdr:col>
      <xdr:colOff>177800</xdr:colOff>
      <xdr:row>97</xdr:row>
      <xdr:rowOff>17590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82165"/>
          <a:ext cx="889000" cy="6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17590</xdr:rowOff>
    </xdr:from>
    <xdr:to>
      <xdr:col>41</xdr:col>
      <xdr:colOff>50800</xdr:colOff>
      <xdr:row>97</xdr:row>
      <xdr:rowOff>69359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48240"/>
          <a:ext cx="8890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86424</xdr:rowOff>
    </xdr:from>
    <xdr:to>
      <xdr:col>55</xdr:col>
      <xdr:colOff>50800</xdr:colOff>
      <xdr:row>97</xdr:row>
      <xdr:rowOff>16574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64851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112331</xdr:rowOff>
    </xdr:from>
    <xdr:to>
      <xdr:col>50</xdr:col>
      <xdr:colOff>165100</xdr:colOff>
      <xdr:row>97</xdr:row>
      <xdr:rowOff>42481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33608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72165</xdr:rowOff>
    </xdr:from>
    <xdr:to>
      <xdr:col>46</xdr:col>
      <xdr:colOff>38100</xdr:colOff>
      <xdr:row>97</xdr:row>
      <xdr:rowOff>2315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164892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138240</xdr:rowOff>
    </xdr:from>
    <xdr:to>
      <xdr:col>41</xdr:col>
      <xdr:colOff>101600</xdr:colOff>
      <xdr:row>97</xdr:row>
      <xdr:rowOff>68390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59517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18559</xdr:rowOff>
    </xdr:from>
    <xdr:to>
      <xdr:col>36</xdr:col>
      <xdr:colOff>165100</xdr:colOff>
      <xdr:row>97</xdr:row>
      <xdr:rowOff>120159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111286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4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2426</xdr:rowOff>
    </xdr:from>
    <xdr:to>
      <xdr:col>85</xdr:col>
      <xdr:colOff>127000</xdr:colOff>
      <xdr:row>37</xdr:row>
      <xdr:rowOff>22314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46076"/>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154254</xdr:rowOff>
    </xdr:from>
    <xdr:to>
      <xdr:col>81</xdr:col>
      <xdr:colOff>50800</xdr:colOff>
      <xdr:row>37</xdr:row>
      <xdr:rowOff>2426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2645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154254</xdr:rowOff>
    </xdr:from>
    <xdr:to>
      <xdr:col>76</xdr:col>
      <xdr:colOff>114300</xdr:colOff>
      <xdr:row>36</xdr:row>
      <xdr:rowOff>162770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26454"/>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123317</xdr:rowOff>
    </xdr:from>
    <xdr:to>
      <xdr:col>71</xdr:col>
      <xdr:colOff>177800</xdr:colOff>
      <xdr:row>36</xdr:row>
      <xdr:rowOff>162770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95517"/>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142964</xdr:rowOff>
    </xdr:from>
    <xdr:to>
      <xdr:col>85</xdr:col>
      <xdr:colOff>177800</xdr:colOff>
      <xdr:row>37</xdr:row>
      <xdr:rowOff>73114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121391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123076</xdr:rowOff>
    </xdr:from>
    <xdr:to>
      <xdr:col>81</xdr:col>
      <xdr:colOff>101600</xdr:colOff>
      <xdr:row>37</xdr:row>
      <xdr:rowOff>53226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44353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103454</xdr:rowOff>
    </xdr:from>
    <xdr:to>
      <xdr:col>76</xdr:col>
      <xdr:colOff>165100</xdr:colOff>
      <xdr:row>37</xdr:row>
      <xdr:rowOff>33604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24731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111970</xdr:rowOff>
    </xdr:from>
    <xdr:to>
      <xdr:col>72</xdr:col>
      <xdr:colOff>38100</xdr:colOff>
      <xdr:row>37</xdr:row>
      <xdr:rowOff>42120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33247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72517</xdr:rowOff>
    </xdr:from>
    <xdr:to>
      <xdr:col>67</xdr:col>
      <xdr:colOff>101600</xdr:colOff>
      <xdr:row>37</xdr:row>
      <xdr:rowOff>2667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165244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133703</xdr:rowOff>
    </xdr:from>
    <xdr:to>
      <xdr:col>85</xdr:col>
      <xdr:colOff>127000</xdr:colOff>
      <xdr:row>56</xdr:row>
      <xdr:rowOff>136477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34903"/>
          <a:ext cx="8382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136477</xdr:rowOff>
    </xdr:from>
    <xdr:to>
      <xdr:col>81</xdr:col>
      <xdr:colOff>50800</xdr:colOff>
      <xdr:row>57</xdr:row>
      <xdr:rowOff>51164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37677"/>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51164</xdr:rowOff>
    </xdr:from>
    <xdr:to>
      <xdr:col>76</xdr:col>
      <xdr:colOff>114300</xdr:colOff>
      <xdr:row>57</xdr:row>
      <xdr:rowOff>87297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823814"/>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14922</xdr:rowOff>
    </xdr:from>
    <xdr:to>
      <xdr:col>71</xdr:col>
      <xdr:colOff>177800</xdr:colOff>
      <xdr:row>57</xdr:row>
      <xdr:rowOff>87297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87572"/>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82903</xdr:rowOff>
    </xdr:from>
    <xdr:to>
      <xdr:col>85</xdr:col>
      <xdr:colOff>177800</xdr:colOff>
      <xdr:row>57</xdr:row>
      <xdr:rowOff>13053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61330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85677</xdr:rowOff>
    </xdr:from>
    <xdr:to>
      <xdr:col>81</xdr:col>
      <xdr:colOff>101600</xdr:colOff>
      <xdr:row>57</xdr:row>
      <xdr:rowOff>15827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364</xdr:rowOff>
    </xdr:from>
    <xdr:to>
      <xdr:col>76</xdr:col>
      <xdr:colOff>165100</xdr:colOff>
      <xdr:row>57</xdr:row>
      <xdr:rowOff>101964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93091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36497</xdr:rowOff>
    </xdr:from>
    <xdr:to>
      <xdr:col>72</xdr:col>
      <xdr:colOff>38100</xdr:colOff>
      <xdr:row>57</xdr:row>
      <xdr:rowOff>138097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129224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135572</xdr:rowOff>
    </xdr:from>
    <xdr:to>
      <xdr:col>67</xdr:col>
      <xdr:colOff>101600</xdr:colOff>
      <xdr:row>57</xdr:row>
      <xdr:rowOff>65722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56849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92903</xdr:rowOff>
    </xdr:from>
    <xdr:to>
      <xdr:col>85</xdr:col>
      <xdr:colOff>127000</xdr:colOff>
      <xdr:row>79</xdr:row>
      <xdr:rowOff>96217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37453"/>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94715</xdr:rowOff>
    </xdr:from>
    <xdr:to>
      <xdr:col>81</xdr:col>
      <xdr:colOff>50800</xdr:colOff>
      <xdr:row>79</xdr:row>
      <xdr:rowOff>96217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3926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65225</xdr:rowOff>
    </xdr:from>
    <xdr:to>
      <xdr:col>76</xdr:col>
      <xdr:colOff>114300</xdr:colOff>
      <xdr:row>79</xdr:row>
      <xdr:rowOff>94715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0977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130539</xdr:rowOff>
    </xdr:from>
    <xdr:to>
      <xdr:col>71</xdr:col>
      <xdr:colOff>177800</xdr:colOff>
      <xdr:row>79</xdr:row>
      <xdr:rowOff>65225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03639"/>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42103</xdr:rowOff>
    </xdr:from>
    <xdr:to>
      <xdr:col>85</xdr:col>
      <xdr:colOff>177800</xdr:colOff>
      <xdr:row>79</xdr:row>
      <xdr:rowOff>143703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128480</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50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45417</xdr:rowOff>
    </xdr:from>
    <xdr:to>
      <xdr:col>81</xdr:col>
      <xdr:colOff>101600</xdr:colOff>
      <xdr:row>79</xdr:row>
      <xdr:rowOff>147017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138144</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8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43915</xdr:rowOff>
    </xdr:from>
    <xdr:to>
      <xdr:col>76</xdr:col>
      <xdr:colOff>165100</xdr:colOff>
      <xdr:row>79</xdr:row>
      <xdr:rowOff>145515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136642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1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14425</xdr:rowOff>
    </xdr:from>
    <xdr:to>
      <xdr:col>72</xdr:col>
      <xdr:colOff>38100</xdr:colOff>
      <xdr:row>79</xdr:row>
      <xdr:rowOff>116025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107152</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79739</xdr:rowOff>
    </xdr:from>
    <xdr:to>
      <xdr:col>67</xdr:col>
      <xdr:colOff>101600</xdr:colOff>
      <xdr:row>79</xdr:row>
      <xdr:rowOff>9889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26416</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2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127231</xdr:rowOff>
    </xdr:from>
    <xdr:to>
      <xdr:col>85</xdr:col>
      <xdr:colOff>127000</xdr:colOff>
      <xdr:row>98</xdr:row>
      <xdr:rowOff>127316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929331"/>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127231</xdr:rowOff>
    </xdr:from>
    <xdr:to>
      <xdr:col>81</xdr:col>
      <xdr:colOff>50800</xdr:colOff>
      <xdr:row>98</xdr:row>
      <xdr:rowOff>127591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92933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126693</xdr:rowOff>
    </xdr:from>
    <xdr:to>
      <xdr:col>76</xdr:col>
      <xdr:colOff>114300</xdr:colOff>
      <xdr:row>98</xdr:row>
      <xdr:rowOff>127591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2879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118188</xdr:rowOff>
    </xdr:from>
    <xdr:to>
      <xdr:col>71</xdr:col>
      <xdr:colOff>177800</xdr:colOff>
      <xdr:row>98</xdr:row>
      <xdr:rowOff>126693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20288"/>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76516</xdr:rowOff>
    </xdr:from>
    <xdr:to>
      <xdr:col>85</xdr:col>
      <xdr:colOff>177800</xdr:colOff>
      <xdr:row>99</xdr:row>
      <xdr:rowOff>6666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162893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76431</xdr:rowOff>
    </xdr:from>
    <xdr:to>
      <xdr:col>81</xdr:col>
      <xdr:colOff>101600</xdr:colOff>
      <xdr:row>99</xdr:row>
      <xdr:rowOff>6581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169158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76791</xdr:rowOff>
    </xdr:from>
    <xdr:to>
      <xdr:col>76</xdr:col>
      <xdr:colOff>165100</xdr:colOff>
      <xdr:row>99</xdr:row>
      <xdr:rowOff>6941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169518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75893</xdr:rowOff>
    </xdr:from>
    <xdr:to>
      <xdr:col>72</xdr:col>
      <xdr:colOff>38100</xdr:colOff>
      <xdr:row>99</xdr:row>
      <xdr:rowOff>6043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168620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67388</xdr:rowOff>
    </xdr:from>
    <xdr:to>
      <xdr:col>67</xdr:col>
      <xdr:colOff>101600</xdr:colOff>
      <xdr:row>98</xdr:row>
      <xdr:rowOff>168988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160115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55,787</a:t>
          </a:r>
          <a:r>
            <a:rPr kumimoji="1" lang="ja-JP" altLang="ja-JP" sz="1100">
              <a:solidFill>
                <a:schemeClr val="dk1"/>
              </a:solidFill>
              <a:effectLst/>
              <a:latin typeface="+mn-lt"/>
              <a:ea typeface="+mn-ea"/>
              <a:cs typeface="+mn-cs"/>
            </a:rPr>
            <a:t>円で、類似団体内平均値を下回っている</a:t>
          </a:r>
          <a:r>
            <a:rPr kumimoji="1" lang="ja-JP" altLang="en-US" sz="1100">
              <a:solidFill>
                <a:schemeClr val="dk1"/>
              </a:solidFill>
              <a:effectLst/>
              <a:latin typeface="+mn-lt"/>
              <a:ea typeface="+mn-ea"/>
              <a:cs typeface="+mn-cs"/>
            </a:rPr>
            <a:t>。教育費総額は減少しているが分母となる人口が減少したことにより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年度に比べて増加している。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12,920</a:t>
          </a:r>
          <a:r>
            <a:rPr kumimoji="1" lang="ja-JP" altLang="ja-JP" sz="1100">
              <a:solidFill>
                <a:schemeClr val="dk1"/>
              </a:solidFill>
              <a:effectLst/>
              <a:latin typeface="+mn-lt"/>
              <a:ea typeface="+mn-ea"/>
              <a:cs typeface="+mn-cs"/>
            </a:rPr>
            <a:t>円で、類似団体内平均値を下回っており、また、</a:t>
          </a:r>
          <a:r>
            <a:rPr kumimoji="1" lang="ja-JP" altLang="en-US" sz="1100">
              <a:solidFill>
                <a:schemeClr val="dk1"/>
              </a:solidFill>
              <a:effectLst/>
              <a:latin typeface="+mn-lt"/>
              <a:ea typeface="+mn-ea"/>
              <a:cs typeface="+mn-cs"/>
            </a:rPr>
            <a:t>林地台帳整備事業の</a:t>
          </a:r>
          <a:r>
            <a:rPr kumimoji="1" lang="ja-JP" altLang="ja-JP" sz="1100">
              <a:solidFill>
                <a:schemeClr val="dk1"/>
              </a:solidFill>
              <a:effectLst/>
              <a:latin typeface="+mn-lt"/>
              <a:ea typeface="+mn-ea"/>
              <a:cs typeface="+mn-cs"/>
            </a:rPr>
            <a:t>完了などにより平成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年度に比べて減少している。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166,864</a:t>
          </a:r>
          <a:r>
            <a:rPr kumimoji="1" lang="ja-JP" altLang="ja-JP" sz="1100">
              <a:solidFill>
                <a:schemeClr val="dk1"/>
              </a:solidFill>
              <a:effectLst/>
              <a:latin typeface="+mn-lt"/>
              <a:ea typeface="+mn-ea"/>
              <a:cs typeface="+mn-cs"/>
            </a:rPr>
            <a:t>円で、類似団体内平均値を下回っているが、生活保護費、児童福祉費の増加などにより平成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年度に比べて増加している。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年度は、実質収支額は</a:t>
          </a:r>
          <a:r>
            <a:rPr kumimoji="1" lang="en-US" altLang="ja-JP" sz="1100">
              <a:solidFill>
                <a:schemeClr val="dk1"/>
              </a:solidFill>
              <a:effectLst/>
              <a:latin typeface="+mn-lt"/>
              <a:ea typeface="+mn-ea"/>
              <a:cs typeface="+mn-cs"/>
            </a:rPr>
            <a:t>946,674</a:t>
          </a:r>
          <a:r>
            <a:rPr kumimoji="1" lang="ja-JP" altLang="ja-JP" sz="1100">
              <a:solidFill>
                <a:schemeClr val="dk1"/>
              </a:solidFill>
              <a:effectLst/>
              <a:latin typeface="+mn-lt"/>
              <a:ea typeface="+mn-ea"/>
              <a:cs typeface="+mn-cs"/>
            </a:rPr>
            <a:t>千円の黒字であ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、前年度の実質収支額を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回ったため単年度収支額が</a:t>
          </a:r>
          <a:r>
            <a:rPr kumimoji="1" lang="en-US" altLang="ja-JP" sz="1100">
              <a:solidFill>
                <a:schemeClr val="dk1"/>
              </a:solidFill>
              <a:effectLst/>
              <a:latin typeface="+mn-lt"/>
              <a:ea typeface="+mn-ea"/>
              <a:cs typeface="+mn-cs"/>
            </a:rPr>
            <a:t>23,494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字となった。</a:t>
          </a:r>
          <a:r>
            <a:rPr lang="ja-JP" altLang="ja-JP" sz="1100" b="0" i="0" baseline="0">
              <a:solidFill>
                <a:schemeClr val="dk1"/>
              </a:solidFill>
              <a:effectLst/>
              <a:latin typeface="+mn-lt"/>
              <a:ea typeface="+mn-ea"/>
              <a:cs typeface="+mn-cs"/>
            </a:rPr>
            <a:t>実質収支額については、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年度の繰越金が</a:t>
          </a:r>
          <a:r>
            <a:rPr lang="ja-JP" altLang="en-US" sz="1100" b="0" i="0" baseline="0">
              <a:solidFill>
                <a:schemeClr val="dk1"/>
              </a:solidFill>
              <a:effectLst/>
              <a:latin typeface="+mn-lt"/>
              <a:ea typeface="+mn-ea"/>
              <a:cs typeface="+mn-cs"/>
            </a:rPr>
            <a:t>少なかったこと</a:t>
          </a:r>
          <a:r>
            <a:rPr lang="ja-JP" altLang="ja-JP" sz="1100" b="0" i="0" baseline="0">
              <a:solidFill>
                <a:schemeClr val="dk1"/>
              </a:solidFill>
              <a:effectLst/>
              <a:latin typeface="+mn-lt"/>
              <a:ea typeface="+mn-ea"/>
              <a:cs typeface="+mn-cs"/>
            </a:rPr>
            <a:t>によりプラスとなったが、財政調整基金の積み立てよりも取り崩し額が大きかったため、実質単年度収支額は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年連続のマイナスとなった。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山形県南陽市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一般会計及びすべての会計で赤字は生じていない。</a:t>
          </a:r>
          <a:endParaRPr lang="ja-JP" altLang="ja-JP" sz="1400">
            <a:effectLst/>
          </a:endParaRPr>
        </a:p>
        <a:p>
          <a:r>
            <a:rPr kumimoji="1" lang="ja-JP" altLang="ja-JP" sz="1100">
              <a:solidFill>
                <a:schemeClr val="dk1"/>
              </a:solidFill>
              <a:effectLst/>
              <a:latin typeface="+mn-lt"/>
              <a:ea typeface="+mn-ea"/>
              <a:cs typeface="+mn-cs"/>
            </a:rPr>
            <a:t>今後、公共施設等の更新費用の増加や、景気動向に伴う市税等の減少による当該指標の悪化も懸念されることから、実質黒字を維持すべく引き続き、行政経費等の節減と歳入の確保を図り、健全財政を堅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16050408</v>
      </c>
      <c r="BO4" s="431"/>
      <c r="BP4" s="431"/>
      <c r="BQ4" s="431"/>
      <c r="BR4" s="431"/>
      <c r="BS4" s="431"/>
      <c r="BT4" s="431"/>
      <c r="BU4" s="432"/>
      <c r="BV4" s="430">
        <v>15475702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v>
      </c>
      <c r="CU4" s="437"/>
      <c r="CV4" s="437"/>
      <c r="CW4" s="437"/>
      <c r="CX4" s="437"/>
      <c r="CY4" s="437"/>
      <c r="CZ4" s="437"/>
      <c r="DA4" s="438"/>
      <c r="DB4" s="436">
        <v>11.5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15081388</v>
      </c>
      <c r="BO5" s="468"/>
      <c r="BP5" s="468"/>
      <c r="BQ5" s="468"/>
      <c r="BR5" s="468"/>
      <c r="BS5" s="468"/>
      <c r="BT5" s="468"/>
      <c r="BU5" s="469"/>
      <c r="BV5" s="467">
        <v>14448926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93.7</v>
      </c>
      <c r="CU5" s="465"/>
      <c r="CV5" s="465"/>
      <c r="CW5" s="465"/>
      <c r="CX5" s="465"/>
      <c r="CY5" s="465"/>
      <c r="CZ5" s="465"/>
      <c r="DA5" s="466"/>
      <c r="DB5" s="464">
        <v>92.1</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969020</v>
      </c>
      <c r="BO6" s="468"/>
      <c r="BP6" s="468"/>
      <c r="BQ6" s="468"/>
      <c r="BR6" s="468"/>
      <c r="BS6" s="468"/>
      <c r="BT6" s="468"/>
      <c r="BU6" s="469"/>
      <c r="BV6" s="467">
        <v>1026776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97.8</v>
      </c>
      <c r="CU6" s="505"/>
      <c r="CV6" s="505"/>
      <c r="CW6" s="505"/>
      <c r="CX6" s="505"/>
      <c r="CY6" s="505"/>
      <c r="CZ6" s="505"/>
      <c r="DA6" s="506"/>
      <c r="DB6" s="504">
        <v>97.1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22346</v>
      </c>
      <c r="BO7" s="468"/>
      <c r="BP7" s="468"/>
      <c r="BQ7" s="468"/>
      <c r="BR7" s="468"/>
      <c r="BS7" s="468"/>
      <c r="BT7" s="468"/>
      <c r="BU7" s="469"/>
      <c r="BV7" s="467">
        <v>103596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7898916</v>
      </c>
      <c r="CU7" s="468"/>
      <c r="CV7" s="468"/>
      <c r="CW7" s="468"/>
      <c r="CX7" s="468"/>
      <c r="CY7" s="468"/>
      <c r="CZ7" s="468"/>
      <c r="DA7" s="469"/>
      <c r="DB7" s="467">
        <v>8050604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946674</v>
      </c>
      <c r="BO8" s="468"/>
      <c r="BP8" s="468"/>
      <c r="BQ8" s="468"/>
      <c r="BR8" s="468"/>
      <c r="BS8" s="468"/>
      <c r="BT8" s="468"/>
      <c r="BU8" s="469"/>
      <c r="BV8" s="467">
        <v>923180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0.47</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32285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23494</v>
      </c>
      <c r="BO9" s="468"/>
      <c r="BP9" s="468"/>
      <c r="BQ9" s="468"/>
      <c r="BR9" s="468"/>
      <c r="BS9" s="468"/>
      <c r="BT9" s="468"/>
      <c r="BU9" s="469"/>
      <c r="BV9" s="467">
        <v>-24236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11.5</v>
      </c>
      <c r="CU9" s="465"/>
      <c r="CV9" s="465"/>
      <c r="CW9" s="465"/>
      <c r="CX9" s="465"/>
      <c r="CY9" s="465"/>
      <c r="CZ9" s="465"/>
      <c r="DA9" s="466"/>
      <c r="DB9" s="464">
        <v>12.1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33658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461789</v>
      </c>
      <c r="BO10" s="468"/>
      <c r="BP10" s="468"/>
      <c r="BQ10" s="468"/>
      <c r="BR10" s="468"/>
      <c r="BS10" s="468"/>
      <c r="BT10" s="468"/>
      <c r="BU10" s="469"/>
      <c r="BV10" s="467">
        <v>573046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2000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31150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698723</v>
      </c>
      <c r="BO12" s="468"/>
      <c r="BP12" s="468"/>
      <c r="BQ12" s="468"/>
      <c r="BR12" s="468"/>
      <c r="BS12" s="468"/>
      <c r="BT12" s="468"/>
      <c r="BU12" s="469"/>
      <c r="BV12" s="467">
        <v>685129</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30885</v>
      </c>
      <c r="S13" s="552"/>
      <c r="T13" s="552"/>
      <c r="U13" s="552"/>
      <c r="V13" s="553"/>
      <c r="W13" s="483" t="s">
        <v>141</v>
      </c>
      <c r="X13" s="484"/>
      <c r="Y13" s="484"/>
      <c r="Z13" s="484"/>
      <c r="AA13" s="484"/>
      <c r="AB13" s="474"/>
      <c r="AC13" s="518">
        <v>1696</v>
      </c>
      <c r="AD13" s="519"/>
      <c r="AE13" s="519"/>
      <c r="AF13" s="519"/>
      <c r="AG13" s="561"/>
      <c r="AH13" s="518">
        <v>1840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-211440</v>
      </c>
      <c r="BO13" s="468"/>
      <c r="BP13" s="468"/>
      <c r="BQ13" s="468"/>
      <c r="BR13" s="468"/>
      <c r="BS13" s="468"/>
      <c r="BT13" s="468"/>
      <c r="BU13" s="469"/>
      <c r="BV13" s="467">
        <v>-136319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11.9</v>
      </c>
      <c r="CU13" s="465"/>
      <c r="CV13" s="465"/>
      <c r="CW13" s="465"/>
      <c r="CX13" s="465"/>
      <c r="CY13" s="465"/>
      <c r="CZ13" s="465"/>
      <c r="DA13" s="466"/>
      <c r="DB13" s="464">
        <v>11.8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31538</v>
      </c>
      <c r="S14" s="552"/>
      <c r="T14" s="552"/>
      <c r="U14" s="552"/>
      <c r="V14" s="553"/>
      <c r="W14" s="457"/>
      <c r="X14" s="458"/>
      <c r="Y14" s="458"/>
      <c r="Z14" s="458"/>
      <c r="AA14" s="458"/>
      <c r="AB14" s="447"/>
      <c r="AC14" s="554">
        <v>10.4</v>
      </c>
      <c r="AD14" s="555"/>
      <c r="AE14" s="555"/>
      <c r="AF14" s="555"/>
      <c r="AG14" s="556"/>
      <c r="AH14" s="554">
        <v>11.4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146.19999999999999</v>
      </c>
      <c r="CU14" s="566"/>
      <c r="CV14" s="566"/>
      <c r="CW14" s="566"/>
      <c r="CX14" s="566"/>
      <c r="CY14" s="566"/>
      <c r="CZ14" s="566"/>
      <c r="DA14" s="567"/>
      <c r="DB14" s="565">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148</v>
      </c>
      <c r="N15" s="559"/>
      <c r="O15" s="559"/>
      <c r="P15" s="559"/>
      <c r="Q15" s="560"/>
      <c r="R15" s="551">
        <v>31304</v>
      </c>
      <c r="S15" s="552"/>
      <c r="T15" s="552"/>
      <c r="U15" s="552"/>
      <c r="V15" s="553"/>
      <c r="W15" s="483" t="s">
        <v>149</v>
      </c>
      <c r="X15" s="484"/>
      <c r="Y15" s="484"/>
      <c r="Z15" s="484"/>
      <c r="AA15" s="484"/>
      <c r="AB15" s="474"/>
      <c r="AC15" s="518">
        <v>5368</v>
      </c>
      <c r="AD15" s="519"/>
      <c r="AE15" s="519"/>
      <c r="AF15" s="519"/>
      <c r="AG15" s="561"/>
      <c r="AH15" s="518">
        <v>5217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3227253</v>
      </c>
      <c r="BO15" s="431"/>
      <c r="BP15" s="431"/>
      <c r="BQ15" s="431"/>
      <c r="BR15" s="431"/>
      <c r="BS15" s="431"/>
      <c r="BT15" s="431"/>
      <c r="BU15" s="432"/>
      <c r="BV15" s="430">
        <v>3258213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32.799999999999997</v>
      </c>
      <c r="AD16" s="555"/>
      <c r="AE16" s="555"/>
      <c r="AF16" s="555"/>
      <c r="AG16" s="556"/>
      <c r="AH16" s="554">
        <v>32.200000000000003</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6792034</v>
      </c>
      <c r="BO16" s="468"/>
      <c r="BP16" s="468"/>
      <c r="BQ16" s="468"/>
      <c r="BR16" s="468"/>
      <c r="BS16" s="468"/>
      <c r="BT16" s="468"/>
      <c r="BU16" s="469"/>
      <c r="BV16" s="467">
        <v>6745800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9309</v>
      </c>
      <c r="AD17" s="519"/>
      <c r="AE17" s="519"/>
      <c r="AF17" s="519"/>
      <c r="AG17" s="561"/>
      <c r="AH17" s="518">
        <v>9123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4078661</v>
      </c>
      <c r="BO17" s="468"/>
      <c r="BP17" s="468"/>
      <c r="BQ17" s="468"/>
      <c r="BR17" s="468"/>
      <c r="BS17" s="468"/>
      <c r="BT17" s="468"/>
      <c r="BU17" s="469"/>
      <c r="BV17" s="467">
        <v>4116855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160.52000000000001</v>
      </c>
      <c r="M18" s="583"/>
      <c r="N18" s="583"/>
      <c r="O18" s="583"/>
      <c r="P18" s="583"/>
      <c r="Q18" s="583"/>
      <c r="R18" s="584"/>
      <c r="S18" s="584"/>
      <c r="T18" s="584"/>
      <c r="U18" s="584"/>
      <c r="V18" s="585"/>
      <c r="W18" s="485"/>
      <c r="X18" s="486"/>
      <c r="Y18" s="486"/>
      <c r="Z18" s="486"/>
      <c r="AA18" s="486"/>
      <c r="AB18" s="477"/>
      <c r="AC18" s="586">
        <v>56.9</v>
      </c>
      <c r="AD18" s="587"/>
      <c r="AE18" s="587"/>
      <c r="AF18" s="587"/>
      <c r="AG18" s="588"/>
      <c r="AH18" s="586">
        <v>56.4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7640458</v>
      </c>
      <c r="BO18" s="468"/>
      <c r="BP18" s="468"/>
      <c r="BQ18" s="468"/>
      <c r="BR18" s="468"/>
      <c r="BS18" s="468"/>
      <c r="BT18" s="468"/>
      <c r="BU18" s="469"/>
      <c r="BV18" s="467">
        <v>7505687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201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11719425</v>
      </c>
      <c r="BO19" s="468"/>
      <c r="BP19" s="468"/>
      <c r="BQ19" s="468"/>
      <c r="BR19" s="468"/>
      <c r="BS19" s="468"/>
      <c r="BT19" s="468"/>
      <c r="BU19" s="469"/>
      <c r="BV19" s="467">
        <v>11225558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10705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15400758</v>
      </c>
      <c r="BO23" s="468"/>
      <c r="BP23" s="468"/>
      <c r="BQ23" s="468"/>
      <c r="BR23" s="468"/>
      <c r="BS23" s="468"/>
      <c r="BT23" s="468"/>
      <c r="BU23" s="469"/>
      <c r="BV23" s="467">
        <v>15553083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8280</v>
      </c>
      <c r="R24" s="519"/>
      <c r="S24" s="519"/>
      <c r="T24" s="519"/>
      <c r="U24" s="519"/>
      <c r="V24" s="561"/>
      <c r="W24" s="620"/>
      <c r="X24" s="608"/>
      <c r="Y24" s="609"/>
      <c r="Z24" s="517" t="s">
        <v>173</v>
      </c>
      <c r="AA24" s="497"/>
      <c r="AB24" s="497"/>
      <c r="AC24" s="497"/>
      <c r="AD24" s="497"/>
      <c r="AE24" s="497"/>
      <c r="AF24" s="497"/>
      <c r="AG24" s="498"/>
      <c r="AH24" s="518">
        <v>237</v>
      </c>
      <c r="AI24" s="519"/>
      <c r="AJ24" s="519"/>
      <c r="AK24" s="519"/>
      <c r="AL24" s="561"/>
      <c r="AM24" s="518">
        <v>766695</v>
      </c>
      <c r="AN24" s="519"/>
      <c r="AO24" s="519"/>
      <c r="AP24" s="519"/>
      <c r="AQ24" s="519"/>
      <c r="AR24" s="561"/>
      <c r="AS24" s="518">
        <v>3235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11065502</v>
      </c>
      <c r="BO24" s="468"/>
      <c r="BP24" s="468"/>
      <c r="BQ24" s="468"/>
      <c r="BR24" s="468"/>
      <c r="BS24" s="468"/>
      <c r="BT24" s="468"/>
      <c r="BU24" s="469"/>
      <c r="BV24" s="467">
        <v>10954935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1</v>
      </c>
      <c r="M25" s="519"/>
      <c r="N25" s="519"/>
      <c r="O25" s="519"/>
      <c r="P25" s="561"/>
      <c r="Q25" s="518">
        <v>6950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178</v>
      </c>
      <c r="AN25" s="519"/>
      <c r="AO25" s="519"/>
      <c r="AP25" s="519"/>
      <c r="AQ25" s="519"/>
      <c r="AR25" s="561"/>
      <c r="AS25" s="518" t="s">
        <v>177</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940735</v>
      </c>
      <c r="BO25" s="431"/>
      <c r="BP25" s="431"/>
      <c r="BQ25" s="431"/>
      <c r="BR25" s="431"/>
      <c r="BS25" s="431"/>
      <c r="BT25" s="431"/>
      <c r="BU25" s="432"/>
      <c r="BV25" s="430">
        <v>581047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180</v>
      </c>
      <c r="F26" s="497"/>
      <c r="G26" s="497"/>
      <c r="H26" s="497"/>
      <c r="I26" s="497"/>
      <c r="J26" s="497"/>
      <c r="K26" s="498"/>
      <c r="L26" s="518">
        <v>1</v>
      </c>
      <c r="M26" s="519"/>
      <c r="N26" s="519"/>
      <c r="O26" s="519"/>
      <c r="P26" s="561"/>
      <c r="Q26" s="518">
        <v>5500</v>
      </c>
      <c r="R26" s="519"/>
      <c r="S26" s="519"/>
      <c r="T26" s="519"/>
      <c r="U26" s="519"/>
      <c r="V26" s="561"/>
      <c r="W26" s="620"/>
      <c r="X26" s="608"/>
      <c r="Y26" s="609"/>
      <c r="Z26" s="517" t="s">
        <v>181</v>
      </c>
      <c r="AA26" s="630"/>
      <c r="AB26" s="630"/>
      <c r="AC26" s="630"/>
      <c r="AD26" s="630"/>
      <c r="AE26" s="630"/>
      <c r="AF26" s="630"/>
      <c r="AG26" s="631"/>
      <c r="AH26" s="518">
        <v>27</v>
      </c>
      <c r="AI26" s="519"/>
      <c r="AJ26" s="519"/>
      <c r="AK26" s="519"/>
      <c r="AL26" s="561"/>
      <c r="AM26" s="518">
        <v>95229</v>
      </c>
      <c r="AN26" s="519"/>
      <c r="AO26" s="519"/>
      <c r="AP26" s="519"/>
      <c r="AQ26" s="519"/>
      <c r="AR26" s="561"/>
      <c r="AS26" s="518">
        <v>3527</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183</v>
      </c>
      <c r="F27" s="497"/>
      <c r="G27" s="497"/>
      <c r="H27" s="497"/>
      <c r="I27" s="497"/>
      <c r="J27" s="497"/>
      <c r="K27" s="498"/>
      <c r="L27" s="518">
        <v>1</v>
      </c>
      <c r="M27" s="519"/>
      <c r="N27" s="519"/>
      <c r="O27" s="519"/>
      <c r="P27" s="561"/>
      <c r="Q27" s="518">
        <v>4350</v>
      </c>
      <c r="R27" s="519"/>
      <c r="S27" s="519"/>
      <c r="T27" s="519"/>
      <c r="U27" s="519"/>
      <c r="V27" s="561"/>
      <c r="W27" s="620"/>
      <c r="X27" s="608"/>
      <c r="Y27" s="609"/>
      <c r="Z27" s="517" t="s">
        <v>184</v>
      </c>
      <c r="AA27" s="497"/>
      <c r="AB27" s="497"/>
      <c r="AC27" s="497"/>
      <c r="AD27" s="497"/>
      <c r="AE27" s="497"/>
      <c r="AF27" s="497"/>
      <c r="AG27" s="498"/>
      <c r="AH27" s="518">
        <v>10</v>
      </c>
      <c r="AI27" s="519"/>
      <c r="AJ27" s="519"/>
      <c r="AK27" s="519"/>
      <c r="AL27" s="561"/>
      <c r="AM27" s="518">
        <v>33608</v>
      </c>
      <c r="AN27" s="519"/>
      <c r="AO27" s="519"/>
      <c r="AP27" s="519"/>
      <c r="AQ27" s="519"/>
      <c r="AR27" s="561"/>
      <c r="AS27" s="518">
        <v>3361</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391495</v>
      </c>
      <c r="BO27" s="644"/>
      <c r="BP27" s="644"/>
      <c r="BQ27" s="644"/>
      <c r="BR27" s="644"/>
      <c r="BS27" s="644"/>
      <c r="BT27" s="644"/>
      <c r="BU27" s="645"/>
      <c r="BV27" s="643">
        <v>391476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186</v>
      </c>
      <c r="F28" s="497"/>
      <c r="G28" s="497"/>
      <c r="H28" s="497"/>
      <c r="I28" s="497"/>
      <c r="J28" s="497"/>
      <c r="K28" s="498"/>
      <c r="L28" s="518">
        <v>1</v>
      </c>
      <c r="M28" s="519"/>
      <c r="N28" s="519"/>
      <c r="O28" s="519"/>
      <c r="P28" s="561"/>
      <c r="Q28" s="518">
        <v>3850</v>
      </c>
      <c r="R28" s="519"/>
      <c r="S28" s="519"/>
      <c r="T28" s="519"/>
      <c r="U28" s="519"/>
      <c r="V28" s="561"/>
      <c r="W28" s="620"/>
      <c r="X28" s="608"/>
      <c r="Y28" s="609"/>
      <c r="Z28" s="517" t="s">
        <v>187</v>
      </c>
      <c r="AA28" s="497"/>
      <c r="AB28" s="497"/>
      <c r="AC28" s="497"/>
      <c r="AD28" s="497"/>
      <c r="AE28" s="497"/>
      <c r="AF28" s="497"/>
      <c r="AG28" s="498"/>
      <c r="AH28" s="518" t="s">
        <v>177</v>
      </c>
      <c r="AI28" s="519"/>
      <c r="AJ28" s="519"/>
      <c r="AK28" s="519"/>
      <c r="AL28" s="561"/>
      <c r="AM28" s="518" t="s">
        <v>139</v>
      </c>
      <c r="AN28" s="519"/>
      <c r="AO28" s="519"/>
      <c r="AP28" s="519"/>
      <c r="AQ28" s="519"/>
      <c r="AR28" s="561"/>
      <c r="AS28" s="518" t="s">
        <v>188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776116</v>
      </c>
      <c r="BO28" s="431"/>
      <c r="BP28" s="431"/>
      <c r="BQ28" s="431"/>
      <c r="BR28" s="431"/>
      <c r="BS28" s="431"/>
      <c r="BT28" s="431"/>
      <c r="BU28" s="432"/>
      <c r="BV28" s="430">
        <v>1013050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190</v>
      </c>
      <c r="F29" s="497"/>
      <c r="G29" s="497"/>
      <c r="H29" s="497"/>
      <c r="I29" s="497"/>
      <c r="J29" s="497"/>
      <c r="K29" s="498"/>
      <c r="L29" s="518">
        <v>15</v>
      </c>
      <c r="M29" s="519"/>
      <c r="N29" s="519"/>
      <c r="O29" s="519"/>
      <c r="P29" s="561"/>
      <c r="Q29" s="518">
        <v>3600</v>
      </c>
      <c r="R29" s="519"/>
      <c r="S29" s="519"/>
      <c r="T29" s="519"/>
      <c r="U29" s="519"/>
      <c r="V29" s="561"/>
      <c r="W29" s="621"/>
      <c r="X29" s="622"/>
      <c r="Y29" s="623"/>
      <c r="Z29" s="517" t="s">
        <v>191</v>
      </c>
      <c r="AA29" s="497"/>
      <c r="AB29" s="497"/>
      <c r="AC29" s="497"/>
      <c r="AD29" s="497"/>
      <c r="AE29" s="497"/>
      <c r="AF29" s="497"/>
      <c r="AG29" s="498"/>
      <c r="AH29" s="518">
        <v>247</v>
      </c>
      <c r="AI29" s="519"/>
      <c r="AJ29" s="519"/>
      <c r="AK29" s="519"/>
      <c r="AL29" s="561"/>
      <c r="AM29" s="518">
        <v>800303</v>
      </c>
      <c r="AN29" s="519"/>
      <c r="AO29" s="519"/>
      <c r="AP29" s="519"/>
      <c r="AQ29" s="519"/>
      <c r="AR29" s="561"/>
      <c r="AS29" s="518">
        <v>3240</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110758</v>
      </c>
      <c r="BO29" s="468"/>
      <c r="BP29" s="468"/>
      <c r="BQ29" s="468"/>
      <c r="BR29" s="468"/>
      <c r="BS29" s="468"/>
      <c r="BT29" s="468"/>
      <c r="BU29" s="469"/>
      <c r="BV29" s="467">
        <v>110663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100</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1215952</v>
      </c>
      <c r="BO30" s="644"/>
      <c r="BP30" s="644"/>
      <c r="BQ30" s="644"/>
      <c r="BR30" s="644"/>
      <c r="BS30" s="644"/>
      <c r="BT30" s="644"/>
      <c r="BU30" s="645"/>
      <c r="BV30" s="643">
        <v>825971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200</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200</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置賜広域行政事務組合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ハイジアパーク南陽</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育英事業特別会計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置賜広域病院企業団</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南陽市土地開発公社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山形鉄道</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山形県後期高齢者医療広域連合（普通会計分）</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山形県後期高齢者医療広域連合（事業会計分）</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山形県消防補償等組合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山形県自治会館管理組合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山形県市町村交通災害共済組合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松川堰組合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jdh6I2nji0mvy9bqfVUBGGMKTruZKwP01DJMG/aguJa05YjlI1rXshEAJqyY95rp83xJa9ABMpf1Tp4a0VbSeQ==" saltValue="dLgr6lDuCGG7YavSlPnS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8" t="s">
        <v>567</v>
      </c>
      <c r="D34" s="1248"/>
      <c r="E34" s="1249"/>
      <c r="F34" s="32">
        <v>12.96</v>
      </c>
      <c r="G34" s="33">
        <v>8.86</v>
      </c>
      <c r="H34" s="33">
        <v>11.64</v>
      </c>
      <c r="I34" s="33">
        <v>11.44</v>
      </c>
      <c r="J34" s="34">
        <v>11.91</v>
      </c>
      <c r="K34" s="22"/>
      <c r="L34" s="22"/>
      <c r="M34" s="22"/>
      <c r="N34" s="22"/>
      <c r="O34" s="22"/>
      <c r="P34" s="22"/>
    </row>
    <row r="35" spans="1:16" ht="39" customHeight="1" x14ac:dyDescent="0.2">
      <c r="A35" s="22"/>
      <c r="B35" s="35"/>
      <c r="C35" s="1242" t="s">
        <v>568</v>
      </c>
      <c r="D35" s="1243"/>
      <c r="E35" s="1244"/>
      <c r="F35" s="36">
        <v>8.7799999999999994</v>
      </c>
      <c r="G35" s="37">
        <v>10.14</v>
      </c>
      <c r="H35" s="37">
        <v>8.59</v>
      </c>
      <c r="I35" s="37">
        <v>8.98</v>
      </c>
      <c r="J35" s="38">
        <v>8.9600000000000009</v>
      </c>
      <c r="K35" s="22"/>
      <c r="L35" s="22"/>
      <c r="M35" s="22"/>
      <c r="N35" s="22"/>
      <c r="O35" s="22"/>
      <c r="P35" s="22"/>
    </row>
    <row r="36" spans="1:16" ht="39" customHeight="1" x14ac:dyDescent="0.2">
      <c r="A36" s="22"/>
      <c r="B36" s="35"/>
      <c r="C36" s="1242" t="s">
        <v>569</v>
      </c>
      <c r="D36" s="1243"/>
      <c r="E36" s="1244"/>
      <c r="F36" s="36">
        <v>2.27</v>
      </c>
      <c r="G36" s="37">
        <v>3.03</v>
      </c>
      <c r="H36" s="37">
        <v>2.82</v>
      </c>
      <c r="I36" s="37">
        <v>3.15</v>
      </c>
      <c r="J36" s="38">
        <v>3.05</v>
      </c>
      <c r="K36" s="22"/>
      <c r="L36" s="22"/>
      <c r="M36" s="22"/>
      <c r="N36" s="22"/>
      <c r="O36" s="22"/>
      <c r="P36" s="22"/>
    </row>
    <row r="37" spans="1:16" ht="39" customHeight="1" x14ac:dyDescent="0.2">
      <c r="A37" s="22"/>
      <c r="B37" s="35"/>
      <c r="C37" s="1242" t="s">
        <v>570</v>
      </c>
      <c r="D37" s="1243"/>
      <c r="E37" s="1244"/>
      <c r="F37" s="36">
        <v>1.7</v>
      </c>
      <c r="G37" s="37">
        <v>2.91</v>
      </c>
      <c r="H37" s="37">
        <v>2.99</v>
      </c>
      <c r="I37" s="37">
        <v>2.69</v>
      </c>
      <c r="J37" s="38">
        <v>1.84</v>
      </c>
      <c r="K37" s="22"/>
      <c r="L37" s="22"/>
      <c r="M37" s="22"/>
      <c r="N37" s="22"/>
      <c r="O37" s="22"/>
      <c r="P37" s="22"/>
    </row>
    <row r="38" spans="1:16" ht="39" customHeight="1" x14ac:dyDescent="0.2">
      <c r="A38" s="22"/>
      <c r="B38" s="35"/>
      <c r="C38" s="1242" t="s">
        <v>571</v>
      </c>
      <c r="D38" s="1243"/>
      <c r="E38" s="1244"/>
      <c r="F38" s="36">
        <v>0.67</v>
      </c>
      <c r="G38" s="37">
        <v>1.47</v>
      </c>
      <c r="H38" s="37">
        <v>1.4</v>
      </c>
      <c r="I38" s="37">
        <v>2.14</v>
      </c>
      <c r="J38" s="38">
        <v>1.77</v>
      </c>
      <c r="K38" s="22"/>
      <c r="L38" s="22"/>
      <c r="M38" s="22"/>
      <c r="N38" s="22"/>
      <c r="O38" s="22"/>
      <c r="P38" s="22"/>
    </row>
    <row r="39" spans="1:16" ht="39" customHeight="1" x14ac:dyDescent="0.2">
      <c r="A39" s="22"/>
      <c r="B39" s="35"/>
      <c r="C39" s="1242" t="s">
        <v>572</v>
      </c>
      <c r="D39" s="1243"/>
      <c r="E39" s="1244"/>
      <c r="F39" s="36">
        <v>0.05</v>
      </c>
      <c r="G39" s="37">
        <v>0.04</v>
      </c>
      <c r="H39" s="37">
        <v>0.04</v>
      </c>
      <c r="I39" s="37">
        <v>0.05</v>
      </c>
      <c r="J39" s="38">
        <v>0.16</v>
      </c>
      <c r="K39" s="22"/>
      <c r="L39" s="22"/>
      <c r="M39" s="22"/>
      <c r="N39" s="22"/>
      <c r="O39" s="22"/>
      <c r="P39" s="22"/>
    </row>
    <row r="40" spans="1:16" ht="39" customHeight="1" x14ac:dyDescent="0.2">
      <c r="A40" s="22"/>
      <c r="B40" s="35"/>
      <c r="C40" s="1242" t="s">
        <v>573</v>
      </c>
      <c r="D40" s="1243"/>
      <c r="E40" s="1244"/>
      <c r="F40" s="36">
        <v>0.06</v>
      </c>
      <c r="G40" s="37">
        <v>0.1</v>
      </c>
      <c r="H40" s="37">
        <v>0.14000000000000001</v>
      </c>
      <c r="I40" s="37">
        <v>0.02</v>
      </c>
      <c r="J40" s="38">
        <v>7.0000000000000007E-2</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5">
      <c r="A43" s="22"/>
      <c r="B43" s="40"/>
      <c r="C43" s="1245" t="s">
        <v>575</v>
      </c>
      <c r="D43" s="1246"/>
      <c r="E43" s="1247"/>
      <c r="F43" s="41">
        <v>0.01</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Ct71lEADeKtJOttP5M4p/id63PPxcVECdEgI5LiJvuVntu9ahu2sKZMuR56/0Oj6rWiB59oIbGLjVvdPuozCw==" saltValue="xM+i7a61Q5lmfzBSR7m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1514</v>
      </c>
      <c r="L45" s="60">
        <v>1416</v>
      </c>
      <c r="M45" s="60">
        <v>1391</v>
      </c>
      <c r="N45" s="60">
        <v>1382</v>
      </c>
      <c r="O45" s="61">
        <v>1362</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2">
      <c r="A48" s="48"/>
      <c r="B48" s="1252"/>
      <c r="C48" s="1253"/>
      <c r="D48" s="62"/>
      <c r="E48" s="1258" t="s">
        <v>15</v>
      </c>
      <c r="F48" s="1258"/>
      <c r="G48" s="1258"/>
      <c r="H48" s="1258"/>
      <c r="I48" s="1258"/>
      <c r="J48" s="1259"/>
      <c r="K48" s="63">
        <v>605</v>
      </c>
      <c r="L48" s="64">
        <v>595</v>
      </c>
      <c r="M48" s="64">
        <v>612</v>
      </c>
      <c r="N48" s="64">
        <v>579</v>
      </c>
      <c r="O48" s="65">
        <v>571</v>
      </c>
      <c r="P48" s="48"/>
      <c r="Q48" s="48"/>
      <c r="R48" s="48"/>
      <c r="S48" s="48"/>
      <c r="T48" s="48"/>
      <c r="U48" s="48"/>
    </row>
    <row r="49" spans="1:21" ht="30.75" customHeight="1" x14ac:dyDescent="0.2">
      <c r="A49" s="48"/>
      <c r="B49" s="1252"/>
      <c r="C49" s="1253"/>
      <c r="D49" s="62"/>
      <c r="E49" s="1258" t="s">
        <v>16</v>
      </c>
      <c r="F49" s="1258"/>
      <c r="G49" s="1258"/>
      <c r="H49" s="1258"/>
      <c r="I49" s="1258"/>
      <c r="J49" s="1259"/>
      <c r="K49" s="63">
        <v>175</v>
      </c>
      <c r="L49" s="64">
        <v>152</v>
      </c>
      <c r="M49" s="64">
        <v>151</v>
      </c>
      <c r="N49" s="64">
        <v>154</v>
      </c>
      <c r="O49" s="65">
        <v>166</v>
      </c>
      <c r="P49" s="48"/>
      <c r="Q49" s="48"/>
      <c r="R49" s="48"/>
      <c r="S49" s="48"/>
      <c r="T49" s="48"/>
      <c r="U49" s="48"/>
    </row>
    <row r="50" spans="1:21" ht="30.75" customHeight="1" x14ac:dyDescent="0.2">
      <c r="A50" s="48"/>
      <c r="B50" s="1252"/>
      <c r="C50" s="1253"/>
      <c r="D50" s="62"/>
      <c r="E50" s="1258" t="s">
        <v>17</v>
      </c>
      <c r="F50" s="1258"/>
      <c r="G50" s="1258"/>
      <c r="H50" s="1258"/>
      <c r="I50" s="1258"/>
      <c r="J50" s="1259"/>
      <c r="K50" s="63">
        <v>11</v>
      </c>
      <c r="L50" s="64">
        <v>11</v>
      </c>
      <c r="M50" s="64">
        <v>10</v>
      </c>
      <c r="N50" s="64">
        <v>10</v>
      </c>
      <c r="O50" s="65">
        <v>10</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1423</v>
      </c>
      <c r="L52" s="64">
        <v>1364</v>
      </c>
      <c r="M52" s="64">
        <v>1351</v>
      </c>
      <c r="N52" s="64">
        <v>1308</v>
      </c>
      <c r="O52" s="65">
        <v>1265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882</v>
      </c>
      <c r="L53" s="69">
        <v>810</v>
      </c>
      <c r="M53" s="69">
        <v>813</v>
      </c>
      <c r="N53" s="69">
        <v>817</v>
      </c>
      <c r="O53" s="70">
        <v>844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597</v>
      </c>
      <c r="L57" s="84" t="s">
        <v>597</v>
      </c>
      <c r="M57" s="84" t="s">
        <v>597</v>
      </c>
      <c r="N57" s="84" t="s">
        <v>597</v>
      </c>
      <c r="O57" s="85" t="s">
        <v>597</v>
      </c>
    </row>
    <row r="58" spans="1:21" ht="31.5" customHeight="1" thickBot="1" x14ac:dyDescent="0.25">
      <c r="B58" s="1268"/>
      <c r="C58" s="1269"/>
      <c r="D58" s="1273" t="s">
        <v>27</v>
      </c>
      <c r="E58" s="1274"/>
      <c r="F58" s="1274"/>
      <c r="G58" s="1274"/>
      <c r="H58" s="1274"/>
      <c r="I58" s="1274"/>
      <c r="J58" s="1275"/>
      <c r="K58" s="86" t="s">
        <v>597</v>
      </c>
      <c r="L58" s="87" t="s">
        <v>597</v>
      </c>
      <c r="M58" s="87" t="s">
        <v>597</v>
      </c>
      <c r="N58" s="87" t="s">
        <v>597</v>
      </c>
      <c r="O58" s="88" t="s">
        <v>597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B0b5qWKxcOm6eyVaxY19yhtHfHrW2J6o9ofjWRxpWlIll70k5KT1JpOEJgMk/avZY1QAfIokM0wZKILiNip9A==" saltValue="Z8vC4SH9NhGGAZ7Mpj50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76" t="s">
        <v>30</v>
      </c>
      <c r="C41" s="1277"/>
      <c r="D41" s="102"/>
      <c r="E41" s="1282" t="s">
        <v>31</v>
      </c>
      <c r="F41" s="1282"/>
      <c r="G41" s="1282"/>
      <c r="H41" s="1283"/>
      <c r="I41" s="103">
        <v>16514</v>
      </c>
      <c r="J41" s="104">
        <v>16041</v>
      </c>
      <c r="K41" s="104">
        <v>15642</v>
      </c>
      <c r="L41" s="104">
        <v>15553</v>
      </c>
      <c r="M41" s="105">
        <v>15401</v>
      </c>
    </row>
    <row r="42" spans="2:13" ht="27.75" customHeight="1" x14ac:dyDescent="0.2">
      <c r="B42" s="1278"/>
      <c r="C42" s="1279"/>
      <c r="D42" s="106"/>
      <c r="E42" s="1284" t="s">
        <v>32</v>
      </c>
      <c r="F42" s="1284"/>
      <c r="G42" s="1284"/>
      <c r="H42" s="1285"/>
      <c r="I42" s="107">
        <v>92</v>
      </c>
      <c r="J42" s="108">
        <v>84</v>
      </c>
      <c r="K42" s="108">
        <v>75</v>
      </c>
      <c r="L42" s="108">
        <v>67</v>
      </c>
      <c r="M42" s="109">
        <v>509</v>
      </c>
    </row>
    <row r="43" spans="2:13" ht="27.75" customHeight="1" x14ac:dyDescent="0.2">
      <c r="B43" s="1278"/>
      <c r="C43" s="1279"/>
      <c r="D43" s="106"/>
      <c r="E43" s="1284" t="s">
        <v>33</v>
      </c>
      <c r="F43" s="1284"/>
      <c r="G43" s="1284"/>
      <c r="H43" s="1285"/>
      <c r="I43" s="107">
        <v>7547</v>
      </c>
      <c r="J43" s="108">
        <v>7146</v>
      </c>
      <c r="K43" s="108">
        <v>6742</v>
      </c>
      <c r="L43" s="108">
        <v>6407</v>
      </c>
      <c r="M43" s="109">
        <v>5968</v>
      </c>
    </row>
    <row r="44" spans="2:13" ht="27.75" customHeight="1" x14ac:dyDescent="0.2">
      <c r="B44" s="1278"/>
      <c r="C44" s="1279"/>
      <c r="D44" s="106"/>
      <c r="E44" s="1284" t="s">
        <v>34</v>
      </c>
      <c r="F44" s="1284"/>
      <c r="G44" s="1284"/>
      <c r="H44" s="1285"/>
      <c r="I44" s="107">
        <v>1252</v>
      </c>
      <c r="J44" s="108">
        <v>1229</v>
      </c>
      <c r="K44" s="108">
        <v>1233</v>
      </c>
      <c r="L44" s="108">
        <v>1696</v>
      </c>
      <c r="M44" s="109">
        <v>3108</v>
      </c>
    </row>
    <row r="45" spans="2:13" ht="27.75" customHeight="1" x14ac:dyDescent="0.2">
      <c r="B45" s="1278"/>
      <c r="C45" s="1279"/>
      <c r="D45" s="106"/>
      <c r="E45" s="1284" t="s">
        <v>35</v>
      </c>
      <c r="F45" s="1284"/>
      <c r="G45" s="1284"/>
      <c r="H45" s="1285"/>
      <c r="I45" s="107">
        <v>2284</v>
      </c>
      <c r="J45" s="108">
        <v>2314</v>
      </c>
      <c r="K45" s="108">
        <v>2248</v>
      </c>
      <c r="L45" s="108">
        <v>2131</v>
      </c>
      <c r="M45" s="109">
        <v>2108</v>
      </c>
    </row>
    <row r="46" spans="2:13" ht="27.75" customHeight="1" x14ac:dyDescent="0.2">
      <c r="B46" s="1278"/>
      <c r="C46" s="1279"/>
      <c r="D46" s="110"/>
      <c r="E46" s="1284" t="s">
        <v>36</v>
      </c>
      <c r="F46" s="1284"/>
      <c r="G46" s="1284"/>
      <c r="H46" s="1285"/>
      <c r="I46" s="107">
        <v>275</v>
      </c>
      <c r="J46" s="108" t="s">
        <v>518</v>
      </c>
      <c r="K46" s="108" t="s">
        <v>518</v>
      </c>
      <c r="L46" s="108" t="s">
        <v>518</v>
      </c>
      <c r="M46" s="109" t="s">
        <v>518</v>
      </c>
    </row>
    <row r="47" spans="2:13" ht="27.75" customHeight="1" x14ac:dyDescent="0.2">
      <c r="B47" s="1278"/>
      <c r="C47" s="1279"/>
      <c r="D47" s="111"/>
      <c r="E47" s="1286" t="s">
        <v>37</v>
      </c>
      <c r="F47" s="1287"/>
      <c r="G47" s="1287"/>
      <c r="H47" s="1288"/>
      <c r="I47" s="107" t="s">
        <v>518</v>
      </c>
      <c r="J47" s="108" t="s">
        <v>518</v>
      </c>
      <c r="K47" s="108" t="s">
        <v>518</v>
      </c>
      <c r="L47" s="108" t="s">
        <v>518</v>
      </c>
      <c r="M47" s="109" t="s">
        <v>518</v>
      </c>
    </row>
    <row r="48" spans="2:13" ht="27.75" customHeight="1" x14ac:dyDescent="0.2">
      <c r="B48" s="1278"/>
      <c r="C48" s="1279"/>
      <c r="D48" s="106"/>
      <c r="E48" s="1284" t="s">
        <v>38</v>
      </c>
      <c r="F48" s="1284"/>
      <c r="G48" s="1284"/>
      <c r="H48" s="1285"/>
      <c r="I48" s="107" t="s">
        <v>518</v>
      </c>
      <c r="J48" s="108" t="s">
        <v>518</v>
      </c>
      <c r="K48" s="108" t="s">
        <v>518</v>
      </c>
      <c r="L48" s="108" t="s">
        <v>518</v>
      </c>
      <c r="M48" s="109" t="s">
        <v>518</v>
      </c>
    </row>
    <row r="49" spans="2:13" ht="27.75" customHeight="1" x14ac:dyDescent="0.2">
      <c r="B49" s="1280"/>
      <c r="C49" s="1281"/>
      <c r="D49" s="106"/>
      <c r="E49" s="1284" t="s">
        <v>39</v>
      </c>
      <c r="F49" s="1284"/>
      <c r="G49" s="1284"/>
      <c r="H49" s="1285"/>
      <c r="I49" s="107" t="s">
        <v>518</v>
      </c>
      <c r="J49" s="108" t="s">
        <v>518</v>
      </c>
      <c r="K49" s="108" t="s">
        <v>518</v>
      </c>
      <c r="L49" s="108" t="s">
        <v>518</v>
      </c>
      <c r="M49" s="109" t="s">
        <v>518</v>
      </c>
    </row>
    <row r="50" spans="2:13" ht="27.75" customHeight="1" x14ac:dyDescent="0.2">
      <c r="B50" s="1289" t="s">
        <v>40</v>
      </c>
      <c r="C50" s="1290"/>
      <c r="D50" s="112"/>
      <c r="E50" s="1284" t="s">
        <v>41</v>
      </c>
      <c r="F50" s="1284"/>
      <c r="G50" s="1284"/>
      <c r="H50" s="1285"/>
      <c r="I50" s="107">
        <v>1660</v>
      </c>
      <c r="J50" s="108">
        <v>2628</v>
      </c>
      <c r="K50" s="108">
        <v>2642</v>
      </c>
      <c r="L50" s="108">
        <v>2508</v>
      </c>
      <c r="M50" s="109">
        <v>2769</v>
      </c>
    </row>
    <row r="51" spans="2:13" ht="27.75" customHeight="1" x14ac:dyDescent="0.2">
      <c r="B51" s="1278"/>
      <c r="C51" s="1279"/>
      <c r="D51" s="106"/>
      <c r="E51" s="1284" t="s">
        <v>42</v>
      </c>
      <c r="F51" s="1284"/>
      <c r="G51" s="1284"/>
      <c r="H51" s="1285"/>
      <c r="I51" s="107">
        <v>2067</v>
      </c>
      <c r="J51" s="108">
        <v>1988</v>
      </c>
      <c r="K51" s="108">
        <v>1875</v>
      </c>
      <c r="L51" s="108">
        <v>1806</v>
      </c>
      <c r="M51" s="109">
        <v>1723</v>
      </c>
    </row>
    <row r="52" spans="2:13" ht="27.75" customHeight="1" x14ac:dyDescent="0.2">
      <c r="B52" s="1280"/>
      <c r="C52" s="1281"/>
      <c r="D52" s="106"/>
      <c r="E52" s="1284" t="s">
        <v>43</v>
      </c>
      <c r="F52" s="1284"/>
      <c r="G52" s="1284"/>
      <c r="H52" s="1285"/>
      <c r="I52" s="107">
        <v>13685</v>
      </c>
      <c r="J52" s="108">
        <v>13306</v>
      </c>
      <c r="K52" s="108">
        <v>12994</v>
      </c>
      <c r="L52" s="108">
        <v>12675</v>
      </c>
      <c r="M52" s="109">
        <v>12635</v>
      </c>
    </row>
    <row r="53" spans="2:13" ht="27.75" customHeight="1" thickBot="1" x14ac:dyDescent="0.25">
      <c r="B53" s="1291" t="s">
        <v>44</v>
      </c>
      <c r="C53" s="1292"/>
      <c r="D53" s="113"/>
      <c r="E53" s="1293" t="s">
        <v>45</v>
      </c>
      <c r="F53" s="1293"/>
      <c r="G53" s="1293"/>
      <c r="H53" s="1294"/>
      <c r="I53" s="114">
        <v>10552</v>
      </c>
      <c r="J53" s="115">
        <v>8892</v>
      </c>
      <c r="K53" s="115">
        <v>8430</v>
      </c>
      <c r="L53" s="115">
        <v>8864</v>
      </c>
      <c r="M53" s="116">
        <v>9966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npNdYqSEZr9T3FaWuYvnXkhRr0tIO+48U5QQeYg2bC4jJ/Er36C7Jzbdd2M8N73ZR7G8yg7PCYwlrzeICqXBw==" saltValue="v92txyhH86mkLbPCVJW3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3" t="s">
        <v>48</v>
      </c>
      <c r="D55" s="1303"/>
      <c r="E55" s="1304"/>
      <c r="F55" s="128">
        <v>1125</v>
      </c>
      <c r="G55" s="128">
        <v>1013</v>
      </c>
      <c r="H55" s="129">
        <v>776</v>
      </c>
    </row>
    <row r="56" spans="2:8" ht="52.5" customHeight="1" x14ac:dyDescent="0.2">
      <c r="B56" s="130"/>
      <c r="C56" s="1305" t="s">
        <v>49</v>
      </c>
      <c r="D56" s="1305"/>
      <c r="E56" s="1306"/>
      <c r="F56" s="131">
        <v>111</v>
      </c>
      <c r="G56" s="131">
        <v>111</v>
      </c>
      <c r="H56" s="132">
        <v>111</v>
      </c>
    </row>
    <row r="57" spans="2:8" ht="53.25" customHeight="1" x14ac:dyDescent="0.2">
      <c r="B57" s="130"/>
      <c r="C57" s="1307" t="s">
        <v>50</v>
      </c>
      <c r="D57" s="1307"/>
      <c r="E57" s="1308"/>
      <c r="F57" s="133">
        <v>900</v>
      </c>
      <c r="G57" s="133">
        <v>826</v>
      </c>
      <c r="H57" s="134">
        <v>1216</v>
      </c>
    </row>
    <row r="58" spans="2:8" ht="45.75" customHeight="1" x14ac:dyDescent="0.2">
      <c r="B58" s="135"/>
      <c r="C58" s="1295" t="s">
        <v>599</v>
      </c>
      <c r="D58" s="1296"/>
      <c r="E58" s="1297"/>
      <c r="F58" s="136">
        <v>431</v>
      </c>
      <c r="G58" s="136">
        <v>263</v>
      </c>
      <c r="H58" s="137">
        <v>558</v>
      </c>
    </row>
    <row r="59" spans="2:8" ht="45.75" customHeight="1" x14ac:dyDescent="0.2">
      <c r="B59" s="135"/>
      <c r="C59" s="1295" t="s">
        <v>598</v>
      </c>
      <c r="D59" s="1296"/>
      <c r="E59" s="1297"/>
      <c r="F59" s="136">
        <v>173</v>
      </c>
      <c r="G59" s="136">
        <v>268</v>
      </c>
      <c r="H59" s="137">
        <v>359</v>
      </c>
    </row>
    <row r="60" spans="2:8" ht="45.75" customHeight="1" x14ac:dyDescent="0.2">
      <c r="B60" s="135"/>
      <c r="C60" s="1295" t="s">
        <v>600</v>
      </c>
      <c r="D60" s="1296"/>
      <c r="E60" s="1297"/>
      <c r="F60" s="136">
        <v>60</v>
      </c>
      <c r="G60" s="136">
        <v>60</v>
      </c>
      <c r="H60" s="137">
        <v>60</v>
      </c>
    </row>
    <row r="61" spans="2:8" ht="45.75" customHeight="1" x14ac:dyDescent="0.2">
      <c r="B61" s="135"/>
      <c r="C61" s="1295" t="s">
        <v>601</v>
      </c>
      <c r="D61" s="1296"/>
      <c r="E61" s="1297"/>
      <c r="F61" s="136">
        <v>50</v>
      </c>
      <c r="G61" s="136">
        <v>50</v>
      </c>
      <c r="H61" s="137">
        <v>50</v>
      </c>
    </row>
    <row r="62" spans="2:8" ht="45.75" customHeight="1" thickBot="1" x14ac:dyDescent="0.25">
      <c r="B62" s="138"/>
      <c r="C62" s="1298" t="s">
        <v>602</v>
      </c>
      <c r="D62" s="1299"/>
      <c r="E62" s="1300"/>
      <c r="F62" s="139">
        <v>49</v>
      </c>
      <c r="G62" s="139">
        <v>49</v>
      </c>
      <c r="H62" s="140">
        <v>49</v>
      </c>
    </row>
    <row r="63" spans="2:8" ht="52.5" customHeight="1" thickBot="1" x14ac:dyDescent="0.25">
      <c r="B63" s="141"/>
      <c r="C63" s="1301" t="s">
        <v>51</v>
      </c>
      <c r="D63" s="1301"/>
      <c r="E63" s="1302"/>
      <c r="F63" s="142">
        <v>2136</v>
      </c>
      <c r="G63" s="142">
        <v>1950</v>
      </c>
      <c r="H63" s="143">
        <v>2103</v>
      </c>
    </row>
    <row r="64" spans="2:8" ht="15" customHeight="1" x14ac:dyDescent="0.2"/>
  </sheetData>
  <sheetProtection algorithmName="SHA-512" hashValue="ztzfAfqHrlm1ECQjiIUnUckdPtD1Q3ZkPhd9/GPee2PLHUl+VAVCHxyDZVgCKQDzTIW8RoySwwvVJiMGl+q94g==" saltValue="LkemsAjvMqIEgOXMTlR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504AF-0BB0-472F-8975-45FA8B1E887F}">
  <sheetPr>
    <tabColor rgb="FFFFFF00"/>
    <pageSetUpPr fitToPage="1"/>
  </sheetPr>
  <dimension ref="A1:WZM160"/>
  <sheetViews>
    <sheetView showGridLines="0" tabSelected="1" topLeftCell="P19" zoomScale="90" zoomScaleNormal="90" zoomScaleSheetLayoutView="55" workbookViewId="0">
      <selection activeCell="BP50" sqref="BP50:BW5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613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606</v>
      </c>
    </row>
    <row r="50" spans="1:109" ht="13.2"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2">
      <c r="B51" s="395"/>
      <c r="G51" s="1324"/>
      <c r="H51" s="1324"/>
      <c r="I51" s="1327"/>
      <c r="J51" s="1327"/>
      <c r="K51" s="1325"/>
      <c r="L51" s="1325"/>
      <c r="M51" s="1325"/>
      <c r="N51" s="1325"/>
      <c r="AM51" s="404"/>
      <c r="AN51" s="1326" t="s">
        <v>607</v>
      </c>
      <c r="AO51" s="1326"/>
      <c r="AP51" s="1326"/>
      <c r="AQ51" s="1326"/>
      <c r="AR51" s="1326"/>
      <c r="AS51" s="1326"/>
      <c r="AT51" s="1326"/>
      <c r="AU51" s="1326"/>
      <c r="AV51" s="1326"/>
      <c r="AW51" s="1326"/>
      <c r="AX51" s="1326"/>
      <c r="AY51" s="1326"/>
      <c r="AZ51" s="1326"/>
      <c r="BA51" s="1326"/>
      <c r="BB51" s="1326" t="s">
        <v>608</v>
      </c>
      <c r="BC51" s="1326"/>
      <c r="BD51" s="1326"/>
      <c r="BE51" s="1326"/>
      <c r="BF51" s="1326"/>
      <c r="BG51" s="1326"/>
      <c r="BH51" s="1326"/>
      <c r="BI51" s="1326"/>
      <c r="BJ51" s="1326"/>
      <c r="BK51" s="1326"/>
      <c r="BL51" s="1326"/>
      <c r="BM51" s="1326"/>
      <c r="BN51" s="1326"/>
      <c r="BO51" s="1326"/>
      <c r="BP51" s="1309">
        <v>150</v>
      </c>
      <c r="BQ51" s="1309"/>
      <c r="BR51" s="1309"/>
      <c r="BS51" s="1309"/>
      <c r="BT51" s="1309"/>
      <c r="BU51" s="1309"/>
      <c r="BV51" s="1309"/>
      <c r="BW51" s="1309"/>
      <c r="BX51" s="1309">
        <v>129.80000000000001</v>
      </c>
      <c r="BY51" s="1309"/>
      <c r="BZ51" s="1309"/>
      <c r="CA51" s="1309"/>
      <c r="CB51" s="1309"/>
      <c r="CC51" s="1309"/>
      <c r="CD51" s="1309"/>
      <c r="CE51" s="1309"/>
      <c r="CF51" s="1309">
        <v>122.6</v>
      </c>
      <c r="CG51" s="1309"/>
      <c r="CH51" s="1309"/>
      <c r="CI51" s="1309"/>
      <c r="CJ51" s="1309"/>
      <c r="CK51" s="1309"/>
      <c r="CL51" s="1309"/>
      <c r="CM51" s="1309"/>
      <c r="CN51" s="1309">
        <v>128</v>
      </c>
      <c r="CO51" s="1309"/>
      <c r="CP51" s="1309"/>
      <c r="CQ51" s="1309"/>
      <c r="CR51" s="1309"/>
      <c r="CS51" s="1309"/>
      <c r="CT51" s="1309"/>
      <c r="CU51" s="1309"/>
      <c r="CV51" s="1309">
        <v>146.19999999999999</v>
      </c>
      <c r="CW51" s="1309"/>
      <c r="CX51" s="1309"/>
      <c r="CY51" s="1309"/>
      <c r="CZ51" s="1309"/>
      <c r="DA51" s="1309"/>
      <c r="DB51" s="1309"/>
      <c r="DC51" s="1309"/>
    </row>
    <row r="52" spans="1:109" ht="13.2" x14ac:dyDescent="0.2">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609</v>
      </c>
      <c r="BC53" s="1326"/>
      <c r="BD53" s="1326"/>
      <c r="BE53" s="1326"/>
      <c r="BF53" s="1326"/>
      <c r="BG53" s="1326"/>
      <c r="BH53" s="1326"/>
      <c r="BI53" s="1326"/>
      <c r="BJ53" s="1326"/>
      <c r="BK53" s="1326"/>
      <c r="BL53" s="1326"/>
      <c r="BM53" s="1326"/>
      <c r="BN53" s="1326"/>
      <c r="BO53" s="1326"/>
      <c r="BP53" s="1309">
        <v>37.799999999999997</v>
      </c>
      <c r="BQ53" s="1309"/>
      <c r="BR53" s="1309"/>
      <c r="BS53" s="1309"/>
      <c r="BT53" s="1309"/>
      <c r="BU53" s="1309"/>
      <c r="BV53" s="1309"/>
      <c r="BW53" s="1309"/>
      <c r="BX53" s="1309">
        <v>48.2</v>
      </c>
      <c r="BY53" s="1309"/>
      <c r="BZ53" s="1309"/>
      <c r="CA53" s="1309"/>
      <c r="CB53" s="1309"/>
      <c r="CC53" s="1309"/>
      <c r="CD53" s="1309"/>
      <c r="CE53" s="1309"/>
      <c r="CF53" s="1309">
        <v>50.3</v>
      </c>
      <c r="CG53" s="1309"/>
      <c r="CH53" s="1309"/>
      <c r="CI53" s="1309"/>
      <c r="CJ53" s="1309"/>
      <c r="CK53" s="1309"/>
      <c r="CL53" s="1309"/>
      <c r="CM53" s="1309"/>
      <c r="CN53" s="1309">
        <v>51.5</v>
      </c>
      <c r="CO53" s="1309"/>
      <c r="CP53" s="1309"/>
      <c r="CQ53" s="1309"/>
      <c r="CR53" s="1309"/>
      <c r="CS53" s="1309"/>
      <c r="CT53" s="1309"/>
      <c r="CU53" s="1309"/>
      <c r="CV53" s="1309">
        <v>53.6</v>
      </c>
      <c r="CW53" s="1309"/>
      <c r="CX53" s="1309"/>
      <c r="CY53" s="1309"/>
      <c r="CZ53" s="1309"/>
      <c r="DA53" s="1309"/>
      <c r="DB53" s="1309"/>
      <c r="DC53" s="1309"/>
    </row>
    <row r="54" spans="1:109" ht="13.2"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9"/>
      <c r="H55" s="1319"/>
      <c r="I55" s="1319"/>
      <c r="J55" s="1319"/>
      <c r="K55" s="1325"/>
      <c r="L55" s="1325"/>
      <c r="M55" s="1325"/>
      <c r="N55" s="1325"/>
      <c r="AN55" s="1323" t="s">
        <v>610</v>
      </c>
      <c r="AO55" s="1323"/>
      <c r="AP55" s="1323"/>
      <c r="AQ55" s="1323"/>
      <c r="AR55" s="1323"/>
      <c r="AS55" s="1323"/>
      <c r="AT55" s="1323"/>
      <c r="AU55" s="1323"/>
      <c r="AV55" s="1323"/>
      <c r="AW55" s="1323"/>
      <c r="AX55" s="1323"/>
      <c r="AY55" s="1323"/>
      <c r="AZ55" s="1323"/>
      <c r="BA55" s="1323"/>
      <c r="BB55" s="1326" t="s">
        <v>608</v>
      </c>
      <c r="BC55" s="1326"/>
      <c r="BD55" s="1326"/>
      <c r="BE55" s="1326"/>
      <c r="BF55" s="1326"/>
      <c r="BG55" s="1326"/>
      <c r="BH55" s="1326"/>
      <c r="BI55" s="1326"/>
      <c r="BJ55" s="1326"/>
      <c r="BK55" s="1326"/>
      <c r="BL55" s="1326"/>
      <c r="BM55" s="1326"/>
      <c r="BN55" s="1326"/>
      <c r="BO55" s="1326"/>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2"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609</v>
      </c>
      <c r="BC57" s="1326"/>
      <c r="BD57" s="1326"/>
      <c r="BE57" s="1326"/>
      <c r="BF57" s="1326"/>
      <c r="BG57" s="1326"/>
      <c r="BH57" s="1326"/>
      <c r="BI57" s="1326"/>
      <c r="BJ57" s="1326"/>
      <c r="BK57" s="1326"/>
      <c r="BL57" s="1326"/>
      <c r="BM57" s="1326"/>
      <c r="BN57" s="1326"/>
      <c r="BO57" s="1326"/>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ht="13.2" x14ac:dyDescent="0.2">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611</v>
      </c>
    </row>
    <row r="64" spans="1:109" ht="13.2"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0" t="s">
        <v>614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606</v>
      </c>
    </row>
    <row r="72" spans="2:107" ht="13.2"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ht="13.2" x14ac:dyDescent="0.2">
      <c r="B73" s="395"/>
      <c r="G73" s="1324"/>
      <c r="H73" s="1324"/>
      <c r="I73" s="1324"/>
      <c r="J73" s="1324"/>
      <c r="K73" s="1329"/>
      <c r="L73" s="1329"/>
      <c r="M73" s="1329"/>
      <c r="N73" s="1329"/>
      <c r="AM73" s="404"/>
      <c r="AN73" s="1326" t="s">
        <v>607</v>
      </c>
      <c r="AO73" s="1326"/>
      <c r="AP73" s="1326"/>
      <c r="AQ73" s="1326"/>
      <c r="AR73" s="1326"/>
      <c r="AS73" s="1326"/>
      <c r="AT73" s="1326"/>
      <c r="AU73" s="1326"/>
      <c r="AV73" s="1326"/>
      <c r="AW73" s="1326"/>
      <c r="AX73" s="1326"/>
      <c r="AY73" s="1326"/>
      <c r="AZ73" s="1326"/>
      <c r="BA73" s="1326"/>
      <c r="BB73" s="1326" t="s">
        <v>608</v>
      </c>
      <c r="BC73" s="1326"/>
      <c r="BD73" s="1326"/>
      <c r="BE73" s="1326"/>
      <c r="BF73" s="1326"/>
      <c r="BG73" s="1326"/>
      <c r="BH73" s="1326"/>
      <c r="BI73" s="1326"/>
      <c r="BJ73" s="1326"/>
      <c r="BK73" s="1326"/>
      <c r="BL73" s="1326"/>
      <c r="BM73" s="1326"/>
      <c r="BN73" s="1326"/>
      <c r="BO73" s="1326"/>
      <c r="BP73" s="1309">
        <v>150</v>
      </c>
      <c r="BQ73" s="1309"/>
      <c r="BR73" s="1309"/>
      <c r="BS73" s="1309"/>
      <c r="BT73" s="1309"/>
      <c r="BU73" s="1309"/>
      <c r="BV73" s="1309"/>
      <c r="BW73" s="1309"/>
      <c r="BX73" s="1309">
        <v>129.80000000000001</v>
      </c>
      <c r="BY73" s="1309"/>
      <c r="BZ73" s="1309"/>
      <c r="CA73" s="1309"/>
      <c r="CB73" s="1309"/>
      <c r="CC73" s="1309"/>
      <c r="CD73" s="1309"/>
      <c r="CE73" s="1309"/>
      <c r="CF73" s="1309">
        <v>122.6</v>
      </c>
      <c r="CG73" s="1309"/>
      <c r="CH73" s="1309"/>
      <c r="CI73" s="1309"/>
      <c r="CJ73" s="1309"/>
      <c r="CK73" s="1309"/>
      <c r="CL73" s="1309"/>
      <c r="CM73" s="1309"/>
      <c r="CN73" s="1309">
        <v>128</v>
      </c>
      <c r="CO73" s="1309"/>
      <c r="CP73" s="1309"/>
      <c r="CQ73" s="1309"/>
      <c r="CR73" s="1309"/>
      <c r="CS73" s="1309"/>
      <c r="CT73" s="1309"/>
      <c r="CU73" s="1309"/>
      <c r="CV73" s="1309">
        <v>146.19999999999999</v>
      </c>
      <c r="CW73" s="1309"/>
      <c r="CX73" s="1309"/>
      <c r="CY73" s="1309"/>
      <c r="CZ73" s="1309"/>
      <c r="DA73" s="1309"/>
      <c r="DB73" s="1309"/>
      <c r="DC73" s="1309"/>
    </row>
    <row r="74" spans="2:107" ht="13.2" x14ac:dyDescent="0.2">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09">
        <v>12.5</v>
      </c>
      <c r="BQ75" s="1309"/>
      <c r="BR75" s="1309"/>
      <c r="BS75" s="1309"/>
      <c r="BT75" s="1309"/>
      <c r="BU75" s="1309"/>
      <c r="BV75" s="1309"/>
      <c r="BW75" s="1309"/>
      <c r="BX75" s="1309">
        <v>12.3</v>
      </c>
      <c r="BY75" s="1309"/>
      <c r="BZ75" s="1309"/>
      <c r="CA75" s="1309"/>
      <c r="CB75" s="1309"/>
      <c r="CC75" s="1309"/>
      <c r="CD75" s="1309"/>
      <c r="CE75" s="1309"/>
      <c r="CF75" s="1309">
        <v>12</v>
      </c>
      <c r="CG75" s="1309"/>
      <c r="CH75" s="1309"/>
      <c r="CI75" s="1309"/>
      <c r="CJ75" s="1309"/>
      <c r="CK75" s="1309"/>
      <c r="CL75" s="1309"/>
      <c r="CM75" s="1309"/>
      <c r="CN75" s="1309">
        <v>11.8</v>
      </c>
      <c r="CO75" s="1309"/>
      <c r="CP75" s="1309"/>
      <c r="CQ75" s="1309"/>
      <c r="CR75" s="1309"/>
      <c r="CS75" s="1309"/>
      <c r="CT75" s="1309"/>
      <c r="CU75" s="1309"/>
      <c r="CV75" s="1309">
        <v>11.9</v>
      </c>
      <c r="CW75" s="1309"/>
      <c r="CX75" s="1309"/>
      <c r="CY75" s="1309"/>
      <c r="CZ75" s="1309"/>
      <c r="DA75" s="1309"/>
      <c r="DB75" s="1309"/>
      <c r="DC75" s="1309"/>
    </row>
    <row r="76" spans="2:107" ht="13.2"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9"/>
      <c r="H77" s="1319"/>
      <c r="I77" s="1319"/>
      <c r="J77" s="1319"/>
      <c r="K77" s="1329"/>
      <c r="L77" s="1329"/>
      <c r="M77" s="1329"/>
      <c r="N77" s="1329"/>
      <c r="AN77" s="1323" t="s">
        <v>610</v>
      </c>
      <c r="AO77" s="1323"/>
      <c r="AP77" s="1323"/>
      <c r="AQ77" s="1323"/>
      <c r="AR77" s="1323"/>
      <c r="AS77" s="1323"/>
      <c r="AT77" s="1323"/>
      <c r="AU77" s="1323"/>
      <c r="AV77" s="1323"/>
      <c r="AW77" s="1323"/>
      <c r="AX77" s="1323"/>
      <c r="AY77" s="1323"/>
      <c r="AZ77" s="1323"/>
      <c r="BA77" s="1323"/>
      <c r="BB77" s="1326" t="s">
        <v>608</v>
      </c>
      <c r="BC77" s="1326"/>
      <c r="BD77" s="1326"/>
      <c r="BE77" s="1326"/>
      <c r="BF77" s="1326"/>
      <c r="BG77" s="1326"/>
      <c r="BH77" s="1326"/>
      <c r="BI77" s="1326"/>
      <c r="BJ77" s="1326"/>
      <c r="BK77" s="1326"/>
      <c r="BL77" s="1326"/>
      <c r="BM77" s="1326"/>
      <c r="BN77" s="1326"/>
      <c r="BO77" s="1326"/>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2" x14ac:dyDescent="0.2">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612</v>
      </c>
      <c r="BC79" s="1326"/>
      <c r="BD79" s="1326"/>
      <c r="BE79" s="1326"/>
      <c r="BF79" s="1326"/>
      <c r="BG79" s="1326"/>
      <c r="BH79" s="1326"/>
      <c r="BI79" s="1326"/>
      <c r="BJ79" s="1326"/>
      <c r="BK79" s="1326"/>
      <c r="BL79" s="1326"/>
      <c r="BM79" s="1326"/>
      <c r="BN79" s="1326"/>
      <c r="BO79" s="1326"/>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2" x14ac:dyDescent="0.2">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YTxur+jcENOJF7cabv8XfEGLVw8wsZaDvKSKOkoomG0AslllxQn7O/yLHNVZFkMVVp4qd4rGLEIkCG/bCTJERw==" saltValue="K7uqjzUutCPV0bMKWeso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E9D5-3082-4B1B-A525-5DAD1F3AFF9D}">
  <sheetPr>
    <tabColor rgb="FFFFFF00"/>
    <pageSetUpPr fitToPage="1"/>
  </sheetPr>
  <dimension ref="A1:DR125"/>
  <sheetViews>
    <sheetView showGridLines="0" topLeftCell="AD91" zoomScale="90" zoomScaleNormal="9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BC5SJk5E3QVqKlSdW2UVxE4CwenVp0LD/m4JO/EB5fnV0ORQklB6kfEjzEOq5e3xUbt5KAWwIhO5hjrdUc1+mg==" saltValue="ag9F/tfKO/iRPKH5TzIty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A4E6-4855-4E72-9611-DED6491A343E}">
  <sheetPr>
    <tabColor rgb="FFFFFF00"/>
    <pageSetUpPr fitToPage="1"/>
  </sheetPr>
  <dimension ref="A1:DR125"/>
  <sheetViews>
    <sheetView showGridLines="0" topLeftCell="T87" zoomScale="80" zoomScaleNormal="8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1MCSD2RvFv8311IvT4dCyuf1yLWXCnH0bg/3+2H6yaxaR2UuhtnahVd+vt8HHfLJlwdpv1tHupwOU9xtvTAXww==" saltValue="0dvE8Jwe37yP0JsYko1Q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42605</v>
      </c>
      <c r="E3" s="162"/>
      <c r="F3" s="163">
        <v>85459</v>
      </c>
      <c r="G3" s="164"/>
      <c r="H3" s="165"/>
    </row>
    <row r="4" spans="1:8" x14ac:dyDescent="0.2">
      <c r="A4" s="166"/>
      <c r="B4" s="167"/>
      <c r="C4" s="168"/>
      <c r="D4" s="169">
        <v>30209</v>
      </c>
      <c r="E4" s="170"/>
      <c r="F4" s="171">
        <v>44378</v>
      </c>
      <c r="G4" s="172"/>
      <c r="H4" s="173"/>
    </row>
    <row r="5" spans="1:8" x14ac:dyDescent="0.2">
      <c r="A5" s="154" t="s">
        <v>551</v>
      </c>
      <c r="B5" s="159"/>
      <c r="C5" s="160"/>
      <c r="D5" s="161">
        <v>24365</v>
      </c>
      <c r="E5" s="162"/>
      <c r="F5" s="163">
        <v>83280</v>
      </c>
      <c r="G5" s="164"/>
      <c r="H5" s="165"/>
    </row>
    <row r="6" spans="1:8" x14ac:dyDescent="0.2">
      <c r="A6" s="166"/>
      <c r="B6" s="167"/>
      <c r="C6" s="168"/>
      <c r="D6" s="169">
        <v>14257</v>
      </c>
      <c r="E6" s="170"/>
      <c r="F6" s="171">
        <v>43123</v>
      </c>
      <c r="G6" s="172"/>
      <c r="H6" s="173"/>
    </row>
    <row r="7" spans="1:8" x14ac:dyDescent="0.2">
      <c r="A7" s="154" t="s">
        <v>552</v>
      </c>
      <c r="B7" s="159"/>
      <c r="C7" s="160"/>
      <c r="D7" s="161">
        <v>30923</v>
      </c>
      <c r="E7" s="162"/>
      <c r="F7" s="163">
        <v>88968</v>
      </c>
      <c r="G7" s="164"/>
      <c r="H7" s="165"/>
    </row>
    <row r="8" spans="1:8" x14ac:dyDescent="0.2">
      <c r="A8" s="166"/>
      <c r="B8" s="167"/>
      <c r="C8" s="168"/>
      <c r="D8" s="169">
        <v>20387</v>
      </c>
      <c r="E8" s="170"/>
      <c r="F8" s="171">
        <v>45482</v>
      </c>
      <c r="G8" s="172"/>
      <c r="H8" s="173"/>
    </row>
    <row r="9" spans="1:8" x14ac:dyDescent="0.2">
      <c r="A9" s="154" t="s">
        <v>553</v>
      </c>
      <c r="B9" s="159"/>
      <c r="C9" s="160"/>
      <c r="D9" s="161">
        <v>50149</v>
      </c>
      <c r="E9" s="162"/>
      <c r="F9" s="163">
        <v>85173</v>
      </c>
      <c r="G9" s="164"/>
      <c r="H9" s="165"/>
    </row>
    <row r="10" spans="1:8" x14ac:dyDescent="0.2">
      <c r="A10" s="166"/>
      <c r="B10" s="167"/>
      <c r="C10" s="168"/>
      <c r="D10" s="169">
        <v>28455</v>
      </c>
      <c r="E10" s="170"/>
      <c r="F10" s="171">
        <v>43913</v>
      </c>
      <c r="G10" s="172"/>
      <c r="H10" s="173"/>
    </row>
    <row r="11" spans="1:8" x14ac:dyDescent="0.2">
      <c r="A11" s="154" t="s">
        <v>554</v>
      </c>
      <c r="B11" s="159"/>
      <c r="C11" s="160"/>
      <c r="D11" s="161">
        <v>49759</v>
      </c>
      <c r="E11" s="162"/>
      <c r="F11" s="163">
        <v>94081</v>
      </c>
      <c r="G11" s="164"/>
      <c r="H11" s="165"/>
    </row>
    <row r="12" spans="1:8" x14ac:dyDescent="0.2">
      <c r="A12" s="166"/>
      <c r="B12" s="167"/>
      <c r="C12" s="174"/>
      <c r="D12" s="169">
        <v>28416</v>
      </c>
      <c r="E12" s="170"/>
      <c r="F12" s="171">
        <v>48949</v>
      </c>
      <c r="G12" s="172"/>
      <c r="H12" s="173"/>
    </row>
    <row r="13" spans="1:8" x14ac:dyDescent="0.2">
      <c r="A13" s="154"/>
      <c r="B13" s="159"/>
      <c r="C13" s="175"/>
      <c r="D13" s="176">
        <v>39560</v>
      </c>
      <c r="E13" s="177"/>
      <c r="F13" s="178">
        <v>87392</v>
      </c>
      <c r="G13" s="179"/>
      <c r="H13" s="165"/>
    </row>
    <row r="14" spans="1:8" x14ac:dyDescent="0.2">
      <c r="A14" s="166"/>
      <c r="B14" s="167"/>
      <c r="C14" s="168"/>
      <c r="D14" s="169">
        <v>24345</v>
      </c>
      <c r="E14" s="170"/>
      <c r="F14" s="171">
        <v>45169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13.03</v>
      </c>
      <c r="C19" s="180">
        <f>ROUND(VALUE(SUBSTITUTE(実質収支比率等に係る経年分析!G$48,"▲","-")),2)</f>
        <v>8.9700000000000006</v>
      </c>
      <c r="D19" s="180">
        <f>ROUND(VALUE(SUBSTITUTE(実質収支比率等に係る経年分析!H$48,"▲","-")),2)</f>
        <v>11.79</v>
      </c>
      <c r="E19" s="180">
        <f>ROUND(VALUE(SUBSTITUTE(実質収支比率等に係る経年分析!I$48,"▲","-")),2)</f>
        <v>11.47</v>
      </c>
      <c r="F19" s="180">
        <f>ROUND(VALUE(SUBSTITUTE(実質収支比率等に係る経年分析!J$48,"▲","-")),2)</f>
        <v>11.98</v>
      </c>
    </row>
    <row r="20" spans="1:11" x14ac:dyDescent="0.2">
      <c r="A20" s="180" t="s">
        <v>55</v>
      </c>
      <c r="B20" s="180">
        <f>ROUND(VALUE(SUBSTITUTE(実質収支比率等に係る経年分析!F$47,"▲","-")),2)</f>
        <v>8.82</v>
      </c>
      <c r="C20" s="180">
        <f>ROUND(VALUE(SUBSTITUTE(実質収支比率等に係る経年分析!G$47,"▲","-")),2)</f>
        <v>18.34</v>
      </c>
      <c r="D20" s="180">
        <f>ROUND(VALUE(SUBSTITUTE(実質収支比率等に係る経年分析!H$47,"▲","-")),2)</f>
        <v>14</v>
      </c>
      <c r="E20" s="180">
        <f>ROUND(VALUE(SUBSTITUTE(実質収支比率等に係る経年分析!I$47,"▲","-")),2)</f>
        <v>12.58</v>
      </c>
      <c r="F20" s="180">
        <f>ROUND(VALUE(SUBSTITUTE(実質収支比率等に係る経年分析!J$47,"▲","-")),2)</f>
        <v>9.83</v>
      </c>
    </row>
    <row r="21" spans="1:11" x14ac:dyDescent="0.2">
      <c r="A21" s="180" t="s">
        <v>56</v>
      </c>
      <c r="B21" s="180">
        <f>IF(ISNUMBER(VALUE(SUBSTITUTE(実質収支比率等に係る経年分析!F$49,"▲","-"))),ROUND(VALUE(SUBSTITUTE(実質収支比率等に係る経年分析!F$49,"▲","-")),2),NA())</f>
        <v>5.98</v>
      </c>
      <c r="C21" s="180">
        <f>IF(ISNUMBER(VALUE(SUBSTITUTE(実質収支比率等に係る経年分析!G$49,"▲","-"))),ROUND(VALUE(SUBSTITUTE(実質収支比率等に係る経年分析!G$49,"▲","-")),2),NA())</f>
        <v>4.8899999999999997</v>
      </c>
      <c r="D21" s="180">
        <f>IF(ISNUMBER(VALUE(SUBSTITUTE(実質収支比率等に係る経年分析!H$49,"▲","-"))),ROUND(VALUE(SUBSTITUTE(実質収支比率等に係る経年分析!H$49,"▲","-")),2),NA())</f>
        <v>-1.47</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-2.68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1.77</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8.9600000000000009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1423</v>
      </c>
      <c r="E42" s="182"/>
      <c r="F42" s="182"/>
      <c r="G42" s="182">
        <f>'実質公債費比率（分子）の構造'!L$52</f>
        <v>1364</v>
      </c>
      <c r="H42" s="182"/>
      <c r="I42" s="182"/>
      <c r="J42" s="182">
        <f>'実質公債費比率（分子）の構造'!M$52</f>
        <v>1351</v>
      </c>
      <c r="K42" s="182"/>
      <c r="L42" s="182"/>
      <c r="M42" s="182">
        <f>'実質公債費比率（分子）の構造'!N$52</f>
        <v>1308</v>
      </c>
      <c r="N42" s="182"/>
      <c r="O42" s="182"/>
      <c r="P42" s="182">
        <f>'実質公債費比率（分子）の構造'!O$52</f>
        <v>1265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v>
      </c>
      <c r="C44" s="182"/>
      <c r="D44" s="182"/>
      <c r="E44" s="182">
        <f>'実質公債費比率（分子）の構造'!L$50</f>
        <v>11</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2">
      <c r="A45" s="182" t="s">
        <v>66</v>
      </c>
      <c r="B45" s="182">
        <f>'実質公債費比率（分子）の構造'!K$49</f>
        <v>175</v>
      </c>
      <c r="C45" s="182"/>
      <c r="D45" s="182"/>
      <c r="E45" s="182">
        <f>'実質公債費比率（分子）の構造'!L$49</f>
        <v>152</v>
      </c>
      <c r="F45" s="182"/>
      <c r="G45" s="182"/>
      <c r="H45" s="182">
        <f>'実質公債費比率（分子）の構造'!M$49</f>
        <v>151</v>
      </c>
      <c r="I45" s="182"/>
      <c r="J45" s="182"/>
      <c r="K45" s="182">
        <f>'実質公債費比率（分子）の構造'!N$49</f>
        <v>154</v>
      </c>
      <c r="L45" s="182"/>
      <c r="M45" s="182"/>
      <c r="N45" s="182">
        <f>'実質公債費比率（分子）の構造'!O$49</f>
        <v>166</v>
      </c>
      <c r="O45" s="182"/>
      <c r="P45" s="182"/>
    </row>
    <row r="46" spans="1:16" x14ac:dyDescent="0.2">
      <c r="A46" s="182" t="s">
        <v>67</v>
      </c>
      <c r="B46" s="182">
        <f>'実質公債費比率（分子）の構造'!K$48</f>
        <v>605</v>
      </c>
      <c r="C46" s="182"/>
      <c r="D46" s="182"/>
      <c r="E46" s="182">
        <f>'実質公債費比率（分子）の構造'!L$48</f>
        <v>595</v>
      </c>
      <c r="F46" s="182"/>
      <c r="G46" s="182"/>
      <c r="H46" s="182">
        <f>'実質公債費比率（分子）の構造'!M$48</f>
        <v>612</v>
      </c>
      <c r="I46" s="182"/>
      <c r="J46" s="182"/>
      <c r="K46" s="182">
        <f>'実質公債費比率（分子）の構造'!N$48</f>
        <v>579</v>
      </c>
      <c r="L46" s="182"/>
      <c r="M46" s="182"/>
      <c r="N46" s="182">
        <f>'実質公債費比率（分子）の構造'!O$48</f>
        <v>571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1514</v>
      </c>
      <c r="C49" s="182"/>
      <c r="D49" s="182"/>
      <c r="E49" s="182">
        <f>'実質公債費比率（分子）の構造'!L$45</f>
        <v>1416</v>
      </c>
      <c r="F49" s="182"/>
      <c r="G49" s="182"/>
      <c r="H49" s="182">
        <f>'実質公債費比率（分子）の構造'!M$45</f>
        <v>1391</v>
      </c>
      <c r="I49" s="182"/>
      <c r="J49" s="182"/>
      <c r="K49" s="182">
        <f>'実質公債費比率（分子）の構造'!N$45</f>
        <v>1382</v>
      </c>
      <c r="L49" s="182"/>
      <c r="M49" s="182"/>
      <c r="N49" s="182">
        <f>'実質公債費比率（分子）の構造'!O$45</f>
        <v>1362</v>
      </c>
      <c r="O49" s="182"/>
      <c r="P49" s="182"/>
    </row>
    <row r="50" spans="1:16" x14ac:dyDescent="0.2">
      <c r="A50" s="182" t="s">
        <v>71</v>
      </c>
      <c r="B50" s="182" t="e">
        <f>NA()</f>
        <v>#N/A</v>
      </c>
      <c r="C50" s="182">
        <f>IF(ISNUMBER('実質公債費比率（分子）の構造'!K$53),'実質公債費比率（分子）の構造'!K$53,NA())</f>
        <v>882</v>
      </c>
      <c r="D50" s="182" t="e">
        <f>NA()</f>
        <v>#N/A</v>
      </c>
      <c r="E50" s="182" t="e">
        <f>NA()</f>
        <v>#N/A</v>
      </c>
      <c r="F50" s="182">
        <f>IF(ISNUMBER('実質公債費比率（分子）の構造'!L$53),'実質公債費比率（分子）の構造'!L$53,NA())</f>
        <v>810</v>
      </c>
      <c r="G50" s="182" t="e">
        <f>NA()</f>
        <v>#N/A</v>
      </c>
      <c r="H50" s="182" t="e">
        <f>NA()</f>
        <v>#N/A</v>
      </c>
      <c r="I50" s="182">
        <f>IF(ISNUMBER('実質公債費比率（分子）の構造'!M$53),'実質公債費比率（分子）の構造'!M$53,NA())</f>
        <v>813</v>
      </c>
      <c r="J50" s="182" t="e">
        <f>NA()</f>
        <v>#N/A</v>
      </c>
      <c r="K50" s="182" t="e">
        <f>NA()</f>
        <v>#N/A</v>
      </c>
      <c r="L50" s="182">
        <f>IF(ISNUMBER('実質公債費比率（分子）の構造'!N$53),'実質公債費比率（分子）の構造'!N$53,NA())</f>
        <v>817</v>
      </c>
      <c r="M50" s="182" t="e">
        <f>NA()</f>
        <v>#N/A</v>
      </c>
      <c r="N50" s="182" t="e">
        <f>NA()</f>
        <v>#N/A</v>
      </c>
      <c r="O50" s="182">
        <f>IF(ISNUMBER('実質公債費比率（分子）の構造'!O$53),'実質公債費比率（分子）の構造'!O$53,NA())</f>
        <v>844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13685</v>
      </c>
      <c r="E56" s="181"/>
      <c r="F56" s="181"/>
      <c r="G56" s="181">
        <f>'将来負担比率（分子）の構造'!J$52</f>
        <v>13306</v>
      </c>
      <c r="H56" s="181"/>
      <c r="I56" s="181"/>
      <c r="J56" s="181">
        <f>'将来負担比率（分子）の構造'!K$52</f>
        <v>12994</v>
      </c>
      <c r="K56" s="181"/>
      <c r="L56" s="181"/>
      <c r="M56" s="181">
        <f>'将来負担比率（分子）の構造'!L$52</f>
        <v>12675</v>
      </c>
      <c r="N56" s="181"/>
      <c r="O56" s="181"/>
      <c r="P56" s="181">
        <f>'将来負担比率（分子）の構造'!M$52</f>
        <v>12635</v>
      </c>
    </row>
    <row r="57" spans="1:16" x14ac:dyDescent="0.2">
      <c r="A57" s="181" t="s">
        <v>42</v>
      </c>
      <c r="B57" s="181"/>
      <c r="C57" s="181"/>
      <c r="D57" s="181">
        <f>'将来負担比率（分子）の構造'!I$51</f>
        <v>2067</v>
      </c>
      <c r="E57" s="181"/>
      <c r="F57" s="181"/>
      <c r="G57" s="181">
        <f>'将来負担比率（分子）の構造'!J$51</f>
        <v>1988</v>
      </c>
      <c r="H57" s="181"/>
      <c r="I57" s="181"/>
      <c r="J57" s="181">
        <f>'将来負担比率（分子）の構造'!K$51</f>
        <v>1875</v>
      </c>
      <c r="K57" s="181"/>
      <c r="L57" s="181"/>
      <c r="M57" s="181">
        <f>'将来負担比率（分子）の構造'!L$51</f>
        <v>1806</v>
      </c>
      <c r="N57" s="181"/>
      <c r="O57" s="181"/>
      <c r="P57" s="181">
        <f>'将来負担比率（分子）の構造'!M$51</f>
        <v>1723</v>
      </c>
    </row>
    <row r="58" spans="1:16" x14ac:dyDescent="0.2">
      <c r="A58" s="181" t="s">
        <v>41</v>
      </c>
      <c r="B58" s="181"/>
      <c r="C58" s="181"/>
      <c r="D58" s="181">
        <f>'将来負担比率（分子）の構造'!I$50</f>
        <v>1660</v>
      </c>
      <c r="E58" s="181"/>
      <c r="F58" s="181"/>
      <c r="G58" s="181">
        <f>'将来負担比率（分子）の構造'!J$50</f>
        <v>2628</v>
      </c>
      <c r="H58" s="181"/>
      <c r="I58" s="181"/>
      <c r="J58" s="181">
        <f>'将来負担比率（分子）の構造'!K$50</f>
        <v>2642</v>
      </c>
      <c r="K58" s="181"/>
      <c r="L58" s="181"/>
      <c r="M58" s="181">
        <f>'将来負担比率（分子）の構造'!L$50</f>
        <v>2508</v>
      </c>
      <c r="N58" s="181"/>
      <c r="O58" s="181"/>
      <c r="P58" s="181">
        <f>'将来負担比率（分子）の構造'!M$50</f>
        <v>2769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275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2284</v>
      </c>
      <c r="C62" s="181"/>
      <c r="D62" s="181"/>
      <c r="E62" s="181">
        <f>'将来負担比率（分子）の構造'!J$45</f>
        <v>2314</v>
      </c>
      <c r="F62" s="181"/>
      <c r="G62" s="181"/>
      <c r="H62" s="181">
        <f>'将来負担比率（分子）の構造'!K$45</f>
        <v>2248</v>
      </c>
      <c r="I62" s="181"/>
      <c r="J62" s="181"/>
      <c r="K62" s="181">
        <f>'将来負担比率（分子）の構造'!L$45</f>
        <v>2131</v>
      </c>
      <c r="L62" s="181"/>
      <c r="M62" s="181"/>
      <c r="N62" s="181">
        <f>'将来負担比率（分子）の構造'!M$45</f>
        <v>2108</v>
      </c>
      <c r="O62" s="181"/>
      <c r="P62" s="181"/>
    </row>
    <row r="63" spans="1:16" x14ac:dyDescent="0.2">
      <c r="A63" s="181" t="s">
        <v>34</v>
      </c>
      <c r="B63" s="181">
        <f>'将来負担比率（分子）の構造'!I$44</f>
        <v>1252</v>
      </c>
      <c r="C63" s="181"/>
      <c r="D63" s="181"/>
      <c r="E63" s="181">
        <f>'将来負担比率（分子）の構造'!J$44</f>
        <v>1229</v>
      </c>
      <c r="F63" s="181"/>
      <c r="G63" s="181"/>
      <c r="H63" s="181">
        <f>'将来負担比率（分子）の構造'!K$44</f>
        <v>1233</v>
      </c>
      <c r="I63" s="181"/>
      <c r="J63" s="181"/>
      <c r="K63" s="181">
        <f>'将来負担比率（分子）の構造'!L$44</f>
        <v>1696</v>
      </c>
      <c r="L63" s="181"/>
      <c r="M63" s="181"/>
      <c r="N63" s="181">
        <f>'将来負担比率（分子）の構造'!M$44</f>
        <v>3108</v>
      </c>
      <c r="O63" s="181"/>
      <c r="P63" s="181"/>
    </row>
    <row r="64" spans="1:16" x14ac:dyDescent="0.2">
      <c r="A64" s="181" t="s">
        <v>33</v>
      </c>
      <c r="B64" s="181">
        <f>'将来負担比率（分子）の構造'!I$43</f>
        <v>7547</v>
      </c>
      <c r="C64" s="181"/>
      <c r="D64" s="181"/>
      <c r="E64" s="181">
        <f>'将来負担比率（分子）の構造'!J$43</f>
        <v>7146</v>
      </c>
      <c r="F64" s="181"/>
      <c r="G64" s="181"/>
      <c r="H64" s="181">
        <f>'将来負担比率（分子）の構造'!K$43</f>
        <v>6742</v>
      </c>
      <c r="I64" s="181"/>
      <c r="J64" s="181"/>
      <c r="K64" s="181">
        <f>'将来負担比率（分子）の構造'!L$43</f>
        <v>6407</v>
      </c>
      <c r="L64" s="181"/>
      <c r="M64" s="181"/>
      <c r="N64" s="181">
        <f>'将来負担比率（分子）の構造'!M$43</f>
        <v>5968</v>
      </c>
      <c r="O64" s="181"/>
      <c r="P64" s="181"/>
    </row>
    <row r="65" spans="1:16" x14ac:dyDescent="0.2">
      <c r="A65" s="181" t="s">
        <v>32</v>
      </c>
      <c r="B65" s="181">
        <f>'将来負担比率（分子）の構造'!I$42</f>
        <v>92</v>
      </c>
      <c r="C65" s="181"/>
      <c r="D65" s="181"/>
      <c r="E65" s="181">
        <f>'将来負担比率（分子）の構造'!J$42</f>
        <v>84</v>
      </c>
      <c r="F65" s="181"/>
      <c r="G65" s="181"/>
      <c r="H65" s="181">
        <f>'将来負担比率（分子）の構造'!K$42</f>
        <v>75</v>
      </c>
      <c r="I65" s="181"/>
      <c r="J65" s="181"/>
      <c r="K65" s="181">
        <f>'将来負担比率（分子）の構造'!L$42</f>
        <v>67</v>
      </c>
      <c r="L65" s="181"/>
      <c r="M65" s="181"/>
      <c r="N65" s="181">
        <f>'将来負担比率（分子）の構造'!M$42</f>
        <v>509</v>
      </c>
      <c r="O65" s="181"/>
      <c r="P65" s="181"/>
    </row>
    <row r="66" spans="1:16" x14ac:dyDescent="0.2">
      <c r="A66" s="181" t="s">
        <v>31</v>
      </c>
      <c r="B66" s="181">
        <f>'将来負担比率（分子）の構造'!I$41</f>
        <v>16514</v>
      </c>
      <c r="C66" s="181"/>
      <c r="D66" s="181"/>
      <c r="E66" s="181">
        <f>'将来負担比率（分子）の構造'!J$41</f>
        <v>16041</v>
      </c>
      <c r="F66" s="181"/>
      <c r="G66" s="181"/>
      <c r="H66" s="181">
        <f>'将来負担比率（分子）の構造'!K$41</f>
        <v>15642</v>
      </c>
      <c r="I66" s="181"/>
      <c r="J66" s="181"/>
      <c r="K66" s="181">
        <f>'将来負担比率（分子）の構造'!L$41</f>
        <v>15553</v>
      </c>
      <c r="L66" s="181"/>
      <c r="M66" s="181"/>
      <c r="N66" s="181">
        <f>'将来負担比率（分子）の構造'!M$41</f>
        <v>15401</v>
      </c>
      <c r="O66" s="181"/>
      <c r="P66" s="181"/>
    </row>
    <row r="67" spans="1:16" x14ac:dyDescent="0.2">
      <c r="A67" s="181" t="s">
        <v>75</v>
      </c>
      <c r="B67" s="181" t="e">
        <f>NA()</f>
        <v>#N/A</v>
      </c>
      <c r="C67" s="181">
        <f>IF(ISNUMBER('将来負担比率（分子）の構造'!I$53), IF('将来負担比率（分子）の構造'!I$53 &lt; 0, 0, '将来負担比率（分子）の構造'!I$53), NA())</f>
        <v>10552</v>
      </c>
      <c r="D67" s="181" t="e">
        <f>NA()</f>
        <v>#N/A</v>
      </c>
      <c r="E67" s="181" t="e">
        <f>NA()</f>
        <v>#N/A</v>
      </c>
      <c r="F67" s="181">
        <f>IF(ISNUMBER('将来負担比率（分子）の構造'!J$53), IF('将来負担比率（分子）の構造'!J$53 &lt; 0, 0, '将来負担比率（分子）の構造'!J$53), NA())</f>
        <v>8892</v>
      </c>
      <c r="G67" s="181" t="e">
        <f>NA()</f>
        <v>#N/A</v>
      </c>
      <c r="H67" s="181" t="e">
        <f>NA()</f>
        <v>#N/A</v>
      </c>
      <c r="I67" s="181">
        <f>IF(ISNUMBER('将来負担比率（分子）の構造'!K$53), IF('将来負担比率（分子）の構造'!K$53 &lt; 0, 0, '将来負担比率（分子）の構造'!K$53), NA())</f>
        <v>8430</v>
      </c>
      <c r="J67" s="181" t="e">
        <f>NA()</f>
        <v>#N/A</v>
      </c>
      <c r="K67" s="181" t="e">
        <f>NA()</f>
        <v>#N/A</v>
      </c>
      <c r="L67" s="181">
        <f>IF(ISNUMBER('将来負担比率（分子）の構造'!L$53), IF('将来負担比率（分子）の構造'!L$53 &lt; 0, 0, '将来負担比率（分子）の構造'!L$53), NA())</f>
        <v>8864</v>
      </c>
      <c r="M67" s="181" t="e">
        <f>NA()</f>
        <v>#N/A</v>
      </c>
      <c r="N67" s="181" t="e">
        <f>NA()</f>
        <v>#N/A</v>
      </c>
      <c r="O67" s="181">
        <f>IF(ISNUMBER('将来負担比率（分子）の構造'!M$53), IF('将来負担比率（分子）の構造'!M$53 &lt; 0, 0, '将来負担比率（分子）の構造'!M$53), NA())</f>
        <v>9966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1125</v>
      </c>
      <c r="C72" s="185">
        <f>基金残高に係る経年分析!G55</f>
        <v>1013</v>
      </c>
      <c r="D72" s="185">
        <f>基金残高に係る経年分析!H55</f>
        <v>776</v>
      </c>
    </row>
    <row r="73" spans="1:16" x14ac:dyDescent="0.2">
      <c r="A73" s="184" t="s">
        <v>78</v>
      </c>
      <c r="B73" s="185">
        <f>基金残高に係る経年分析!F56</f>
        <v>111</v>
      </c>
      <c r="C73" s="185">
        <f>基金残高に係る経年分析!G56</f>
        <v>111</v>
      </c>
      <c r="D73" s="185">
        <f>基金残高に係る経年分析!H56</f>
        <v>111</v>
      </c>
    </row>
    <row r="74" spans="1:16" x14ac:dyDescent="0.2">
      <c r="A74" s="184" t="s">
        <v>79</v>
      </c>
      <c r="B74" s="185">
        <f>基金残高に係る経年分析!F57</f>
        <v>900</v>
      </c>
      <c r="C74" s="185">
        <f>基金残高に係る経年分析!G57</f>
        <v>826</v>
      </c>
      <c r="D74" s="185">
        <f>基金残高に係る経年分析!H57</f>
        <v>1216</v>
      </c>
    </row>
  </sheetData>
  <sheetProtection algorithmName="SHA-512" hashValue="axz+O+sRtPmC18SigcaA62M1Ey05PWhNZ3UQ2XsbqCpkV1zS7FE3GEPVdB56bwz6bgyqkjx3CkCB6xl5EtgYsg==" saltValue="OXRtHWzpdcJY8TJt2+Es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231</v>
      </c>
      <c r="C5" s="670"/>
      <c r="D5" s="670"/>
      <c r="E5" s="670"/>
      <c r="F5" s="670"/>
      <c r="G5" s="670"/>
      <c r="H5" s="670"/>
      <c r="I5" s="670"/>
      <c r="J5" s="670"/>
      <c r="K5" s="670"/>
      <c r="L5" s="670"/>
      <c r="M5" s="670"/>
      <c r="N5" s="670"/>
      <c r="O5" s="670"/>
      <c r="P5" s="670"/>
      <c r="Q5" s="671"/>
      <c r="R5" s="672">
        <v>3730409</v>
      </c>
      <c r="S5" s="673"/>
      <c r="T5" s="673"/>
      <c r="U5" s="673"/>
      <c r="V5" s="673"/>
      <c r="W5" s="673"/>
      <c r="X5" s="673"/>
      <c r="Y5" s="674"/>
      <c r="Z5" s="675">
        <v>23.2</v>
      </c>
      <c r="AA5" s="675"/>
      <c r="AB5" s="675"/>
      <c r="AC5" s="675"/>
      <c r="AD5" s="676">
        <v>3499107</v>
      </c>
      <c r="AE5" s="676"/>
      <c r="AF5" s="676"/>
      <c r="AG5" s="676"/>
      <c r="AH5" s="676"/>
      <c r="AI5" s="676"/>
      <c r="AJ5" s="676"/>
      <c r="AK5" s="676"/>
      <c r="AL5" s="677">
        <v>44.8</v>
      </c>
      <c r="AM5" s="678"/>
      <c r="AN5" s="678"/>
      <c r="AO5" s="679"/>
      <c r="AP5" s="669" t="s">
        <v>232</v>
      </c>
      <c r="AQ5" s="670"/>
      <c r="AR5" s="670"/>
      <c r="AS5" s="670"/>
      <c r="AT5" s="670"/>
      <c r="AU5" s="670"/>
      <c r="AV5" s="670"/>
      <c r="AW5" s="670"/>
      <c r="AX5" s="670"/>
      <c r="AY5" s="670"/>
      <c r="AZ5" s="670"/>
      <c r="BA5" s="670"/>
      <c r="BB5" s="670"/>
      <c r="BC5" s="670"/>
      <c r="BD5" s="670"/>
      <c r="BE5" s="670"/>
      <c r="BF5" s="671"/>
      <c r="BG5" s="683">
        <v>3482725</v>
      </c>
      <c r="BH5" s="684"/>
      <c r="BI5" s="684"/>
      <c r="BJ5" s="684"/>
      <c r="BK5" s="684"/>
      <c r="BL5" s="684"/>
      <c r="BM5" s="684"/>
      <c r="BN5" s="685"/>
      <c r="BO5" s="686">
        <v>93.4</v>
      </c>
      <c r="BP5" s="686"/>
      <c r="BQ5" s="686"/>
      <c r="BR5" s="686"/>
      <c r="BS5" s="687">
        <v>60355</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2">
      <c r="B6" s="680" t="s">
        <v>236</v>
      </c>
      <c r="C6" s="681"/>
      <c r="D6" s="681"/>
      <c r="E6" s="681"/>
      <c r="F6" s="681"/>
      <c r="G6" s="681"/>
      <c r="H6" s="681"/>
      <c r="I6" s="681"/>
      <c r="J6" s="681"/>
      <c r="K6" s="681"/>
      <c r="L6" s="681"/>
      <c r="M6" s="681"/>
      <c r="N6" s="681"/>
      <c r="O6" s="681"/>
      <c r="P6" s="681"/>
      <c r="Q6" s="682"/>
      <c r="R6" s="683">
        <v>145212</v>
      </c>
      <c r="S6" s="684"/>
      <c r="T6" s="684"/>
      <c r="U6" s="684"/>
      <c r="V6" s="684"/>
      <c r="W6" s="684"/>
      <c r="X6" s="684"/>
      <c r="Y6" s="685"/>
      <c r="Z6" s="686">
        <v>0.9</v>
      </c>
      <c r="AA6" s="686"/>
      <c r="AB6" s="686"/>
      <c r="AC6" s="686"/>
      <c r="AD6" s="687">
        <v>145212</v>
      </c>
      <c r="AE6" s="687"/>
      <c r="AF6" s="687"/>
      <c r="AG6" s="687"/>
      <c r="AH6" s="687"/>
      <c r="AI6" s="687"/>
      <c r="AJ6" s="687"/>
      <c r="AK6" s="687"/>
      <c r="AL6" s="688">
        <v>1.9</v>
      </c>
      <c r="AM6" s="689"/>
      <c r="AN6" s="689"/>
      <c r="AO6" s="690"/>
      <c r="AP6" s="680" t="s">
        <v>237</v>
      </c>
      <c r="AQ6" s="681"/>
      <c r="AR6" s="681"/>
      <c r="AS6" s="681"/>
      <c r="AT6" s="681"/>
      <c r="AU6" s="681"/>
      <c r="AV6" s="681"/>
      <c r="AW6" s="681"/>
      <c r="AX6" s="681"/>
      <c r="AY6" s="681"/>
      <c r="AZ6" s="681"/>
      <c r="BA6" s="681"/>
      <c r="BB6" s="681"/>
      <c r="BC6" s="681"/>
      <c r="BD6" s="681"/>
      <c r="BE6" s="681"/>
      <c r="BF6" s="682"/>
      <c r="BG6" s="683">
        <v>3482725</v>
      </c>
      <c r="BH6" s="684"/>
      <c r="BI6" s="684"/>
      <c r="BJ6" s="684"/>
      <c r="BK6" s="684"/>
      <c r="BL6" s="684"/>
      <c r="BM6" s="684"/>
      <c r="BN6" s="685"/>
      <c r="BO6" s="686">
        <v>93.4</v>
      </c>
      <c r="BP6" s="686"/>
      <c r="BQ6" s="686"/>
      <c r="BR6" s="686"/>
      <c r="BS6" s="687">
        <v>60355</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167392</v>
      </c>
      <c r="CS6" s="684"/>
      <c r="CT6" s="684"/>
      <c r="CU6" s="684"/>
      <c r="CV6" s="684"/>
      <c r="CW6" s="684"/>
      <c r="CX6" s="684"/>
      <c r="CY6" s="685"/>
      <c r="CZ6" s="677">
        <v>1.1000000000000001</v>
      </c>
      <c r="DA6" s="678"/>
      <c r="DB6" s="678"/>
      <c r="DC6" s="697"/>
      <c r="DD6" s="692" t="s">
        <v>239</v>
      </c>
      <c r="DE6" s="684"/>
      <c r="DF6" s="684"/>
      <c r="DG6" s="684"/>
      <c r="DH6" s="684"/>
      <c r="DI6" s="684"/>
      <c r="DJ6" s="684"/>
      <c r="DK6" s="684"/>
      <c r="DL6" s="684"/>
      <c r="DM6" s="684"/>
      <c r="DN6" s="684"/>
      <c r="DO6" s="684"/>
      <c r="DP6" s="685"/>
      <c r="DQ6" s="692">
        <v>167392</v>
      </c>
      <c r="DR6" s="684"/>
      <c r="DS6" s="684"/>
      <c r="DT6" s="684"/>
      <c r="DU6" s="684"/>
      <c r="DV6" s="684"/>
      <c r="DW6" s="684"/>
      <c r="DX6" s="684"/>
      <c r="DY6" s="684"/>
      <c r="DZ6" s="684"/>
      <c r="EA6" s="684"/>
      <c r="EB6" s="684"/>
      <c r="EC6" s="693"/>
    </row>
    <row r="7" spans="2:143" ht="11.25" customHeight="1" x14ac:dyDescent="0.2">
      <c r="B7" s="680" t="s">
        <v>240</v>
      </c>
      <c r="C7" s="681"/>
      <c r="D7" s="681"/>
      <c r="E7" s="681"/>
      <c r="F7" s="681"/>
      <c r="G7" s="681"/>
      <c r="H7" s="681"/>
      <c r="I7" s="681"/>
      <c r="J7" s="681"/>
      <c r="K7" s="681"/>
      <c r="L7" s="681"/>
      <c r="M7" s="681"/>
      <c r="N7" s="681"/>
      <c r="O7" s="681"/>
      <c r="P7" s="681"/>
      <c r="Q7" s="682"/>
      <c r="R7" s="683">
        <v>3108</v>
      </c>
      <c r="S7" s="684"/>
      <c r="T7" s="684"/>
      <c r="U7" s="684"/>
      <c r="V7" s="684"/>
      <c r="W7" s="684"/>
      <c r="X7" s="684"/>
      <c r="Y7" s="685"/>
      <c r="Z7" s="686">
        <v>0</v>
      </c>
      <c r="AA7" s="686"/>
      <c r="AB7" s="686"/>
      <c r="AC7" s="686"/>
      <c r="AD7" s="687">
        <v>3108</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1695748</v>
      </c>
      <c r="BH7" s="684"/>
      <c r="BI7" s="684"/>
      <c r="BJ7" s="684"/>
      <c r="BK7" s="684"/>
      <c r="BL7" s="684"/>
      <c r="BM7" s="684"/>
      <c r="BN7" s="685"/>
      <c r="BO7" s="686">
        <v>45.5</v>
      </c>
      <c r="BP7" s="686"/>
      <c r="BQ7" s="686"/>
      <c r="BR7" s="686"/>
      <c r="BS7" s="687">
        <v>60355</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2876336</v>
      </c>
      <c r="CS7" s="684"/>
      <c r="CT7" s="684"/>
      <c r="CU7" s="684"/>
      <c r="CV7" s="684"/>
      <c r="CW7" s="684"/>
      <c r="CX7" s="684"/>
      <c r="CY7" s="685"/>
      <c r="CZ7" s="686">
        <v>19.100000000000001</v>
      </c>
      <c r="DA7" s="686"/>
      <c r="DB7" s="686"/>
      <c r="DC7" s="686"/>
      <c r="DD7" s="692">
        <v>77211</v>
      </c>
      <c r="DE7" s="684"/>
      <c r="DF7" s="684"/>
      <c r="DG7" s="684"/>
      <c r="DH7" s="684"/>
      <c r="DI7" s="684"/>
      <c r="DJ7" s="684"/>
      <c r="DK7" s="684"/>
      <c r="DL7" s="684"/>
      <c r="DM7" s="684"/>
      <c r="DN7" s="684"/>
      <c r="DO7" s="684"/>
      <c r="DP7" s="685"/>
      <c r="DQ7" s="692">
        <v>2575859</v>
      </c>
      <c r="DR7" s="684"/>
      <c r="DS7" s="684"/>
      <c r="DT7" s="684"/>
      <c r="DU7" s="684"/>
      <c r="DV7" s="684"/>
      <c r="DW7" s="684"/>
      <c r="DX7" s="684"/>
      <c r="DY7" s="684"/>
      <c r="DZ7" s="684"/>
      <c r="EA7" s="684"/>
      <c r="EB7" s="684"/>
      <c r="EC7" s="693"/>
    </row>
    <row r="8" spans="2:143" ht="11.25" customHeight="1" x14ac:dyDescent="0.2">
      <c r="B8" s="680" t="s">
        <v>243</v>
      </c>
      <c r="C8" s="681"/>
      <c r="D8" s="681"/>
      <c r="E8" s="681"/>
      <c r="F8" s="681"/>
      <c r="G8" s="681"/>
      <c r="H8" s="681"/>
      <c r="I8" s="681"/>
      <c r="J8" s="681"/>
      <c r="K8" s="681"/>
      <c r="L8" s="681"/>
      <c r="M8" s="681"/>
      <c r="N8" s="681"/>
      <c r="O8" s="681"/>
      <c r="P8" s="681"/>
      <c r="Q8" s="682"/>
      <c r="R8" s="683">
        <v>8761</v>
      </c>
      <c r="S8" s="684"/>
      <c r="T8" s="684"/>
      <c r="U8" s="684"/>
      <c r="V8" s="684"/>
      <c r="W8" s="684"/>
      <c r="X8" s="684"/>
      <c r="Y8" s="685"/>
      <c r="Z8" s="686">
        <v>0.1</v>
      </c>
      <c r="AA8" s="686"/>
      <c r="AB8" s="686"/>
      <c r="AC8" s="686"/>
      <c r="AD8" s="687">
        <v>8761</v>
      </c>
      <c r="AE8" s="687"/>
      <c r="AF8" s="687"/>
      <c r="AG8" s="687"/>
      <c r="AH8" s="687"/>
      <c r="AI8" s="687"/>
      <c r="AJ8" s="687"/>
      <c r="AK8" s="687"/>
      <c r="AL8" s="688">
        <v>0.1</v>
      </c>
      <c r="AM8" s="689"/>
      <c r="AN8" s="689"/>
      <c r="AO8" s="690"/>
      <c r="AP8" s="680" t="s">
        <v>244</v>
      </c>
      <c r="AQ8" s="681"/>
      <c r="AR8" s="681"/>
      <c r="AS8" s="681"/>
      <c r="AT8" s="681"/>
      <c r="AU8" s="681"/>
      <c r="AV8" s="681"/>
      <c r="AW8" s="681"/>
      <c r="AX8" s="681"/>
      <c r="AY8" s="681"/>
      <c r="AZ8" s="681"/>
      <c r="BA8" s="681"/>
      <c r="BB8" s="681"/>
      <c r="BC8" s="681"/>
      <c r="BD8" s="681"/>
      <c r="BE8" s="681"/>
      <c r="BF8" s="682"/>
      <c r="BG8" s="683">
        <v>55575</v>
      </c>
      <c r="BH8" s="684"/>
      <c r="BI8" s="684"/>
      <c r="BJ8" s="684"/>
      <c r="BK8" s="684"/>
      <c r="BL8" s="684"/>
      <c r="BM8" s="684"/>
      <c r="BN8" s="685"/>
      <c r="BO8" s="686">
        <v>1.5</v>
      </c>
      <c r="BP8" s="686"/>
      <c r="BQ8" s="686"/>
      <c r="BR8" s="686"/>
      <c r="BS8" s="692" t="s">
        <v>245</v>
      </c>
      <c r="BT8" s="684"/>
      <c r="BU8" s="684"/>
      <c r="BV8" s="684"/>
      <c r="BW8" s="684"/>
      <c r="BX8" s="684"/>
      <c r="BY8" s="684"/>
      <c r="BZ8" s="684"/>
      <c r="CA8" s="684"/>
      <c r="CB8" s="693"/>
      <c r="CD8" s="698" t="s">
        <v>246</v>
      </c>
      <c r="CE8" s="699"/>
      <c r="CF8" s="699"/>
      <c r="CG8" s="699"/>
      <c r="CH8" s="699"/>
      <c r="CI8" s="699"/>
      <c r="CJ8" s="699"/>
      <c r="CK8" s="699"/>
      <c r="CL8" s="699"/>
      <c r="CM8" s="699"/>
      <c r="CN8" s="699"/>
      <c r="CO8" s="699"/>
      <c r="CP8" s="699"/>
      <c r="CQ8" s="700"/>
      <c r="CR8" s="683">
        <v>5197810</v>
      </c>
      <c r="CS8" s="684"/>
      <c r="CT8" s="684"/>
      <c r="CU8" s="684"/>
      <c r="CV8" s="684"/>
      <c r="CW8" s="684"/>
      <c r="CX8" s="684"/>
      <c r="CY8" s="685"/>
      <c r="CZ8" s="686">
        <v>34.5</v>
      </c>
      <c r="DA8" s="686"/>
      <c r="DB8" s="686"/>
      <c r="DC8" s="686"/>
      <c r="DD8" s="692">
        <v>304502</v>
      </c>
      <c r="DE8" s="684"/>
      <c r="DF8" s="684"/>
      <c r="DG8" s="684"/>
      <c r="DH8" s="684"/>
      <c r="DI8" s="684"/>
      <c r="DJ8" s="684"/>
      <c r="DK8" s="684"/>
      <c r="DL8" s="684"/>
      <c r="DM8" s="684"/>
      <c r="DN8" s="684"/>
      <c r="DO8" s="684"/>
      <c r="DP8" s="685"/>
      <c r="DQ8" s="692">
        <v>2488100</v>
      </c>
      <c r="DR8" s="684"/>
      <c r="DS8" s="684"/>
      <c r="DT8" s="684"/>
      <c r="DU8" s="684"/>
      <c r="DV8" s="684"/>
      <c r="DW8" s="684"/>
      <c r="DX8" s="684"/>
      <c r="DY8" s="684"/>
      <c r="DZ8" s="684"/>
      <c r="EA8" s="684"/>
      <c r="EB8" s="684"/>
      <c r="EC8" s="693"/>
    </row>
    <row r="9" spans="2:143" ht="11.25" customHeight="1" x14ac:dyDescent="0.2">
      <c r="B9" s="680" t="s">
        <v>247</v>
      </c>
      <c r="C9" s="681"/>
      <c r="D9" s="681"/>
      <c r="E9" s="681"/>
      <c r="F9" s="681"/>
      <c r="G9" s="681"/>
      <c r="H9" s="681"/>
      <c r="I9" s="681"/>
      <c r="J9" s="681"/>
      <c r="K9" s="681"/>
      <c r="L9" s="681"/>
      <c r="M9" s="681"/>
      <c r="N9" s="681"/>
      <c r="O9" s="681"/>
      <c r="P9" s="681"/>
      <c r="Q9" s="682"/>
      <c r="R9" s="683">
        <v>4875</v>
      </c>
      <c r="S9" s="684"/>
      <c r="T9" s="684"/>
      <c r="U9" s="684"/>
      <c r="V9" s="684"/>
      <c r="W9" s="684"/>
      <c r="X9" s="684"/>
      <c r="Y9" s="685"/>
      <c r="Z9" s="686">
        <v>0</v>
      </c>
      <c r="AA9" s="686"/>
      <c r="AB9" s="686"/>
      <c r="AC9" s="686"/>
      <c r="AD9" s="687">
        <v>4875</v>
      </c>
      <c r="AE9" s="687"/>
      <c r="AF9" s="687"/>
      <c r="AG9" s="687"/>
      <c r="AH9" s="687"/>
      <c r="AI9" s="687"/>
      <c r="AJ9" s="687"/>
      <c r="AK9" s="687"/>
      <c r="AL9" s="688">
        <v>0.1</v>
      </c>
      <c r="AM9" s="689"/>
      <c r="AN9" s="689"/>
      <c r="AO9" s="690"/>
      <c r="AP9" s="680" t="s">
        <v>248</v>
      </c>
      <c r="AQ9" s="681"/>
      <c r="AR9" s="681"/>
      <c r="AS9" s="681"/>
      <c r="AT9" s="681"/>
      <c r="AU9" s="681"/>
      <c r="AV9" s="681"/>
      <c r="AW9" s="681"/>
      <c r="AX9" s="681"/>
      <c r="AY9" s="681"/>
      <c r="AZ9" s="681"/>
      <c r="BA9" s="681"/>
      <c r="BB9" s="681"/>
      <c r="BC9" s="681"/>
      <c r="BD9" s="681"/>
      <c r="BE9" s="681"/>
      <c r="BF9" s="682"/>
      <c r="BG9" s="683">
        <v>1244972</v>
      </c>
      <c r="BH9" s="684"/>
      <c r="BI9" s="684"/>
      <c r="BJ9" s="684"/>
      <c r="BK9" s="684"/>
      <c r="BL9" s="684"/>
      <c r="BM9" s="684"/>
      <c r="BN9" s="685"/>
      <c r="BO9" s="686">
        <v>33.4</v>
      </c>
      <c r="BP9" s="686"/>
      <c r="BQ9" s="686"/>
      <c r="BR9" s="686"/>
      <c r="BS9" s="692" t="s">
        <v>239</v>
      </c>
      <c r="BT9" s="684"/>
      <c r="BU9" s="684"/>
      <c r="BV9" s="684"/>
      <c r="BW9" s="684"/>
      <c r="BX9" s="684"/>
      <c r="BY9" s="684"/>
      <c r="BZ9" s="684"/>
      <c r="CA9" s="684"/>
      <c r="CB9" s="693"/>
      <c r="CD9" s="698" t="s">
        <v>249</v>
      </c>
      <c r="CE9" s="699"/>
      <c r="CF9" s="699"/>
      <c r="CG9" s="699"/>
      <c r="CH9" s="699"/>
      <c r="CI9" s="699"/>
      <c r="CJ9" s="699"/>
      <c r="CK9" s="699"/>
      <c r="CL9" s="699"/>
      <c r="CM9" s="699"/>
      <c r="CN9" s="699"/>
      <c r="CO9" s="699"/>
      <c r="CP9" s="699"/>
      <c r="CQ9" s="700"/>
      <c r="CR9" s="683">
        <v>690475</v>
      </c>
      <c r="CS9" s="684"/>
      <c r="CT9" s="684"/>
      <c r="CU9" s="684"/>
      <c r="CV9" s="684"/>
      <c r="CW9" s="684"/>
      <c r="CX9" s="684"/>
      <c r="CY9" s="685"/>
      <c r="CZ9" s="686">
        <v>4.5999999999999996</v>
      </c>
      <c r="DA9" s="686"/>
      <c r="DB9" s="686"/>
      <c r="DC9" s="686"/>
      <c r="DD9" s="692">
        <v>29021</v>
      </c>
      <c r="DE9" s="684"/>
      <c r="DF9" s="684"/>
      <c r="DG9" s="684"/>
      <c r="DH9" s="684"/>
      <c r="DI9" s="684"/>
      <c r="DJ9" s="684"/>
      <c r="DK9" s="684"/>
      <c r="DL9" s="684"/>
      <c r="DM9" s="684"/>
      <c r="DN9" s="684"/>
      <c r="DO9" s="684"/>
      <c r="DP9" s="685"/>
      <c r="DQ9" s="692">
        <v>650456</v>
      </c>
      <c r="DR9" s="684"/>
      <c r="DS9" s="684"/>
      <c r="DT9" s="684"/>
      <c r="DU9" s="684"/>
      <c r="DV9" s="684"/>
      <c r="DW9" s="684"/>
      <c r="DX9" s="684"/>
      <c r="DY9" s="684"/>
      <c r="DZ9" s="684"/>
      <c r="EA9" s="684"/>
      <c r="EB9" s="684"/>
      <c r="EC9" s="693"/>
    </row>
    <row r="10" spans="2:143" ht="11.25" customHeight="1" x14ac:dyDescent="0.2">
      <c r="B10" s="680" t="s">
        <v>250</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245</v>
      </c>
      <c r="AA10" s="686"/>
      <c r="AB10" s="686"/>
      <c r="AC10" s="686"/>
      <c r="AD10" s="687" t="s">
        <v>245</v>
      </c>
      <c r="AE10" s="687"/>
      <c r="AF10" s="687"/>
      <c r="AG10" s="687"/>
      <c r="AH10" s="687"/>
      <c r="AI10" s="687"/>
      <c r="AJ10" s="687"/>
      <c r="AK10" s="687"/>
      <c r="AL10" s="688" t="s">
        <v>245</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89876</v>
      </c>
      <c r="BH10" s="684"/>
      <c r="BI10" s="684"/>
      <c r="BJ10" s="684"/>
      <c r="BK10" s="684"/>
      <c r="BL10" s="684"/>
      <c r="BM10" s="684"/>
      <c r="BN10" s="685"/>
      <c r="BO10" s="686">
        <v>2.4</v>
      </c>
      <c r="BP10" s="686"/>
      <c r="BQ10" s="686"/>
      <c r="BR10" s="686"/>
      <c r="BS10" s="692" t="s">
        <v>245</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58291</v>
      </c>
      <c r="CS10" s="684"/>
      <c r="CT10" s="684"/>
      <c r="CU10" s="684"/>
      <c r="CV10" s="684"/>
      <c r="CW10" s="684"/>
      <c r="CX10" s="684"/>
      <c r="CY10" s="685"/>
      <c r="CZ10" s="686">
        <v>0.4</v>
      </c>
      <c r="DA10" s="686"/>
      <c r="DB10" s="686"/>
      <c r="DC10" s="686"/>
      <c r="DD10" s="692">
        <v>1253</v>
      </c>
      <c r="DE10" s="684"/>
      <c r="DF10" s="684"/>
      <c r="DG10" s="684"/>
      <c r="DH10" s="684"/>
      <c r="DI10" s="684"/>
      <c r="DJ10" s="684"/>
      <c r="DK10" s="684"/>
      <c r="DL10" s="684"/>
      <c r="DM10" s="684"/>
      <c r="DN10" s="684"/>
      <c r="DO10" s="684"/>
      <c r="DP10" s="685"/>
      <c r="DQ10" s="692">
        <v>8291</v>
      </c>
      <c r="DR10" s="684"/>
      <c r="DS10" s="684"/>
      <c r="DT10" s="684"/>
      <c r="DU10" s="684"/>
      <c r="DV10" s="684"/>
      <c r="DW10" s="684"/>
      <c r="DX10" s="684"/>
      <c r="DY10" s="684"/>
      <c r="DZ10" s="684"/>
      <c r="EA10" s="684"/>
      <c r="EB10" s="684"/>
      <c r="EC10" s="693"/>
    </row>
    <row r="11" spans="2:143" ht="11.25" customHeight="1" x14ac:dyDescent="0.2">
      <c r="B11" s="680" t="s">
        <v>253</v>
      </c>
      <c r="C11" s="681"/>
      <c r="D11" s="681"/>
      <c r="E11" s="681"/>
      <c r="F11" s="681"/>
      <c r="G11" s="681"/>
      <c r="H11" s="681"/>
      <c r="I11" s="681"/>
      <c r="J11" s="681"/>
      <c r="K11" s="681"/>
      <c r="L11" s="681"/>
      <c r="M11" s="681"/>
      <c r="N11" s="681"/>
      <c r="O11" s="681"/>
      <c r="P11" s="681"/>
      <c r="Q11" s="682"/>
      <c r="R11" s="683">
        <v>571146</v>
      </c>
      <c r="S11" s="684"/>
      <c r="T11" s="684"/>
      <c r="U11" s="684"/>
      <c r="V11" s="684"/>
      <c r="W11" s="684"/>
      <c r="X11" s="684"/>
      <c r="Y11" s="685"/>
      <c r="Z11" s="688">
        <v>3.6</v>
      </c>
      <c r="AA11" s="689"/>
      <c r="AB11" s="689"/>
      <c r="AC11" s="701"/>
      <c r="AD11" s="692">
        <v>571146</v>
      </c>
      <c r="AE11" s="684"/>
      <c r="AF11" s="684"/>
      <c r="AG11" s="684"/>
      <c r="AH11" s="684"/>
      <c r="AI11" s="684"/>
      <c r="AJ11" s="684"/>
      <c r="AK11" s="685"/>
      <c r="AL11" s="688">
        <v>7.3</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305325</v>
      </c>
      <c r="BH11" s="684"/>
      <c r="BI11" s="684"/>
      <c r="BJ11" s="684"/>
      <c r="BK11" s="684"/>
      <c r="BL11" s="684"/>
      <c r="BM11" s="684"/>
      <c r="BN11" s="685"/>
      <c r="BO11" s="686">
        <v>8.1999999999999993</v>
      </c>
      <c r="BP11" s="686"/>
      <c r="BQ11" s="686"/>
      <c r="BR11" s="686"/>
      <c r="BS11" s="692">
        <v>60355</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402446</v>
      </c>
      <c r="CS11" s="684"/>
      <c r="CT11" s="684"/>
      <c r="CU11" s="684"/>
      <c r="CV11" s="684"/>
      <c r="CW11" s="684"/>
      <c r="CX11" s="684"/>
      <c r="CY11" s="685"/>
      <c r="CZ11" s="686">
        <v>2.7</v>
      </c>
      <c r="DA11" s="686"/>
      <c r="DB11" s="686"/>
      <c r="DC11" s="686"/>
      <c r="DD11" s="692">
        <v>19183</v>
      </c>
      <c r="DE11" s="684"/>
      <c r="DF11" s="684"/>
      <c r="DG11" s="684"/>
      <c r="DH11" s="684"/>
      <c r="DI11" s="684"/>
      <c r="DJ11" s="684"/>
      <c r="DK11" s="684"/>
      <c r="DL11" s="684"/>
      <c r="DM11" s="684"/>
      <c r="DN11" s="684"/>
      <c r="DO11" s="684"/>
      <c r="DP11" s="685"/>
      <c r="DQ11" s="692">
        <v>231905</v>
      </c>
      <c r="DR11" s="684"/>
      <c r="DS11" s="684"/>
      <c r="DT11" s="684"/>
      <c r="DU11" s="684"/>
      <c r="DV11" s="684"/>
      <c r="DW11" s="684"/>
      <c r="DX11" s="684"/>
      <c r="DY11" s="684"/>
      <c r="DZ11" s="684"/>
      <c r="EA11" s="684"/>
      <c r="EB11" s="684"/>
      <c r="EC11" s="693"/>
    </row>
    <row r="12" spans="2:143" ht="11.25" customHeight="1" x14ac:dyDescent="0.2">
      <c r="B12" s="680" t="s">
        <v>256</v>
      </c>
      <c r="C12" s="681"/>
      <c r="D12" s="681"/>
      <c r="E12" s="681"/>
      <c r="F12" s="681"/>
      <c r="G12" s="681"/>
      <c r="H12" s="681"/>
      <c r="I12" s="681"/>
      <c r="J12" s="681"/>
      <c r="K12" s="681"/>
      <c r="L12" s="681"/>
      <c r="M12" s="681"/>
      <c r="N12" s="681"/>
      <c r="O12" s="681"/>
      <c r="P12" s="681"/>
      <c r="Q12" s="682"/>
      <c r="R12" s="683" t="s">
        <v>239</v>
      </c>
      <c r="S12" s="684"/>
      <c r="T12" s="684"/>
      <c r="U12" s="684"/>
      <c r="V12" s="684"/>
      <c r="W12" s="684"/>
      <c r="X12" s="684"/>
      <c r="Y12" s="685"/>
      <c r="Z12" s="686" t="s">
        <v>239</v>
      </c>
      <c r="AA12" s="686"/>
      <c r="AB12" s="686"/>
      <c r="AC12" s="686"/>
      <c r="AD12" s="687" t="s">
        <v>245</v>
      </c>
      <c r="AE12" s="687"/>
      <c r="AF12" s="687"/>
      <c r="AG12" s="687"/>
      <c r="AH12" s="687"/>
      <c r="AI12" s="687"/>
      <c r="AJ12" s="687"/>
      <c r="AK12" s="687"/>
      <c r="AL12" s="688" t="s">
        <v>239</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1478790</v>
      </c>
      <c r="BH12" s="684"/>
      <c r="BI12" s="684"/>
      <c r="BJ12" s="684"/>
      <c r="BK12" s="684"/>
      <c r="BL12" s="684"/>
      <c r="BM12" s="684"/>
      <c r="BN12" s="685"/>
      <c r="BO12" s="686">
        <v>39.6</v>
      </c>
      <c r="BP12" s="686"/>
      <c r="BQ12" s="686"/>
      <c r="BR12" s="686"/>
      <c r="BS12" s="692" t="s">
        <v>239</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288224</v>
      </c>
      <c r="CS12" s="684"/>
      <c r="CT12" s="684"/>
      <c r="CU12" s="684"/>
      <c r="CV12" s="684"/>
      <c r="CW12" s="684"/>
      <c r="CX12" s="684"/>
      <c r="CY12" s="685"/>
      <c r="CZ12" s="686">
        <v>1.9</v>
      </c>
      <c r="DA12" s="686"/>
      <c r="DB12" s="686"/>
      <c r="DC12" s="686"/>
      <c r="DD12" s="692">
        <v>22318</v>
      </c>
      <c r="DE12" s="684"/>
      <c r="DF12" s="684"/>
      <c r="DG12" s="684"/>
      <c r="DH12" s="684"/>
      <c r="DI12" s="684"/>
      <c r="DJ12" s="684"/>
      <c r="DK12" s="684"/>
      <c r="DL12" s="684"/>
      <c r="DM12" s="684"/>
      <c r="DN12" s="684"/>
      <c r="DO12" s="684"/>
      <c r="DP12" s="685"/>
      <c r="DQ12" s="692">
        <v>263437</v>
      </c>
      <c r="DR12" s="684"/>
      <c r="DS12" s="684"/>
      <c r="DT12" s="684"/>
      <c r="DU12" s="684"/>
      <c r="DV12" s="684"/>
      <c r="DW12" s="684"/>
      <c r="DX12" s="684"/>
      <c r="DY12" s="684"/>
      <c r="DZ12" s="684"/>
      <c r="EA12" s="684"/>
      <c r="EB12" s="684"/>
      <c r="EC12" s="693"/>
    </row>
    <row r="13" spans="2:143" ht="11.25" customHeight="1" x14ac:dyDescent="0.2">
      <c r="B13" s="680" t="s">
        <v>259</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245</v>
      </c>
      <c r="AA13" s="686"/>
      <c r="AB13" s="686"/>
      <c r="AC13" s="686"/>
      <c r="AD13" s="687" t="s">
        <v>245</v>
      </c>
      <c r="AE13" s="687"/>
      <c r="AF13" s="687"/>
      <c r="AG13" s="687"/>
      <c r="AH13" s="687"/>
      <c r="AI13" s="687"/>
      <c r="AJ13" s="687"/>
      <c r="AK13" s="687"/>
      <c r="AL13" s="688" t="s">
        <v>239</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1472693</v>
      </c>
      <c r="BH13" s="684"/>
      <c r="BI13" s="684"/>
      <c r="BJ13" s="684"/>
      <c r="BK13" s="684"/>
      <c r="BL13" s="684"/>
      <c r="BM13" s="684"/>
      <c r="BN13" s="685"/>
      <c r="BO13" s="686">
        <v>39.5</v>
      </c>
      <c r="BP13" s="686"/>
      <c r="BQ13" s="686"/>
      <c r="BR13" s="686"/>
      <c r="BS13" s="692" t="s">
        <v>239</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1690206</v>
      </c>
      <c r="CS13" s="684"/>
      <c r="CT13" s="684"/>
      <c r="CU13" s="684"/>
      <c r="CV13" s="684"/>
      <c r="CW13" s="684"/>
      <c r="CX13" s="684"/>
      <c r="CY13" s="685"/>
      <c r="CZ13" s="686">
        <v>11.2</v>
      </c>
      <c r="DA13" s="686"/>
      <c r="DB13" s="686"/>
      <c r="DC13" s="686"/>
      <c r="DD13" s="692">
        <v>616310</v>
      </c>
      <c r="DE13" s="684"/>
      <c r="DF13" s="684"/>
      <c r="DG13" s="684"/>
      <c r="DH13" s="684"/>
      <c r="DI13" s="684"/>
      <c r="DJ13" s="684"/>
      <c r="DK13" s="684"/>
      <c r="DL13" s="684"/>
      <c r="DM13" s="684"/>
      <c r="DN13" s="684"/>
      <c r="DO13" s="684"/>
      <c r="DP13" s="685"/>
      <c r="DQ13" s="692">
        <v>1172502</v>
      </c>
      <c r="DR13" s="684"/>
      <c r="DS13" s="684"/>
      <c r="DT13" s="684"/>
      <c r="DU13" s="684"/>
      <c r="DV13" s="684"/>
      <c r="DW13" s="684"/>
      <c r="DX13" s="684"/>
      <c r="DY13" s="684"/>
      <c r="DZ13" s="684"/>
      <c r="EA13" s="684"/>
      <c r="EB13" s="684"/>
      <c r="EC13" s="693"/>
    </row>
    <row r="14" spans="2:143" ht="11.25" customHeight="1" x14ac:dyDescent="0.2">
      <c r="B14" s="680" t="s">
        <v>262</v>
      </c>
      <c r="C14" s="681"/>
      <c r="D14" s="681"/>
      <c r="E14" s="681"/>
      <c r="F14" s="681"/>
      <c r="G14" s="681"/>
      <c r="H14" s="681"/>
      <c r="I14" s="681"/>
      <c r="J14" s="681"/>
      <c r="K14" s="681"/>
      <c r="L14" s="681"/>
      <c r="M14" s="681"/>
      <c r="N14" s="681"/>
      <c r="O14" s="681"/>
      <c r="P14" s="681"/>
      <c r="Q14" s="682"/>
      <c r="R14" s="683">
        <v>20014</v>
      </c>
      <c r="S14" s="684"/>
      <c r="T14" s="684"/>
      <c r="U14" s="684"/>
      <c r="V14" s="684"/>
      <c r="W14" s="684"/>
      <c r="X14" s="684"/>
      <c r="Y14" s="685"/>
      <c r="Z14" s="686">
        <v>0.1</v>
      </c>
      <c r="AA14" s="686"/>
      <c r="AB14" s="686"/>
      <c r="AC14" s="686"/>
      <c r="AD14" s="687">
        <v>20014</v>
      </c>
      <c r="AE14" s="687"/>
      <c r="AF14" s="687"/>
      <c r="AG14" s="687"/>
      <c r="AH14" s="687"/>
      <c r="AI14" s="687"/>
      <c r="AJ14" s="687"/>
      <c r="AK14" s="687"/>
      <c r="AL14" s="688">
        <v>0.3</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103907</v>
      </c>
      <c r="BH14" s="684"/>
      <c r="BI14" s="684"/>
      <c r="BJ14" s="684"/>
      <c r="BK14" s="684"/>
      <c r="BL14" s="684"/>
      <c r="BM14" s="684"/>
      <c r="BN14" s="685"/>
      <c r="BO14" s="686">
        <v>2.8</v>
      </c>
      <c r="BP14" s="686"/>
      <c r="BQ14" s="686"/>
      <c r="BR14" s="686"/>
      <c r="BS14" s="692" t="s">
        <v>239</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596907</v>
      </c>
      <c r="CS14" s="684"/>
      <c r="CT14" s="684"/>
      <c r="CU14" s="684"/>
      <c r="CV14" s="684"/>
      <c r="CW14" s="684"/>
      <c r="CX14" s="684"/>
      <c r="CY14" s="685"/>
      <c r="CZ14" s="686">
        <v>4</v>
      </c>
      <c r="DA14" s="686"/>
      <c r="DB14" s="686"/>
      <c r="DC14" s="686"/>
      <c r="DD14" s="692">
        <v>53821</v>
      </c>
      <c r="DE14" s="684"/>
      <c r="DF14" s="684"/>
      <c r="DG14" s="684"/>
      <c r="DH14" s="684"/>
      <c r="DI14" s="684"/>
      <c r="DJ14" s="684"/>
      <c r="DK14" s="684"/>
      <c r="DL14" s="684"/>
      <c r="DM14" s="684"/>
      <c r="DN14" s="684"/>
      <c r="DO14" s="684"/>
      <c r="DP14" s="685"/>
      <c r="DQ14" s="692">
        <v>556233</v>
      </c>
      <c r="DR14" s="684"/>
      <c r="DS14" s="684"/>
      <c r="DT14" s="684"/>
      <c r="DU14" s="684"/>
      <c r="DV14" s="684"/>
      <c r="DW14" s="684"/>
      <c r="DX14" s="684"/>
      <c r="DY14" s="684"/>
      <c r="DZ14" s="684"/>
      <c r="EA14" s="684"/>
      <c r="EB14" s="684"/>
      <c r="EC14" s="693"/>
    </row>
    <row r="15" spans="2:143" ht="11.25" customHeight="1" x14ac:dyDescent="0.2">
      <c r="B15" s="680" t="s">
        <v>265</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245</v>
      </c>
      <c r="AA15" s="686"/>
      <c r="AB15" s="686"/>
      <c r="AC15" s="686"/>
      <c r="AD15" s="687" t="s">
        <v>239</v>
      </c>
      <c r="AE15" s="687"/>
      <c r="AF15" s="687"/>
      <c r="AG15" s="687"/>
      <c r="AH15" s="687"/>
      <c r="AI15" s="687"/>
      <c r="AJ15" s="687"/>
      <c r="AK15" s="687"/>
      <c r="AL15" s="688" t="s">
        <v>239</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204280</v>
      </c>
      <c r="BH15" s="684"/>
      <c r="BI15" s="684"/>
      <c r="BJ15" s="684"/>
      <c r="BK15" s="684"/>
      <c r="BL15" s="684"/>
      <c r="BM15" s="684"/>
      <c r="BN15" s="685"/>
      <c r="BO15" s="686">
        <v>5.5</v>
      </c>
      <c r="BP15" s="686"/>
      <c r="BQ15" s="686"/>
      <c r="BR15" s="686"/>
      <c r="BS15" s="692" t="s">
        <v>245</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1737779</v>
      </c>
      <c r="CS15" s="684"/>
      <c r="CT15" s="684"/>
      <c r="CU15" s="684"/>
      <c r="CV15" s="684"/>
      <c r="CW15" s="684"/>
      <c r="CX15" s="684"/>
      <c r="CY15" s="685"/>
      <c r="CZ15" s="686">
        <v>11.5</v>
      </c>
      <c r="DA15" s="686"/>
      <c r="DB15" s="686"/>
      <c r="DC15" s="686"/>
      <c r="DD15" s="692">
        <v>426388</v>
      </c>
      <c r="DE15" s="684"/>
      <c r="DF15" s="684"/>
      <c r="DG15" s="684"/>
      <c r="DH15" s="684"/>
      <c r="DI15" s="684"/>
      <c r="DJ15" s="684"/>
      <c r="DK15" s="684"/>
      <c r="DL15" s="684"/>
      <c r="DM15" s="684"/>
      <c r="DN15" s="684"/>
      <c r="DO15" s="684"/>
      <c r="DP15" s="685"/>
      <c r="DQ15" s="692">
        <v>1282746</v>
      </c>
      <c r="DR15" s="684"/>
      <c r="DS15" s="684"/>
      <c r="DT15" s="684"/>
      <c r="DU15" s="684"/>
      <c r="DV15" s="684"/>
      <c r="DW15" s="684"/>
      <c r="DX15" s="684"/>
      <c r="DY15" s="684"/>
      <c r="DZ15" s="684"/>
      <c r="EA15" s="684"/>
      <c r="EB15" s="684"/>
      <c r="EC15" s="693"/>
    </row>
    <row r="16" spans="2:143" ht="11.25" customHeight="1" x14ac:dyDescent="0.2">
      <c r="B16" s="680" t="s">
        <v>268</v>
      </c>
      <c r="C16" s="681"/>
      <c r="D16" s="681"/>
      <c r="E16" s="681"/>
      <c r="F16" s="681"/>
      <c r="G16" s="681"/>
      <c r="H16" s="681"/>
      <c r="I16" s="681"/>
      <c r="J16" s="681"/>
      <c r="K16" s="681"/>
      <c r="L16" s="681"/>
      <c r="M16" s="681"/>
      <c r="N16" s="681"/>
      <c r="O16" s="681"/>
      <c r="P16" s="681"/>
      <c r="Q16" s="682"/>
      <c r="R16" s="683">
        <v>5032</v>
      </c>
      <c r="S16" s="684"/>
      <c r="T16" s="684"/>
      <c r="U16" s="684"/>
      <c r="V16" s="684"/>
      <c r="W16" s="684"/>
      <c r="X16" s="684"/>
      <c r="Y16" s="685"/>
      <c r="Z16" s="686">
        <v>0</v>
      </c>
      <c r="AA16" s="686"/>
      <c r="AB16" s="686"/>
      <c r="AC16" s="686"/>
      <c r="AD16" s="687">
        <v>5032</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245</v>
      </c>
      <c r="BH16" s="684"/>
      <c r="BI16" s="684"/>
      <c r="BJ16" s="684"/>
      <c r="BK16" s="684"/>
      <c r="BL16" s="684"/>
      <c r="BM16" s="684"/>
      <c r="BN16" s="685"/>
      <c r="BO16" s="686" t="s">
        <v>239</v>
      </c>
      <c r="BP16" s="686"/>
      <c r="BQ16" s="686"/>
      <c r="BR16" s="686"/>
      <c r="BS16" s="692" t="s">
        <v>245</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11403</v>
      </c>
      <c r="CS16" s="684"/>
      <c r="CT16" s="684"/>
      <c r="CU16" s="684"/>
      <c r="CV16" s="684"/>
      <c r="CW16" s="684"/>
      <c r="CX16" s="684"/>
      <c r="CY16" s="685"/>
      <c r="CZ16" s="686">
        <v>0.1</v>
      </c>
      <c r="DA16" s="686"/>
      <c r="DB16" s="686"/>
      <c r="DC16" s="686"/>
      <c r="DD16" s="692" t="s">
        <v>239</v>
      </c>
      <c r="DE16" s="684"/>
      <c r="DF16" s="684"/>
      <c r="DG16" s="684"/>
      <c r="DH16" s="684"/>
      <c r="DI16" s="684"/>
      <c r="DJ16" s="684"/>
      <c r="DK16" s="684"/>
      <c r="DL16" s="684"/>
      <c r="DM16" s="684"/>
      <c r="DN16" s="684"/>
      <c r="DO16" s="684"/>
      <c r="DP16" s="685"/>
      <c r="DQ16" s="692">
        <v>8303</v>
      </c>
      <c r="DR16" s="684"/>
      <c r="DS16" s="684"/>
      <c r="DT16" s="684"/>
      <c r="DU16" s="684"/>
      <c r="DV16" s="684"/>
      <c r="DW16" s="684"/>
      <c r="DX16" s="684"/>
      <c r="DY16" s="684"/>
      <c r="DZ16" s="684"/>
      <c r="EA16" s="684"/>
      <c r="EB16" s="684"/>
      <c r="EC16" s="693"/>
    </row>
    <row r="17" spans="2:133" ht="11.25" customHeight="1" x14ac:dyDescent="0.2">
      <c r="B17" s="680" t="s">
        <v>271</v>
      </c>
      <c r="C17" s="681"/>
      <c r="D17" s="681"/>
      <c r="E17" s="681"/>
      <c r="F17" s="681"/>
      <c r="G17" s="681"/>
      <c r="H17" s="681"/>
      <c r="I17" s="681"/>
      <c r="J17" s="681"/>
      <c r="K17" s="681"/>
      <c r="L17" s="681"/>
      <c r="M17" s="681"/>
      <c r="N17" s="681"/>
      <c r="O17" s="681"/>
      <c r="P17" s="681"/>
      <c r="Q17" s="682"/>
      <c r="R17" s="683">
        <v>64072</v>
      </c>
      <c r="S17" s="684"/>
      <c r="T17" s="684"/>
      <c r="U17" s="684"/>
      <c r="V17" s="684"/>
      <c r="W17" s="684"/>
      <c r="X17" s="684"/>
      <c r="Y17" s="685"/>
      <c r="Z17" s="686">
        <v>0.4</v>
      </c>
      <c r="AA17" s="686"/>
      <c r="AB17" s="686"/>
      <c r="AC17" s="686"/>
      <c r="AD17" s="687">
        <v>64072</v>
      </c>
      <c r="AE17" s="687"/>
      <c r="AF17" s="687"/>
      <c r="AG17" s="687"/>
      <c r="AH17" s="687"/>
      <c r="AI17" s="687"/>
      <c r="AJ17" s="687"/>
      <c r="AK17" s="687"/>
      <c r="AL17" s="688">
        <v>0.8</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1364119</v>
      </c>
      <c r="CS17" s="684"/>
      <c r="CT17" s="684"/>
      <c r="CU17" s="684"/>
      <c r="CV17" s="684"/>
      <c r="CW17" s="684"/>
      <c r="CX17" s="684"/>
      <c r="CY17" s="685"/>
      <c r="CZ17" s="686">
        <v>9</v>
      </c>
      <c r="DA17" s="686"/>
      <c r="DB17" s="686"/>
      <c r="DC17" s="686"/>
      <c r="DD17" s="692" t="s">
        <v>239</v>
      </c>
      <c r="DE17" s="684"/>
      <c r="DF17" s="684"/>
      <c r="DG17" s="684"/>
      <c r="DH17" s="684"/>
      <c r="DI17" s="684"/>
      <c r="DJ17" s="684"/>
      <c r="DK17" s="684"/>
      <c r="DL17" s="684"/>
      <c r="DM17" s="684"/>
      <c r="DN17" s="684"/>
      <c r="DO17" s="684"/>
      <c r="DP17" s="685"/>
      <c r="DQ17" s="692">
        <v>1345181</v>
      </c>
      <c r="DR17" s="684"/>
      <c r="DS17" s="684"/>
      <c r="DT17" s="684"/>
      <c r="DU17" s="684"/>
      <c r="DV17" s="684"/>
      <c r="DW17" s="684"/>
      <c r="DX17" s="684"/>
      <c r="DY17" s="684"/>
      <c r="DZ17" s="684"/>
      <c r="EA17" s="684"/>
      <c r="EB17" s="684"/>
      <c r="EC17" s="693"/>
    </row>
    <row r="18" spans="2:133" ht="11.25" customHeight="1" x14ac:dyDescent="0.2">
      <c r="B18" s="680" t="s">
        <v>274</v>
      </c>
      <c r="C18" s="681"/>
      <c r="D18" s="681"/>
      <c r="E18" s="681"/>
      <c r="F18" s="681"/>
      <c r="G18" s="681"/>
      <c r="H18" s="681"/>
      <c r="I18" s="681"/>
      <c r="J18" s="681"/>
      <c r="K18" s="681"/>
      <c r="L18" s="681"/>
      <c r="M18" s="681"/>
      <c r="N18" s="681"/>
      <c r="O18" s="681"/>
      <c r="P18" s="681"/>
      <c r="Q18" s="682"/>
      <c r="R18" s="683">
        <v>24390</v>
      </c>
      <c r="S18" s="684"/>
      <c r="T18" s="684"/>
      <c r="U18" s="684"/>
      <c r="V18" s="684"/>
      <c r="W18" s="684"/>
      <c r="X18" s="684"/>
      <c r="Y18" s="685"/>
      <c r="Z18" s="686">
        <v>0.2</v>
      </c>
      <c r="AA18" s="686"/>
      <c r="AB18" s="686"/>
      <c r="AC18" s="686"/>
      <c r="AD18" s="687">
        <v>24390</v>
      </c>
      <c r="AE18" s="687"/>
      <c r="AF18" s="687"/>
      <c r="AG18" s="687"/>
      <c r="AH18" s="687"/>
      <c r="AI18" s="687"/>
      <c r="AJ18" s="687"/>
      <c r="AK18" s="687"/>
      <c r="AL18" s="688">
        <v>0.3</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245</v>
      </c>
      <c r="BH18" s="684"/>
      <c r="BI18" s="684"/>
      <c r="BJ18" s="684"/>
      <c r="BK18" s="684"/>
      <c r="BL18" s="684"/>
      <c r="BM18" s="684"/>
      <c r="BN18" s="685"/>
      <c r="BO18" s="686" t="s">
        <v>245</v>
      </c>
      <c r="BP18" s="686"/>
      <c r="BQ18" s="686"/>
      <c r="BR18" s="686"/>
      <c r="BS18" s="692" t="s">
        <v>245</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245</v>
      </c>
      <c r="DE18" s="684"/>
      <c r="DF18" s="684"/>
      <c r="DG18" s="684"/>
      <c r="DH18" s="684"/>
      <c r="DI18" s="684"/>
      <c r="DJ18" s="684"/>
      <c r="DK18" s="684"/>
      <c r="DL18" s="684"/>
      <c r="DM18" s="684"/>
      <c r="DN18" s="684"/>
      <c r="DO18" s="684"/>
      <c r="DP18" s="685"/>
      <c r="DQ18" s="692" t="s">
        <v>245</v>
      </c>
      <c r="DR18" s="684"/>
      <c r="DS18" s="684"/>
      <c r="DT18" s="684"/>
      <c r="DU18" s="684"/>
      <c r="DV18" s="684"/>
      <c r="DW18" s="684"/>
      <c r="DX18" s="684"/>
      <c r="DY18" s="684"/>
      <c r="DZ18" s="684"/>
      <c r="EA18" s="684"/>
      <c r="EB18" s="684"/>
      <c r="EC18" s="693"/>
    </row>
    <row r="19" spans="2:133" ht="11.25" customHeight="1" x14ac:dyDescent="0.2">
      <c r="B19" s="680" t="s">
        <v>277</v>
      </c>
      <c r="C19" s="681"/>
      <c r="D19" s="681"/>
      <c r="E19" s="681"/>
      <c r="F19" s="681"/>
      <c r="G19" s="681"/>
      <c r="H19" s="681"/>
      <c r="I19" s="681"/>
      <c r="J19" s="681"/>
      <c r="K19" s="681"/>
      <c r="L19" s="681"/>
      <c r="M19" s="681"/>
      <c r="N19" s="681"/>
      <c r="O19" s="681"/>
      <c r="P19" s="681"/>
      <c r="Q19" s="682"/>
      <c r="R19" s="683">
        <v>2707</v>
      </c>
      <c r="S19" s="684"/>
      <c r="T19" s="684"/>
      <c r="U19" s="684"/>
      <c r="V19" s="684"/>
      <c r="W19" s="684"/>
      <c r="X19" s="684"/>
      <c r="Y19" s="685"/>
      <c r="Z19" s="686">
        <v>0</v>
      </c>
      <c r="AA19" s="686"/>
      <c r="AB19" s="686"/>
      <c r="AC19" s="686"/>
      <c r="AD19" s="687">
        <v>2707</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247684</v>
      </c>
      <c r="BH19" s="684"/>
      <c r="BI19" s="684"/>
      <c r="BJ19" s="684"/>
      <c r="BK19" s="684"/>
      <c r="BL19" s="684"/>
      <c r="BM19" s="684"/>
      <c r="BN19" s="685"/>
      <c r="BO19" s="686">
        <v>6.6</v>
      </c>
      <c r="BP19" s="686"/>
      <c r="BQ19" s="686"/>
      <c r="BR19" s="686"/>
      <c r="BS19" s="692" t="s">
        <v>245</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245</v>
      </c>
      <c r="DA19" s="686"/>
      <c r="DB19" s="686"/>
      <c r="DC19" s="686"/>
      <c r="DD19" s="692" t="s">
        <v>239</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x14ac:dyDescent="0.2">
      <c r="B20" s="680" t="s">
        <v>280</v>
      </c>
      <c r="C20" s="681"/>
      <c r="D20" s="681"/>
      <c r="E20" s="681"/>
      <c r="F20" s="681"/>
      <c r="G20" s="681"/>
      <c r="H20" s="681"/>
      <c r="I20" s="681"/>
      <c r="J20" s="681"/>
      <c r="K20" s="681"/>
      <c r="L20" s="681"/>
      <c r="M20" s="681"/>
      <c r="N20" s="681"/>
      <c r="O20" s="681"/>
      <c r="P20" s="681"/>
      <c r="Q20" s="682"/>
      <c r="R20" s="683">
        <v>826</v>
      </c>
      <c r="S20" s="684"/>
      <c r="T20" s="684"/>
      <c r="U20" s="684"/>
      <c r="V20" s="684"/>
      <c r="W20" s="684"/>
      <c r="X20" s="684"/>
      <c r="Y20" s="685"/>
      <c r="Z20" s="686">
        <v>0</v>
      </c>
      <c r="AA20" s="686"/>
      <c r="AB20" s="686"/>
      <c r="AC20" s="686"/>
      <c r="AD20" s="687">
        <v>826</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247684</v>
      </c>
      <c r="BH20" s="684"/>
      <c r="BI20" s="684"/>
      <c r="BJ20" s="684"/>
      <c r="BK20" s="684"/>
      <c r="BL20" s="684"/>
      <c r="BM20" s="684"/>
      <c r="BN20" s="685"/>
      <c r="BO20" s="686">
        <v>6.6</v>
      </c>
      <c r="BP20" s="686"/>
      <c r="BQ20" s="686"/>
      <c r="BR20" s="686"/>
      <c r="BS20" s="692" t="s">
        <v>245</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15081388</v>
      </c>
      <c r="CS20" s="684"/>
      <c r="CT20" s="684"/>
      <c r="CU20" s="684"/>
      <c r="CV20" s="684"/>
      <c r="CW20" s="684"/>
      <c r="CX20" s="684"/>
      <c r="CY20" s="685"/>
      <c r="CZ20" s="686">
        <v>100</v>
      </c>
      <c r="DA20" s="686"/>
      <c r="DB20" s="686"/>
      <c r="DC20" s="686"/>
      <c r="DD20" s="692">
        <v>1550007</v>
      </c>
      <c r="DE20" s="684"/>
      <c r="DF20" s="684"/>
      <c r="DG20" s="684"/>
      <c r="DH20" s="684"/>
      <c r="DI20" s="684"/>
      <c r="DJ20" s="684"/>
      <c r="DK20" s="684"/>
      <c r="DL20" s="684"/>
      <c r="DM20" s="684"/>
      <c r="DN20" s="684"/>
      <c r="DO20" s="684"/>
      <c r="DP20" s="685"/>
      <c r="DQ20" s="692">
        <v>10750405</v>
      </c>
      <c r="DR20" s="684"/>
      <c r="DS20" s="684"/>
      <c r="DT20" s="684"/>
      <c r="DU20" s="684"/>
      <c r="DV20" s="684"/>
      <c r="DW20" s="684"/>
      <c r="DX20" s="684"/>
      <c r="DY20" s="684"/>
      <c r="DZ20" s="684"/>
      <c r="EA20" s="684"/>
      <c r="EB20" s="684"/>
      <c r="EC20" s="693"/>
    </row>
    <row r="21" spans="2:133" ht="11.25" customHeight="1" x14ac:dyDescent="0.2">
      <c r="B21" s="680" t="s">
        <v>283</v>
      </c>
      <c r="C21" s="681"/>
      <c r="D21" s="681"/>
      <c r="E21" s="681"/>
      <c r="F21" s="681"/>
      <c r="G21" s="681"/>
      <c r="H21" s="681"/>
      <c r="I21" s="681"/>
      <c r="J21" s="681"/>
      <c r="K21" s="681"/>
      <c r="L21" s="681"/>
      <c r="M21" s="681"/>
      <c r="N21" s="681"/>
      <c r="O21" s="681"/>
      <c r="P21" s="681"/>
      <c r="Q21" s="682"/>
      <c r="R21" s="683">
        <v>36149</v>
      </c>
      <c r="S21" s="684"/>
      <c r="T21" s="684"/>
      <c r="U21" s="684"/>
      <c r="V21" s="684"/>
      <c r="W21" s="684"/>
      <c r="X21" s="684"/>
      <c r="Y21" s="685"/>
      <c r="Z21" s="686">
        <v>0.2</v>
      </c>
      <c r="AA21" s="686"/>
      <c r="AB21" s="686"/>
      <c r="AC21" s="686"/>
      <c r="AD21" s="687">
        <v>36149</v>
      </c>
      <c r="AE21" s="687"/>
      <c r="AF21" s="687"/>
      <c r="AG21" s="687"/>
      <c r="AH21" s="687"/>
      <c r="AI21" s="687"/>
      <c r="AJ21" s="687"/>
      <c r="AK21" s="687"/>
      <c r="AL21" s="688">
        <v>0.5</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16382</v>
      </c>
      <c r="BH21" s="684"/>
      <c r="BI21" s="684"/>
      <c r="BJ21" s="684"/>
      <c r="BK21" s="684"/>
      <c r="BL21" s="684"/>
      <c r="BM21" s="684"/>
      <c r="BN21" s="685"/>
      <c r="BO21" s="686">
        <v>0.4</v>
      </c>
      <c r="BP21" s="686"/>
      <c r="BQ21" s="686"/>
      <c r="BR21" s="686"/>
      <c r="BS21" s="692" t="s">
        <v>245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285</v>
      </c>
      <c r="C22" s="681"/>
      <c r="D22" s="681"/>
      <c r="E22" s="681"/>
      <c r="F22" s="681"/>
      <c r="G22" s="681"/>
      <c r="H22" s="681"/>
      <c r="I22" s="681"/>
      <c r="J22" s="681"/>
      <c r="K22" s="681"/>
      <c r="L22" s="681"/>
      <c r="M22" s="681"/>
      <c r="N22" s="681"/>
      <c r="O22" s="681"/>
      <c r="P22" s="681"/>
      <c r="Q22" s="682"/>
      <c r="R22" s="683">
        <v>4086800</v>
      </c>
      <c r="S22" s="684"/>
      <c r="T22" s="684"/>
      <c r="U22" s="684"/>
      <c r="V22" s="684"/>
      <c r="W22" s="684"/>
      <c r="X22" s="684"/>
      <c r="Y22" s="685"/>
      <c r="Z22" s="686">
        <v>25.5</v>
      </c>
      <c r="AA22" s="686"/>
      <c r="AB22" s="686"/>
      <c r="AC22" s="686"/>
      <c r="AD22" s="687">
        <v>3478486</v>
      </c>
      <c r="AE22" s="687"/>
      <c r="AF22" s="687"/>
      <c r="AG22" s="687"/>
      <c r="AH22" s="687"/>
      <c r="AI22" s="687"/>
      <c r="AJ22" s="687"/>
      <c r="AK22" s="687"/>
      <c r="AL22" s="688">
        <v>44.5</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239</v>
      </c>
      <c r="BP22" s="686"/>
      <c r="BQ22" s="686"/>
      <c r="BR22" s="686"/>
      <c r="BS22" s="692" t="s">
        <v>239</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288</v>
      </c>
      <c r="C23" s="681"/>
      <c r="D23" s="681"/>
      <c r="E23" s="681"/>
      <c r="F23" s="681"/>
      <c r="G23" s="681"/>
      <c r="H23" s="681"/>
      <c r="I23" s="681"/>
      <c r="J23" s="681"/>
      <c r="K23" s="681"/>
      <c r="L23" s="681"/>
      <c r="M23" s="681"/>
      <c r="N23" s="681"/>
      <c r="O23" s="681"/>
      <c r="P23" s="681"/>
      <c r="Q23" s="682"/>
      <c r="R23" s="683">
        <v>3478486</v>
      </c>
      <c r="S23" s="684"/>
      <c r="T23" s="684"/>
      <c r="U23" s="684"/>
      <c r="V23" s="684"/>
      <c r="W23" s="684"/>
      <c r="X23" s="684"/>
      <c r="Y23" s="685"/>
      <c r="Z23" s="686">
        <v>21.7</v>
      </c>
      <c r="AA23" s="686"/>
      <c r="AB23" s="686"/>
      <c r="AC23" s="686"/>
      <c r="AD23" s="687">
        <v>3478486</v>
      </c>
      <c r="AE23" s="687"/>
      <c r="AF23" s="687"/>
      <c r="AG23" s="687"/>
      <c r="AH23" s="687"/>
      <c r="AI23" s="687"/>
      <c r="AJ23" s="687"/>
      <c r="AK23" s="687"/>
      <c r="AL23" s="688">
        <v>44.5</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v>231302</v>
      </c>
      <c r="BH23" s="684"/>
      <c r="BI23" s="684"/>
      <c r="BJ23" s="684"/>
      <c r="BK23" s="684"/>
      <c r="BL23" s="684"/>
      <c r="BM23" s="684"/>
      <c r="BN23" s="685"/>
      <c r="BO23" s="686">
        <v>6.2</v>
      </c>
      <c r="BP23" s="686"/>
      <c r="BQ23" s="686"/>
      <c r="BR23" s="686"/>
      <c r="BS23" s="692" t="s">
        <v>239</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2">
      <c r="B24" s="680" t="s">
        <v>295</v>
      </c>
      <c r="C24" s="681"/>
      <c r="D24" s="681"/>
      <c r="E24" s="681"/>
      <c r="F24" s="681"/>
      <c r="G24" s="681"/>
      <c r="H24" s="681"/>
      <c r="I24" s="681"/>
      <c r="J24" s="681"/>
      <c r="K24" s="681"/>
      <c r="L24" s="681"/>
      <c r="M24" s="681"/>
      <c r="N24" s="681"/>
      <c r="O24" s="681"/>
      <c r="P24" s="681"/>
      <c r="Q24" s="682"/>
      <c r="R24" s="683">
        <v>608306</v>
      </c>
      <c r="S24" s="684"/>
      <c r="T24" s="684"/>
      <c r="U24" s="684"/>
      <c r="V24" s="684"/>
      <c r="W24" s="684"/>
      <c r="X24" s="684"/>
      <c r="Y24" s="685"/>
      <c r="Z24" s="686">
        <v>3.8</v>
      </c>
      <c r="AA24" s="686"/>
      <c r="AB24" s="686"/>
      <c r="AC24" s="686"/>
      <c r="AD24" s="687" t="s">
        <v>245</v>
      </c>
      <c r="AE24" s="687"/>
      <c r="AF24" s="687"/>
      <c r="AG24" s="687"/>
      <c r="AH24" s="687"/>
      <c r="AI24" s="687"/>
      <c r="AJ24" s="687"/>
      <c r="AK24" s="687"/>
      <c r="AL24" s="688" t="s">
        <v>239</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245</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6580521</v>
      </c>
      <c r="CS24" s="673"/>
      <c r="CT24" s="673"/>
      <c r="CU24" s="673"/>
      <c r="CV24" s="673"/>
      <c r="CW24" s="673"/>
      <c r="CX24" s="673"/>
      <c r="CY24" s="674"/>
      <c r="CZ24" s="677">
        <v>43.6</v>
      </c>
      <c r="DA24" s="678"/>
      <c r="DB24" s="678"/>
      <c r="DC24" s="697"/>
      <c r="DD24" s="722">
        <v>4350782</v>
      </c>
      <c r="DE24" s="673"/>
      <c r="DF24" s="673"/>
      <c r="DG24" s="673"/>
      <c r="DH24" s="673"/>
      <c r="DI24" s="673"/>
      <c r="DJ24" s="673"/>
      <c r="DK24" s="674"/>
      <c r="DL24" s="722">
        <v>4292405</v>
      </c>
      <c r="DM24" s="673"/>
      <c r="DN24" s="673"/>
      <c r="DO24" s="673"/>
      <c r="DP24" s="673"/>
      <c r="DQ24" s="673"/>
      <c r="DR24" s="673"/>
      <c r="DS24" s="673"/>
      <c r="DT24" s="673"/>
      <c r="DU24" s="673"/>
      <c r="DV24" s="674"/>
      <c r="DW24" s="677">
        <v>52.6</v>
      </c>
      <c r="DX24" s="678"/>
      <c r="DY24" s="678"/>
      <c r="DZ24" s="678"/>
      <c r="EA24" s="678"/>
      <c r="EB24" s="678"/>
      <c r="EC24" s="679"/>
    </row>
    <row r="25" spans="2:133" ht="11.25" customHeight="1" x14ac:dyDescent="0.2">
      <c r="B25" s="680" t="s">
        <v>298</v>
      </c>
      <c r="C25" s="681"/>
      <c r="D25" s="681"/>
      <c r="E25" s="681"/>
      <c r="F25" s="681"/>
      <c r="G25" s="681"/>
      <c r="H25" s="681"/>
      <c r="I25" s="681"/>
      <c r="J25" s="681"/>
      <c r="K25" s="681"/>
      <c r="L25" s="681"/>
      <c r="M25" s="681"/>
      <c r="N25" s="681"/>
      <c r="O25" s="681"/>
      <c r="P25" s="681"/>
      <c r="Q25" s="682"/>
      <c r="R25" s="683">
        <v>8</v>
      </c>
      <c r="S25" s="684"/>
      <c r="T25" s="684"/>
      <c r="U25" s="684"/>
      <c r="V25" s="684"/>
      <c r="W25" s="684"/>
      <c r="X25" s="684"/>
      <c r="Y25" s="685"/>
      <c r="Z25" s="686">
        <v>0</v>
      </c>
      <c r="AA25" s="686"/>
      <c r="AB25" s="686"/>
      <c r="AC25" s="686"/>
      <c r="AD25" s="687" t="s">
        <v>239</v>
      </c>
      <c r="AE25" s="687"/>
      <c r="AF25" s="687"/>
      <c r="AG25" s="687"/>
      <c r="AH25" s="687"/>
      <c r="AI25" s="687"/>
      <c r="AJ25" s="687"/>
      <c r="AK25" s="687"/>
      <c r="AL25" s="688" t="s">
        <v>245</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239</v>
      </c>
      <c r="BH25" s="684"/>
      <c r="BI25" s="684"/>
      <c r="BJ25" s="684"/>
      <c r="BK25" s="684"/>
      <c r="BL25" s="684"/>
      <c r="BM25" s="684"/>
      <c r="BN25" s="685"/>
      <c r="BO25" s="686" t="s">
        <v>245</v>
      </c>
      <c r="BP25" s="686"/>
      <c r="BQ25" s="686"/>
      <c r="BR25" s="686"/>
      <c r="BS25" s="692" t="s">
        <v>239</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2201189</v>
      </c>
      <c r="CS25" s="719"/>
      <c r="CT25" s="719"/>
      <c r="CU25" s="719"/>
      <c r="CV25" s="719"/>
      <c r="CW25" s="719"/>
      <c r="CX25" s="719"/>
      <c r="CY25" s="720"/>
      <c r="CZ25" s="688">
        <v>14.6</v>
      </c>
      <c r="DA25" s="717"/>
      <c r="DB25" s="717"/>
      <c r="DC25" s="721"/>
      <c r="DD25" s="692">
        <v>2103373</v>
      </c>
      <c r="DE25" s="719"/>
      <c r="DF25" s="719"/>
      <c r="DG25" s="719"/>
      <c r="DH25" s="719"/>
      <c r="DI25" s="719"/>
      <c r="DJ25" s="719"/>
      <c r="DK25" s="720"/>
      <c r="DL25" s="692">
        <v>2062258</v>
      </c>
      <c r="DM25" s="719"/>
      <c r="DN25" s="719"/>
      <c r="DO25" s="719"/>
      <c r="DP25" s="719"/>
      <c r="DQ25" s="719"/>
      <c r="DR25" s="719"/>
      <c r="DS25" s="719"/>
      <c r="DT25" s="719"/>
      <c r="DU25" s="719"/>
      <c r="DV25" s="720"/>
      <c r="DW25" s="688">
        <v>25.3</v>
      </c>
      <c r="DX25" s="717"/>
      <c r="DY25" s="717"/>
      <c r="DZ25" s="717"/>
      <c r="EA25" s="717"/>
      <c r="EB25" s="717"/>
      <c r="EC25" s="718"/>
    </row>
    <row r="26" spans="2:133" ht="11.25" customHeight="1" x14ac:dyDescent="0.2">
      <c r="B26" s="680" t="s">
        <v>301</v>
      </c>
      <c r="C26" s="681"/>
      <c r="D26" s="681"/>
      <c r="E26" s="681"/>
      <c r="F26" s="681"/>
      <c r="G26" s="681"/>
      <c r="H26" s="681"/>
      <c r="I26" s="681"/>
      <c r="J26" s="681"/>
      <c r="K26" s="681"/>
      <c r="L26" s="681"/>
      <c r="M26" s="681"/>
      <c r="N26" s="681"/>
      <c r="O26" s="681"/>
      <c r="P26" s="681"/>
      <c r="Q26" s="682"/>
      <c r="R26" s="683">
        <v>8639429</v>
      </c>
      <c r="S26" s="684"/>
      <c r="T26" s="684"/>
      <c r="U26" s="684"/>
      <c r="V26" s="684"/>
      <c r="W26" s="684"/>
      <c r="X26" s="684"/>
      <c r="Y26" s="685"/>
      <c r="Z26" s="686">
        <v>53.8</v>
      </c>
      <c r="AA26" s="686"/>
      <c r="AB26" s="686"/>
      <c r="AC26" s="686"/>
      <c r="AD26" s="687">
        <v>7799813</v>
      </c>
      <c r="AE26" s="687"/>
      <c r="AF26" s="687"/>
      <c r="AG26" s="687"/>
      <c r="AH26" s="687"/>
      <c r="AI26" s="687"/>
      <c r="AJ26" s="687"/>
      <c r="AK26" s="687"/>
      <c r="AL26" s="688">
        <v>99.8</v>
      </c>
      <c r="AM26" s="689"/>
      <c r="AN26" s="689"/>
      <c r="AO26" s="690"/>
      <c r="AP26" s="702" t="s">
        <v>302</v>
      </c>
      <c r="AQ26" s="732"/>
      <c r="AR26" s="732"/>
      <c r="AS26" s="732"/>
      <c r="AT26" s="732"/>
      <c r="AU26" s="732"/>
      <c r="AV26" s="732"/>
      <c r="AW26" s="732"/>
      <c r="AX26" s="732"/>
      <c r="AY26" s="732"/>
      <c r="AZ26" s="732"/>
      <c r="BA26" s="732"/>
      <c r="BB26" s="732"/>
      <c r="BC26" s="732"/>
      <c r="BD26" s="732"/>
      <c r="BE26" s="732"/>
      <c r="BF26" s="704"/>
      <c r="BG26" s="683" t="s">
        <v>239</v>
      </c>
      <c r="BH26" s="684"/>
      <c r="BI26" s="684"/>
      <c r="BJ26" s="684"/>
      <c r="BK26" s="684"/>
      <c r="BL26" s="684"/>
      <c r="BM26" s="684"/>
      <c r="BN26" s="685"/>
      <c r="BO26" s="686" t="s">
        <v>239</v>
      </c>
      <c r="BP26" s="686"/>
      <c r="BQ26" s="686"/>
      <c r="BR26" s="686"/>
      <c r="BS26" s="692" t="s">
        <v>239</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1444950</v>
      </c>
      <c r="CS26" s="684"/>
      <c r="CT26" s="684"/>
      <c r="CU26" s="684"/>
      <c r="CV26" s="684"/>
      <c r="CW26" s="684"/>
      <c r="CX26" s="684"/>
      <c r="CY26" s="685"/>
      <c r="CZ26" s="688">
        <v>9.6</v>
      </c>
      <c r="DA26" s="717"/>
      <c r="DB26" s="717"/>
      <c r="DC26" s="721"/>
      <c r="DD26" s="692">
        <v>1358835</v>
      </c>
      <c r="DE26" s="684"/>
      <c r="DF26" s="684"/>
      <c r="DG26" s="684"/>
      <c r="DH26" s="684"/>
      <c r="DI26" s="684"/>
      <c r="DJ26" s="684"/>
      <c r="DK26" s="685"/>
      <c r="DL26" s="692" t="s">
        <v>239</v>
      </c>
      <c r="DM26" s="684"/>
      <c r="DN26" s="684"/>
      <c r="DO26" s="684"/>
      <c r="DP26" s="684"/>
      <c r="DQ26" s="684"/>
      <c r="DR26" s="684"/>
      <c r="DS26" s="684"/>
      <c r="DT26" s="684"/>
      <c r="DU26" s="684"/>
      <c r="DV26" s="685"/>
      <c r="DW26" s="688" t="s">
        <v>239</v>
      </c>
      <c r="DX26" s="717"/>
      <c r="DY26" s="717"/>
      <c r="DZ26" s="717"/>
      <c r="EA26" s="717"/>
      <c r="EB26" s="717"/>
      <c r="EC26" s="718"/>
    </row>
    <row r="27" spans="2:133" ht="11.25" customHeight="1" x14ac:dyDescent="0.2">
      <c r="B27" s="680" t="s">
        <v>304</v>
      </c>
      <c r="C27" s="681"/>
      <c r="D27" s="681"/>
      <c r="E27" s="681"/>
      <c r="F27" s="681"/>
      <c r="G27" s="681"/>
      <c r="H27" s="681"/>
      <c r="I27" s="681"/>
      <c r="J27" s="681"/>
      <c r="K27" s="681"/>
      <c r="L27" s="681"/>
      <c r="M27" s="681"/>
      <c r="N27" s="681"/>
      <c r="O27" s="681"/>
      <c r="P27" s="681"/>
      <c r="Q27" s="682"/>
      <c r="R27" s="683">
        <v>4400</v>
      </c>
      <c r="S27" s="684"/>
      <c r="T27" s="684"/>
      <c r="U27" s="684"/>
      <c r="V27" s="684"/>
      <c r="W27" s="684"/>
      <c r="X27" s="684"/>
      <c r="Y27" s="685"/>
      <c r="Z27" s="686">
        <v>0</v>
      </c>
      <c r="AA27" s="686"/>
      <c r="AB27" s="686"/>
      <c r="AC27" s="686"/>
      <c r="AD27" s="687">
        <v>4400</v>
      </c>
      <c r="AE27" s="687"/>
      <c r="AF27" s="687"/>
      <c r="AG27" s="687"/>
      <c r="AH27" s="687"/>
      <c r="AI27" s="687"/>
      <c r="AJ27" s="687"/>
      <c r="AK27" s="687"/>
      <c r="AL27" s="688">
        <v>0.1</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3730409</v>
      </c>
      <c r="BH27" s="684"/>
      <c r="BI27" s="684"/>
      <c r="BJ27" s="684"/>
      <c r="BK27" s="684"/>
      <c r="BL27" s="684"/>
      <c r="BM27" s="684"/>
      <c r="BN27" s="685"/>
      <c r="BO27" s="686">
        <v>100</v>
      </c>
      <c r="BP27" s="686"/>
      <c r="BQ27" s="686"/>
      <c r="BR27" s="686"/>
      <c r="BS27" s="692">
        <v>60355</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3015213</v>
      </c>
      <c r="CS27" s="719"/>
      <c r="CT27" s="719"/>
      <c r="CU27" s="719"/>
      <c r="CV27" s="719"/>
      <c r="CW27" s="719"/>
      <c r="CX27" s="719"/>
      <c r="CY27" s="720"/>
      <c r="CZ27" s="688">
        <v>20</v>
      </c>
      <c r="DA27" s="717"/>
      <c r="DB27" s="717"/>
      <c r="DC27" s="721"/>
      <c r="DD27" s="692">
        <v>902228</v>
      </c>
      <c r="DE27" s="719"/>
      <c r="DF27" s="719"/>
      <c r="DG27" s="719"/>
      <c r="DH27" s="719"/>
      <c r="DI27" s="719"/>
      <c r="DJ27" s="719"/>
      <c r="DK27" s="720"/>
      <c r="DL27" s="692">
        <v>886966</v>
      </c>
      <c r="DM27" s="719"/>
      <c r="DN27" s="719"/>
      <c r="DO27" s="719"/>
      <c r="DP27" s="719"/>
      <c r="DQ27" s="719"/>
      <c r="DR27" s="719"/>
      <c r="DS27" s="719"/>
      <c r="DT27" s="719"/>
      <c r="DU27" s="719"/>
      <c r="DV27" s="720"/>
      <c r="DW27" s="688">
        <v>10.9</v>
      </c>
      <c r="DX27" s="717"/>
      <c r="DY27" s="717"/>
      <c r="DZ27" s="717"/>
      <c r="EA27" s="717"/>
      <c r="EB27" s="717"/>
      <c r="EC27" s="718"/>
    </row>
    <row r="28" spans="2:133" ht="11.25" customHeight="1" x14ac:dyDescent="0.2">
      <c r="B28" s="680" t="s">
        <v>307</v>
      </c>
      <c r="C28" s="681"/>
      <c r="D28" s="681"/>
      <c r="E28" s="681"/>
      <c r="F28" s="681"/>
      <c r="G28" s="681"/>
      <c r="H28" s="681"/>
      <c r="I28" s="681"/>
      <c r="J28" s="681"/>
      <c r="K28" s="681"/>
      <c r="L28" s="681"/>
      <c r="M28" s="681"/>
      <c r="N28" s="681"/>
      <c r="O28" s="681"/>
      <c r="P28" s="681"/>
      <c r="Q28" s="682"/>
      <c r="R28" s="683">
        <v>147585</v>
      </c>
      <c r="S28" s="684"/>
      <c r="T28" s="684"/>
      <c r="U28" s="684"/>
      <c r="V28" s="684"/>
      <c r="W28" s="684"/>
      <c r="X28" s="684"/>
      <c r="Y28" s="685"/>
      <c r="Z28" s="686">
        <v>0.9</v>
      </c>
      <c r="AA28" s="686"/>
      <c r="AB28" s="686"/>
      <c r="AC28" s="686"/>
      <c r="AD28" s="687" t="s">
        <v>239</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1364119</v>
      </c>
      <c r="CS28" s="684"/>
      <c r="CT28" s="684"/>
      <c r="CU28" s="684"/>
      <c r="CV28" s="684"/>
      <c r="CW28" s="684"/>
      <c r="CX28" s="684"/>
      <c r="CY28" s="685"/>
      <c r="CZ28" s="688">
        <v>9</v>
      </c>
      <c r="DA28" s="717"/>
      <c r="DB28" s="717"/>
      <c r="DC28" s="721"/>
      <c r="DD28" s="692">
        <v>1345181</v>
      </c>
      <c r="DE28" s="684"/>
      <c r="DF28" s="684"/>
      <c r="DG28" s="684"/>
      <c r="DH28" s="684"/>
      <c r="DI28" s="684"/>
      <c r="DJ28" s="684"/>
      <c r="DK28" s="685"/>
      <c r="DL28" s="692">
        <v>1343181</v>
      </c>
      <c r="DM28" s="684"/>
      <c r="DN28" s="684"/>
      <c r="DO28" s="684"/>
      <c r="DP28" s="684"/>
      <c r="DQ28" s="684"/>
      <c r="DR28" s="684"/>
      <c r="DS28" s="684"/>
      <c r="DT28" s="684"/>
      <c r="DU28" s="684"/>
      <c r="DV28" s="685"/>
      <c r="DW28" s="688">
        <v>16.5</v>
      </c>
      <c r="DX28" s="717"/>
      <c r="DY28" s="717"/>
      <c r="DZ28" s="717"/>
      <c r="EA28" s="717"/>
      <c r="EB28" s="717"/>
      <c r="EC28" s="718"/>
    </row>
    <row r="29" spans="2:133" ht="11.25" customHeight="1" x14ac:dyDescent="0.2">
      <c r="B29" s="680" t="s">
        <v>309</v>
      </c>
      <c r="C29" s="681"/>
      <c r="D29" s="681"/>
      <c r="E29" s="681"/>
      <c r="F29" s="681"/>
      <c r="G29" s="681"/>
      <c r="H29" s="681"/>
      <c r="I29" s="681"/>
      <c r="J29" s="681"/>
      <c r="K29" s="681"/>
      <c r="L29" s="681"/>
      <c r="M29" s="681"/>
      <c r="N29" s="681"/>
      <c r="O29" s="681"/>
      <c r="P29" s="681"/>
      <c r="Q29" s="682"/>
      <c r="R29" s="683">
        <v>117723</v>
      </c>
      <c r="S29" s="684"/>
      <c r="T29" s="684"/>
      <c r="U29" s="684"/>
      <c r="V29" s="684"/>
      <c r="W29" s="684"/>
      <c r="X29" s="684"/>
      <c r="Y29" s="685"/>
      <c r="Z29" s="686">
        <v>0.7</v>
      </c>
      <c r="AA29" s="686"/>
      <c r="AB29" s="686"/>
      <c r="AC29" s="686"/>
      <c r="AD29" s="687">
        <v>4749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310</v>
      </c>
      <c r="CE29" s="724"/>
      <c r="CF29" s="698" t="s">
        <v>311</v>
      </c>
      <c r="CG29" s="699"/>
      <c r="CH29" s="699"/>
      <c r="CI29" s="699"/>
      <c r="CJ29" s="699"/>
      <c r="CK29" s="699"/>
      <c r="CL29" s="699"/>
      <c r="CM29" s="699"/>
      <c r="CN29" s="699"/>
      <c r="CO29" s="699"/>
      <c r="CP29" s="699"/>
      <c r="CQ29" s="700"/>
      <c r="CR29" s="683">
        <v>1364119</v>
      </c>
      <c r="CS29" s="719"/>
      <c r="CT29" s="719"/>
      <c r="CU29" s="719"/>
      <c r="CV29" s="719"/>
      <c r="CW29" s="719"/>
      <c r="CX29" s="719"/>
      <c r="CY29" s="720"/>
      <c r="CZ29" s="688">
        <v>9</v>
      </c>
      <c r="DA29" s="717"/>
      <c r="DB29" s="717"/>
      <c r="DC29" s="721"/>
      <c r="DD29" s="692">
        <v>1345181</v>
      </c>
      <c r="DE29" s="719"/>
      <c r="DF29" s="719"/>
      <c r="DG29" s="719"/>
      <c r="DH29" s="719"/>
      <c r="DI29" s="719"/>
      <c r="DJ29" s="719"/>
      <c r="DK29" s="720"/>
      <c r="DL29" s="692">
        <v>1343181</v>
      </c>
      <c r="DM29" s="719"/>
      <c r="DN29" s="719"/>
      <c r="DO29" s="719"/>
      <c r="DP29" s="719"/>
      <c r="DQ29" s="719"/>
      <c r="DR29" s="719"/>
      <c r="DS29" s="719"/>
      <c r="DT29" s="719"/>
      <c r="DU29" s="719"/>
      <c r="DV29" s="720"/>
      <c r="DW29" s="688">
        <v>16.5</v>
      </c>
      <c r="DX29" s="717"/>
      <c r="DY29" s="717"/>
      <c r="DZ29" s="717"/>
      <c r="EA29" s="717"/>
      <c r="EB29" s="717"/>
      <c r="EC29" s="718"/>
    </row>
    <row r="30" spans="2:133" ht="11.25" customHeight="1" x14ac:dyDescent="0.2">
      <c r="B30" s="680" t="s">
        <v>312</v>
      </c>
      <c r="C30" s="681"/>
      <c r="D30" s="681"/>
      <c r="E30" s="681"/>
      <c r="F30" s="681"/>
      <c r="G30" s="681"/>
      <c r="H30" s="681"/>
      <c r="I30" s="681"/>
      <c r="J30" s="681"/>
      <c r="K30" s="681"/>
      <c r="L30" s="681"/>
      <c r="M30" s="681"/>
      <c r="N30" s="681"/>
      <c r="O30" s="681"/>
      <c r="P30" s="681"/>
      <c r="Q30" s="682"/>
      <c r="R30" s="683">
        <v>27698</v>
      </c>
      <c r="S30" s="684"/>
      <c r="T30" s="684"/>
      <c r="U30" s="684"/>
      <c r="V30" s="684"/>
      <c r="W30" s="684"/>
      <c r="X30" s="684"/>
      <c r="Y30" s="685"/>
      <c r="Z30" s="686">
        <v>0.2</v>
      </c>
      <c r="AA30" s="686"/>
      <c r="AB30" s="686"/>
      <c r="AC30" s="686"/>
      <c r="AD30" s="687" t="s">
        <v>239</v>
      </c>
      <c r="AE30" s="687"/>
      <c r="AF30" s="687"/>
      <c r="AG30" s="687"/>
      <c r="AH30" s="687"/>
      <c r="AI30" s="687"/>
      <c r="AJ30" s="687"/>
      <c r="AK30" s="687"/>
      <c r="AL30" s="688" t="s">
        <v>245</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313</v>
      </c>
      <c r="BH30" s="736"/>
      <c r="BI30" s="736"/>
      <c r="BJ30" s="736"/>
      <c r="BK30" s="736"/>
      <c r="BL30" s="736"/>
      <c r="BM30" s="736"/>
      <c r="BN30" s="736"/>
      <c r="BO30" s="736"/>
      <c r="BP30" s="736"/>
      <c r="BQ30" s="737"/>
      <c r="BR30" s="662" t="s">
        <v>314</v>
      </c>
      <c r="BS30" s="736"/>
      <c r="BT30" s="736"/>
      <c r="BU30" s="736"/>
      <c r="BV30" s="736"/>
      <c r="BW30" s="736"/>
      <c r="BX30" s="736"/>
      <c r="BY30" s="736"/>
      <c r="BZ30" s="736"/>
      <c r="CA30" s="736"/>
      <c r="CB30" s="737"/>
      <c r="CD30" s="725"/>
      <c r="CE30" s="726"/>
      <c r="CF30" s="698" t="s">
        <v>315</v>
      </c>
      <c r="CG30" s="699"/>
      <c r="CH30" s="699"/>
      <c r="CI30" s="699"/>
      <c r="CJ30" s="699"/>
      <c r="CK30" s="699"/>
      <c r="CL30" s="699"/>
      <c r="CM30" s="699"/>
      <c r="CN30" s="699"/>
      <c r="CO30" s="699"/>
      <c r="CP30" s="699"/>
      <c r="CQ30" s="700"/>
      <c r="CR30" s="683">
        <v>1250525</v>
      </c>
      <c r="CS30" s="684"/>
      <c r="CT30" s="684"/>
      <c r="CU30" s="684"/>
      <c r="CV30" s="684"/>
      <c r="CW30" s="684"/>
      <c r="CX30" s="684"/>
      <c r="CY30" s="685"/>
      <c r="CZ30" s="688">
        <v>8.3000000000000007</v>
      </c>
      <c r="DA30" s="717"/>
      <c r="DB30" s="717"/>
      <c r="DC30" s="721"/>
      <c r="DD30" s="692">
        <v>1231716</v>
      </c>
      <c r="DE30" s="684"/>
      <c r="DF30" s="684"/>
      <c r="DG30" s="684"/>
      <c r="DH30" s="684"/>
      <c r="DI30" s="684"/>
      <c r="DJ30" s="684"/>
      <c r="DK30" s="685"/>
      <c r="DL30" s="692">
        <v>1229716</v>
      </c>
      <c r="DM30" s="684"/>
      <c r="DN30" s="684"/>
      <c r="DO30" s="684"/>
      <c r="DP30" s="684"/>
      <c r="DQ30" s="684"/>
      <c r="DR30" s="684"/>
      <c r="DS30" s="684"/>
      <c r="DT30" s="684"/>
      <c r="DU30" s="684"/>
      <c r="DV30" s="685"/>
      <c r="DW30" s="688">
        <v>15.1</v>
      </c>
      <c r="DX30" s="717"/>
      <c r="DY30" s="717"/>
      <c r="DZ30" s="717"/>
      <c r="EA30" s="717"/>
      <c r="EB30" s="717"/>
      <c r="EC30" s="718"/>
    </row>
    <row r="31" spans="2:133" ht="11.25" customHeight="1" x14ac:dyDescent="0.2">
      <c r="B31" s="680" t="s">
        <v>316</v>
      </c>
      <c r="C31" s="681"/>
      <c r="D31" s="681"/>
      <c r="E31" s="681"/>
      <c r="F31" s="681"/>
      <c r="G31" s="681"/>
      <c r="H31" s="681"/>
      <c r="I31" s="681"/>
      <c r="J31" s="681"/>
      <c r="K31" s="681"/>
      <c r="L31" s="681"/>
      <c r="M31" s="681"/>
      <c r="N31" s="681"/>
      <c r="O31" s="681"/>
      <c r="P31" s="681"/>
      <c r="Q31" s="682"/>
      <c r="R31" s="683">
        <v>1957434</v>
      </c>
      <c r="S31" s="684"/>
      <c r="T31" s="684"/>
      <c r="U31" s="684"/>
      <c r="V31" s="684"/>
      <c r="W31" s="684"/>
      <c r="X31" s="684"/>
      <c r="Y31" s="685"/>
      <c r="Z31" s="686">
        <v>12.2</v>
      </c>
      <c r="AA31" s="686"/>
      <c r="AB31" s="686"/>
      <c r="AC31" s="686"/>
      <c r="AD31" s="687" t="s">
        <v>245</v>
      </c>
      <c r="AE31" s="687"/>
      <c r="AF31" s="687"/>
      <c r="AG31" s="687"/>
      <c r="AH31" s="687"/>
      <c r="AI31" s="687"/>
      <c r="AJ31" s="687"/>
      <c r="AK31" s="687"/>
      <c r="AL31" s="688" t="s">
        <v>245</v>
      </c>
      <c r="AM31" s="689"/>
      <c r="AN31" s="689"/>
      <c r="AO31" s="690"/>
      <c r="AP31" s="740" t="s">
        <v>317</v>
      </c>
      <c r="AQ31" s="741"/>
      <c r="AR31" s="741"/>
      <c r="AS31" s="741"/>
      <c r="AT31" s="746" t="s">
        <v>318</v>
      </c>
      <c r="AU31" s="231"/>
      <c r="AV31" s="231"/>
      <c r="AW31" s="231"/>
      <c r="AX31" s="669" t="s">
        <v>191</v>
      </c>
      <c r="AY31" s="670"/>
      <c r="AZ31" s="670"/>
      <c r="BA31" s="670"/>
      <c r="BB31" s="670"/>
      <c r="BC31" s="670"/>
      <c r="BD31" s="670"/>
      <c r="BE31" s="670"/>
      <c r="BF31" s="671"/>
      <c r="BG31" s="751">
        <v>99.5</v>
      </c>
      <c r="BH31" s="738"/>
      <c r="BI31" s="738"/>
      <c r="BJ31" s="738"/>
      <c r="BK31" s="738"/>
      <c r="BL31" s="738"/>
      <c r="BM31" s="678">
        <v>97</v>
      </c>
      <c r="BN31" s="738"/>
      <c r="BO31" s="738"/>
      <c r="BP31" s="738"/>
      <c r="BQ31" s="739"/>
      <c r="BR31" s="751">
        <v>99.4</v>
      </c>
      <c r="BS31" s="738"/>
      <c r="BT31" s="738"/>
      <c r="BU31" s="738"/>
      <c r="BV31" s="738"/>
      <c r="BW31" s="738"/>
      <c r="BX31" s="678">
        <v>96.9</v>
      </c>
      <c r="BY31" s="738"/>
      <c r="BZ31" s="738"/>
      <c r="CA31" s="738"/>
      <c r="CB31" s="739"/>
      <c r="CD31" s="725"/>
      <c r="CE31" s="726"/>
      <c r="CF31" s="698" t="s">
        <v>319</v>
      </c>
      <c r="CG31" s="699"/>
      <c r="CH31" s="699"/>
      <c r="CI31" s="699"/>
      <c r="CJ31" s="699"/>
      <c r="CK31" s="699"/>
      <c r="CL31" s="699"/>
      <c r="CM31" s="699"/>
      <c r="CN31" s="699"/>
      <c r="CO31" s="699"/>
      <c r="CP31" s="699"/>
      <c r="CQ31" s="700"/>
      <c r="CR31" s="683">
        <v>113594</v>
      </c>
      <c r="CS31" s="719"/>
      <c r="CT31" s="719"/>
      <c r="CU31" s="719"/>
      <c r="CV31" s="719"/>
      <c r="CW31" s="719"/>
      <c r="CX31" s="719"/>
      <c r="CY31" s="720"/>
      <c r="CZ31" s="688">
        <v>0.8</v>
      </c>
      <c r="DA31" s="717"/>
      <c r="DB31" s="717"/>
      <c r="DC31" s="721"/>
      <c r="DD31" s="692">
        <v>113465</v>
      </c>
      <c r="DE31" s="719"/>
      <c r="DF31" s="719"/>
      <c r="DG31" s="719"/>
      <c r="DH31" s="719"/>
      <c r="DI31" s="719"/>
      <c r="DJ31" s="719"/>
      <c r="DK31" s="720"/>
      <c r="DL31" s="692">
        <v>113465</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2">
      <c r="B32" s="729" t="s">
        <v>320</v>
      </c>
      <c r="C32" s="730"/>
      <c r="D32" s="730"/>
      <c r="E32" s="730"/>
      <c r="F32" s="730"/>
      <c r="G32" s="730"/>
      <c r="H32" s="730"/>
      <c r="I32" s="730"/>
      <c r="J32" s="730"/>
      <c r="K32" s="730"/>
      <c r="L32" s="730"/>
      <c r="M32" s="730"/>
      <c r="N32" s="730"/>
      <c r="O32" s="730"/>
      <c r="P32" s="730"/>
      <c r="Q32" s="731"/>
      <c r="R32" s="683" t="s">
        <v>239</v>
      </c>
      <c r="S32" s="684"/>
      <c r="T32" s="684"/>
      <c r="U32" s="684"/>
      <c r="V32" s="684"/>
      <c r="W32" s="684"/>
      <c r="X32" s="684"/>
      <c r="Y32" s="685"/>
      <c r="Z32" s="686" t="s">
        <v>245</v>
      </c>
      <c r="AA32" s="686"/>
      <c r="AB32" s="686"/>
      <c r="AC32" s="686"/>
      <c r="AD32" s="687" t="s">
        <v>245</v>
      </c>
      <c r="AE32" s="687"/>
      <c r="AF32" s="687"/>
      <c r="AG32" s="687"/>
      <c r="AH32" s="687"/>
      <c r="AI32" s="687"/>
      <c r="AJ32" s="687"/>
      <c r="AK32" s="687"/>
      <c r="AL32" s="688" t="s">
        <v>239</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52">
        <v>99.5</v>
      </c>
      <c r="BH32" s="719"/>
      <c r="BI32" s="719"/>
      <c r="BJ32" s="719"/>
      <c r="BK32" s="719"/>
      <c r="BL32" s="719"/>
      <c r="BM32" s="689">
        <v>96.8</v>
      </c>
      <c r="BN32" s="749"/>
      <c r="BO32" s="749"/>
      <c r="BP32" s="749"/>
      <c r="BQ32" s="750"/>
      <c r="BR32" s="752">
        <v>99.3</v>
      </c>
      <c r="BS32" s="719"/>
      <c r="BT32" s="719"/>
      <c r="BU32" s="719"/>
      <c r="BV32" s="719"/>
      <c r="BW32" s="719"/>
      <c r="BX32" s="689">
        <v>96.7</v>
      </c>
      <c r="BY32" s="749"/>
      <c r="BZ32" s="749"/>
      <c r="CA32" s="749"/>
      <c r="CB32" s="750"/>
      <c r="CD32" s="727"/>
      <c r="CE32" s="728"/>
      <c r="CF32" s="698" t="s">
        <v>323</v>
      </c>
      <c r="CG32" s="699"/>
      <c r="CH32" s="699"/>
      <c r="CI32" s="699"/>
      <c r="CJ32" s="699"/>
      <c r="CK32" s="699"/>
      <c r="CL32" s="699"/>
      <c r="CM32" s="699"/>
      <c r="CN32" s="699"/>
      <c r="CO32" s="699"/>
      <c r="CP32" s="699"/>
      <c r="CQ32" s="700"/>
      <c r="CR32" s="683" t="s">
        <v>239</v>
      </c>
      <c r="CS32" s="684"/>
      <c r="CT32" s="684"/>
      <c r="CU32" s="684"/>
      <c r="CV32" s="684"/>
      <c r="CW32" s="684"/>
      <c r="CX32" s="684"/>
      <c r="CY32" s="685"/>
      <c r="CZ32" s="688" t="s">
        <v>239</v>
      </c>
      <c r="DA32" s="717"/>
      <c r="DB32" s="717"/>
      <c r="DC32" s="721"/>
      <c r="DD32" s="692" t="s">
        <v>245</v>
      </c>
      <c r="DE32" s="684"/>
      <c r="DF32" s="684"/>
      <c r="DG32" s="684"/>
      <c r="DH32" s="684"/>
      <c r="DI32" s="684"/>
      <c r="DJ32" s="684"/>
      <c r="DK32" s="685"/>
      <c r="DL32" s="692" t="s">
        <v>245</v>
      </c>
      <c r="DM32" s="684"/>
      <c r="DN32" s="684"/>
      <c r="DO32" s="684"/>
      <c r="DP32" s="684"/>
      <c r="DQ32" s="684"/>
      <c r="DR32" s="684"/>
      <c r="DS32" s="684"/>
      <c r="DT32" s="684"/>
      <c r="DU32" s="684"/>
      <c r="DV32" s="685"/>
      <c r="DW32" s="688" t="s">
        <v>239</v>
      </c>
      <c r="DX32" s="717"/>
      <c r="DY32" s="717"/>
      <c r="DZ32" s="717"/>
      <c r="EA32" s="717"/>
      <c r="EB32" s="717"/>
      <c r="EC32" s="718"/>
    </row>
    <row r="33" spans="2:133" ht="11.25" customHeight="1" x14ac:dyDescent="0.2">
      <c r="B33" s="680" t="s">
        <v>324</v>
      </c>
      <c r="C33" s="681"/>
      <c r="D33" s="681"/>
      <c r="E33" s="681"/>
      <c r="F33" s="681"/>
      <c r="G33" s="681"/>
      <c r="H33" s="681"/>
      <c r="I33" s="681"/>
      <c r="J33" s="681"/>
      <c r="K33" s="681"/>
      <c r="L33" s="681"/>
      <c r="M33" s="681"/>
      <c r="N33" s="681"/>
      <c r="O33" s="681"/>
      <c r="P33" s="681"/>
      <c r="Q33" s="682"/>
      <c r="R33" s="683">
        <v>1029114</v>
      </c>
      <c r="S33" s="684"/>
      <c r="T33" s="684"/>
      <c r="U33" s="684"/>
      <c r="V33" s="684"/>
      <c r="W33" s="684"/>
      <c r="X33" s="684"/>
      <c r="Y33" s="685"/>
      <c r="Z33" s="686">
        <v>6.4</v>
      </c>
      <c r="AA33" s="686"/>
      <c r="AB33" s="686"/>
      <c r="AC33" s="686"/>
      <c r="AD33" s="687" t="s">
        <v>245</v>
      </c>
      <c r="AE33" s="687"/>
      <c r="AF33" s="687"/>
      <c r="AG33" s="687"/>
      <c r="AH33" s="687"/>
      <c r="AI33" s="687"/>
      <c r="AJ33" s="687"/>
      <c r="AK33" s="687"/>
      <c r="AL33" s="688" t="s">
        <v>245</v>
      </c>
      <c r="AM33" s="689"/>
      <c r="AN33" s="689"/>
      <c r="AO33" s="690"/>
      <c r="AP33" s="744"/>
      <c r="AQ33" s="745"/>
      <c r="AR33" s="745"/>
      <c r="AS33" s="745"/>
      <c r="AT33" s="748"/>
      <c r="AU33" s="232"/>
      <c r="AV33" s="232"/>
      <c r="AW33" s="232"/>
      <c r="AX33" s="733" t="s">
        <v>325</v>
      </c>
      <c r="AY33" s="734"/>
      <c r="AZ33" s="734"/>
      <c r="BA33" s="734"/>
      <c r="BB33" s="734"/>
      <c r="BC33" s="734"/>
      <c r="BD33" s="734"/>
      <c r="BE33" s="734"/>
      <c r="BF33" s="735"/>
      <c r="BG33" s="753">
        <v>99.6</v>
      </c>
      <c r="BH33" s="754"/>
      <c r="BI33" s="754"/>
      <c r="BJ33" s="754"/>
      <c r="BK33" s="754"/>
      <c r="BL33" s="754"/>
      <c r="BM33" s="755">
        <v>96.9</v>
      </c>
      <c r="BN33" s="754"/>
      <c r="BO33" s="754"/>
      <c r="BP33" s="754"/>
      <c r="BQ33" s="756"/>
      <c r="BR33" s="753">
        <v>99.6</v>
      </c>
      <c r="BS33" s="754"/>
      <c r="BT33" s="754"/>
      <c r="BU33" s="754"/>
      <c r="BV33" s="754"/>
      <c r="BW33" s="754"/>
      <c r="BX33" s="755">
        <v>97</v>
      </c>
      <c r="BY33" s="754"/>
      <c r="BZ33" s="754"/>
      <c r="CA33" s="754"/>
      <c r="CB33" s="756"/>
      <c r="CD33" s="698" t="s">
        <v>326</v>
      </c>
      <c r="CE33" s="699"/>
      <c r="CF33" s="699"/>
      <c r="CG33" s="699"/>
      <c r="CH33" s="699"/>
      <c r="CI33" s="699"/>
      <c r="CJ33" s="699"/>
      <c r="CK33" s="699"/>
      <c r="CL33" s="699"/>
      <c r="CM33" s="699"/>
      <c r="CN33" s="699"/>
      <c r="CO33" s="699"/>
      <c r="CP33" s="699"/>
      <c r="CQ33" s="700"/>
      <c r="CR33" s="683">
        <v>6939457</v>
      </c>
      <c r="CS33" s="719"/>
      <c r="CT33" s="719"/>
      <c r="CU33" s="719"/>
      <c r="CV33" s="719"/>
      <c r="CW33" s="719"/>
      <c r="CX33" s="719"/>
      <c r="CY33" s="720"/>
      <c r="CZ33" s="688">
        <v>46</v>
      </c>
      <c r="DA33" s="717"/>
      <c r="DB33" s="717"/>
      <c r="DC33" s="721"/>
      <c r="DD33" s="692">
        <v>5869761</v>
      </c>
      <c r="DE33" s="719"/>
      <c r="DF33" s="719"/>
      <c r="DG33" s="719"/>
      <c r="DH33" s="719"/>
      <c r="DI33" s="719"/>
      <c r="DJ33" s="719"/>
      <c r="DK33" s="720"/>
      <c r="DL33" s="692">
        <v>3348053</v>
      </c>
      <c r="DM33" s="719"/>
      <c r="DN33" s="719"/>
      <c r="DO33" s="719"/>
      <c r="DP33" s="719"/>
      <c r="DQ33" s="719"/>
      <c r="DR33" s="719"/>
      <c r="DS33" s="719"/>
      <c r="DT33" s="719"/>
      <c r="DU33" s="719"/>
      <c r="DV33" s="720"/>
      <c r="DW33" s="688">
        <v>41.1</v>
      </c>
      <c r="DX33" s="717"/>
      <c r="DY33" s="717"/>
      <c r="DZ33" s="717"/>
      <c r="EA33" s="717"/>
      <c r="EB33" s="717"/>
      <c r="EC33" s="718"/>
    </row>
    <row r="34" spans="2:133" ht="11.25" customHeight="1" x14ac:dyDescent="0.2">
      <c r="B34" s="680" t="s">
        <v>327</v>
      </c>
      <c r="C34" s="681"/>
      <c r="D34" s="681"/>
      <c r="E34" s="681"/>
      <c r="F34" s="681"/>
      <c r="G34" s="681"/>
      <c r="H34" s="681"/>
      <c r="I34" s="681"/>
      <c r="J34" s="681"/>
      <c r="K34" s="681"/>
      <c r="L34" s="681"/>
      <c r="M34" s="681"/>
      <c r="N34" s="681"/>
      <c r="O34" s="681"/>
      <c r="P34" s="681"/>
      <c r="Q34" s="682"/>
      <c r="R34" s="683">
        <v>18512</v>
      </c>
      <c r="S34" s="684"/>
      <c r="T34" s="684"/>
      <c r="U34" s="684"/>
      <c r="V34" s="684"/>
      <c r="W34" s="684"/>
      <c r="X34" s="684"/>
      <c r="Y34" s="685"/>
      <c r="Z34" s="686">
        <v>0.1</v>
      </c>
      <c r="AA34" s="686"/>
      <c r="AB34" s="686"/>
      <c r="AC34" s="686"/>
      <c r="AD34" s="687">
        <v>2116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1607431</v>
      </c>
      <c r="CS34" s="684"/>
      <c r="CT34" s="684"/>
      <c r="CU34" s="684"/>
      <c r="CV34" s="684"/>
      <c r="CW34" s="684"/>
      <c r="CX34" s="684"/>
      <c r="CY34" s="685"/>
      <c r="CZ34" s="688">
        <v>10.7</v>
      </c>
      <c r="DA34" s="717"/>
      <c r="DB34" s="717"/>
      <c r="DC34" s="721"/>
      <c r="DD34" s="692">
        <v>1389894</v>
      </c>
      <c r="DE34" s="684"/>
      <c r="DF34" s="684"/>
      <c r="DG34" s="684"/>
      <c r="DH34" s="684"/>
      <c r="DI34" s="684"/>
      <c r="DJ34" s="684"/>
      <c r="DK34" s="685"/>
      <c r="DL34" s="692">
        <v>1043935</v>
      </c>
      <c r="DM34" s="684"/>
      <c r="DN34" s="684"/>
      <c r="DO34" s="684"/>
      <c r="DP34" s="684"/>
      <c r="DQ34" s="684"/>
      <c r="DR34" s="684"/>
      <c r="DS34" s="684"/>
      <c r="DT34" s="684"/>
      <c r="DU34" s="684"/>
      <c r="DV34" s="685"/>
      <c r="DW34" s="688">
        <v>12.8</v>
      </c>
      <c r="DX34" s="717"/>
      <c r="DY34" s="717"/>
      <c r="DZ34" s="717"/>
      <c r="EA34" s="717"/>
      <c r="EB34" s="717"/>
      <c r="EC34" s="718"/>
    </row>
    <row r="35" spans="2:133" ht="11.25" customHeight="1" x14ac:dyDescent="0.2">
      <c r="B35" s="680" t="s">
        <v>329</v>
      </c>
      <c r="C35" s="681"/>
      <c r="D35" s="681"/>
      <c r="E35" s="681"/>
      <c r="F35" s="681"/>
      <c r="G35" s="681"/>
      <c r="H35" s="681"/>
      <c r="I35" s="681"/>
      <c r="J35" s="681"/>
      <c r="K35" s="681"/>
      <c r="L35" s="681"/>
      <c r="M35" s="681"/>
      <c r="N35" s="681"/>
      <c r="O35" s="681"/>
      <c r="P35" s="681"/>
      <c r="Q35" s="682"/>
      <c r="R35" s="683">
        <v>801591</v>
      </c>
      <c r="S35" s="684"/>
      <c r="T35" s="684"/>
      <c r="U35" s="684"/>
      <c r="V35" s="684"/>
      <c r="W35" s="684"/>
      <c r="X35" s="684"/>
      <c r="Y35" s="685"/>
      <c r="Z35" s="686">
        <v>5</v>
      </c>
      <c r="AA35" s="686"/>
      <c r="AB35" s="686"/>
      <c r="AC35" s="686"/>
      <c r="AD35" s="687" t="s">
        <v>239</v>
      </c>
      <c r="AE35" s="687"/>
      <c r="AF35" s="687"/>
      <c r="AG35" s="687"/>
      <c r="AH35" s="687"/>
      <c r="AI35" s="687"/>
      <c r="AJ35" s="687"/>
      <c r="AK35" s="687"/>
      <c r="AL35" s="688" t="s">
        <v>245</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211331</v>
      </c>
      <c r="CS35" s="719"/>
      <c r="CT35" s="719"/>
      <c r="CU35" s="719"/>
      <c r="CV35" s="719"/>
      <c r="CW35" s="719"/>
      <c r="CX35" s="719"/>
      <c r="CY35" s="720"/>
      <c r="CZ35" s="688">
        <v>1.4</v>
      </c>
      <c r="DA35" s="717"/>
      <c r="DB35" s="717"/>
      <c r="DC35" s="721"/>
      <c r="DD35" s="692">
        <v>199237</v>
      </c>
      <c r="DE35" s="719"/>
      <c r="DF35" s="719"/>
      <c r="DG35" s="719"/>
      <c r="DH35" s="719"/>
      <c r="DI35" s="719"/>
      <c r="DJ35" s="719"/>
      <c r="DK35" s="720"/>
      <c r="DL35" s="692">
        <v>146162</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2">
      <c r="B36" s="680" t="s">
        <v>333</v>
      </c>
      <c r="C36" s="681"/>
      <c r="D36" s="681"/>
      <c r="E36" s="681"/>
      <c r="F36" s="681"/>
      <c r="G36" s="681"/>
      <c r="H36" s="681"/>
      <c r="I36" s="681"/>
      <c r="J36" s="681"/>
      <c r="K36" s="681"/>
      <c r="L36" s="681"/>
      <c r="M36" s="681"/>
      <c r="N36" s="681"/>
      <c r="O36" s="681"/>
      <c r="P36" s="681"/>
      <c r="Q36" s="682"/>
      <c r="R36" s="683">
        <v>994466</v>
      </c>
      <c r="S36" s="684"/>
      <c r="T36" s="684"/>
      <c r="U36" s="684"/>
      <c r="V36" s="684"/>
      <c r="W36" s="684"/>
      <c r="X36" s="684"/>
      <c r="Y36" s="685"/>
      <c r="Z36" s="686">
        <v>6.2</v>
      </c>
      <c r="AA36" s="686"/>
      <c r="AB36" s="686"/>
      <c r="AC36" s="686"/>
      <c r="AD36" s="687" t="s">
        <v>245</v>
      </c>
      <c r="AE36" s="687"/>
      <c r="AF36" s="687"/>
      <c r="AG36" s="687"/>
      <c r="AH36" s="687"/>
      <c r="AI36" s="687"/>
      <c r="AJ36" s="687"/>
      <c r="AK36" s="687"/>
      <c r="AL36" s="688" t="s">
        <v>239</v>
      </c>
      <c r="AM36" s="689"/>
      <c r="AN36" s="689"/>
      <c r="AO36" s="690"/>
      <c r="AP36" s="235"/>
      <c r="AQ36" s="757" t="s">
        <v>334</v>
      </c>
      <c r="AR36" s="758"/>
      <c r="AS36" s="758"/>
      <c r="AT36" s="758"/>
      <c r="AU36" s="758"/>
      <c r="AV36" s="758"/>
      <c r="AW36" s="758"/>
      <c r="AX36" s="758"/>
      <c r="AY36" s="759"/>
      <c r="AZ36" s="672">
        <v>2229014</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146118</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2646571</v>
      </c>
      <c r="CS36" s="684"/>
      <c r="CT36" s="684"/>
      <c r="CU36" s="684"/>
      <c r="CV36" s="684"/>
      <c r="CW36" s="684"/>
      <c r="CX36" s="684"/>
      <c r="CY36" s="685"/>
      <c r="CZ36" s="688">
        <v>17.5</v>
      </c>
      <c r="DA36" s="717"/>
      <c r="DB36" s="717"/>
      <c r="DC36" s="721"/>
      <c r="DD36" s="692">
        <v>2117708</v>
      </c>
      <c r="DE36" s="684"/>
      <c r="DF36" s="684"/>
      <c r="DG36" s="684"/>
      <c r="DH36" s="684"/>
      <c r="DI36" s="684"/>
      <c r="DJ36" s="684"/>
      <c r="DK36" s="685"/>
      <c r="DL36" s="692">
        <v>1112896</v>
      </c>
      <c r="DM36" s="684"/>
      <c r="DN36" s="684"/>
      <c r="DO36" s="684"/>
      <c r="DP36" s="684"/>
      <c r="DQ36" s="684"/>
      <c r="DR36" s="684"/>
      <c r="DS36" s="684"/>
      <c r="DT36" s="684"/>
      <c r="DU36" s="684"/>
      <c r="DV36" s="685"/>
      <c r="DW36" s="688">
        <v>13.6</v>
      </c>
      <c r="DX36" s="717"/>
      <c r="DY36" s="717"/>
      <c r="DZ36" s="717"/>
      <c r="EA36" s="717"/>
      <c r="EB36" s="717"/>
      <c r="EC36" s="718"/>
    </row>
    <row r="37" spans="2:133" ht="11.25" customHeight="1" x14ac:dyDescent="0.2">
      <c r="B37" s="680" t="s">
        <v>337</v>
      </c>
      <c r="C37" s="681"/>
      <c r="D37" s="681"/>
      <c r="E37" s="681"/>
      <c r="F37" s="681"/>
      <c r="G37" s="681"/>
      <c r="H37" s="681"/>
      <c r="I37" s="681"/>
      <c r="J37" s="681"/>
      <c r="K37" s="681"/>
      <c r="L37" s="681"/>
      <c r="M37" s="681"/>
      <c r="N37" s="681"/>
      <c r="O37" s="681"/>
      <c r="P37" s="681"/>
      <c r="Q37" s="682"/>
      <c r="R37" s="683">
        <v>1026776</v>
      </c>
      <c r="S37" s="684"/>
      <c r="T37" s="684"/>
      <c r="U37" s="684"/>
      <c r="V37" s="684"/>
      <c r="W37" s="684"/>
      <c r="X37" s="684"/>
      <c r="Y37" s="685"/>
      <c r="Z37" s="686">
        <v>6.4</v>
      </c>
      <c r="AA37" s="686"/>
      <c r="AB37" s="686"/>
      <c r="AC37" s="686"/>
      <c r="AD37" s="687" t="s">
        <v>245</v>
      </c>
      <c r="AE37" s="687"/>
      <c r="AF37" s="687"/>
      <c r="AG37" s="687"/>
      <c r="AH37" s="687"/>
      <c r="AI37" s="687"/>
      <c r="AJ37" s="687"/>
      <c r="AK37" s="687"/>
      <c r="AL37" s="688" t="s">
        <v>239</v>
      </c>
      <c r="AM37" s="689"/>
      <c r="AN37" s="689"/>
      <c r="AO37" s="690"/>
      <c r="AQ37" s="761" t="s">
        <v>338</v>
      </c>
      <c r="AR37" s="762"/>
      <c r="AS37" s="762"/>
      <c r="AT37" s="762"/>
      <c r="AU37" s="762"/>
      <c r="AV37" s="762"/>
      <c r="AW37" s="762"/>
      <c r="AX37" s="762"/>
      <c r="AY37" s="763"/>
      <c r="AZ37" s="683">
        <v>718000</v>
      </c>
      <c r="BA37" s="684"/>
      <c r="BB37" s="684"/>
      <c r="BC37" s="684"/>
      <c r="BD37" s="719"/>
      <c r="BE37" s="719"/>
      <c r="BF37" s="750"/>
      <c r="BG37" s="698" t="s">
        <v>339</v>
      </c>
      <c r="BH37" s="699"/>
      <c r="BI37" s="699"/>
      <c r="BJ37" s="699"/>
      <c r="BK37" s="699"/>
      <c r="BL37" s="699"/>
      <c r="BM37" s="699"/>
      <c r="BN37" s="699"/>
      <c r="BO37" s="699"/>
      <c r="BP37" s="699"/>
      <c r="BQ37" s="699"/>
      <c r="BR37" s="699"/>
      <c r="BS37" s="699"/>
      <c r="BT37" s="699"/>
      <c r="BU37" s="700"/>
      <c r="BV37" s="683">
        <v>129012</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708439</v>
      </c>
      <c r="CS37" s="719"/>
      <c r="CT37" s="719"/>
      <c r="CU37" s="719"/>
      <c r="CV37" s="719"/>
      <c r="CW37" s="719"/>
      <c r="CX37" s="719"/>
      <c r="CY37" s="720"/>
      <c r="CZ37" s="688">
        <v>4.7</v>
      </c>
      <c r="DA37" s="717"/>
      <c r="DB37" s="717"/>
      <c r="DC37" s="721"/>
      <c r="DD37" s="692">
        <v>691415</v>
      </c>
      <c r="DE37" s="719"/>
      <c r="DF37" s="719"/>
      <c r="DG37" s="719"/>
      <c r="DH37" s="719"/>
      <c r="DI37" s="719"/>
      <c r="DJ37" s="719"/>
      <c r="DK37" s="720"/>
      <c r="DL37" s="692">
        <v>687137</v>
      </c>
      <c r="DM37" s="719"/>
      <c r="DN37" s="719"/>
      <c r="DO37" s="719"/>
      <c r="DP37" s="719"/>
      <c r="DQ37" s="719"/>
      <c r="DR37" s="719"/>
      <c r="DS37" s="719"/>
      <c r="DT37" s="719"/>
      <c r="DU37" s="719"/>
      <c r="DV37" s="720"/>
      <c r="DW37" s="688">
        <v>8.4</v>
      </c>
      <c r="DX37" s="717"/>
      <c r="DY37" s="717"/>
      <c r="DZ37" s="717"/>
      <c r="EA37" s="717"/>
      <c r="EB37" s="717"/>
      <c r="EC37" s="718"/>
    </row>
    <row r="38" spans="2:133" ht="11.25" customHeight="1" x14ac:dyDescent="0.2">
      <c r="B38" s="680" t="s">
        <v>341</v>
      </c>
      <c r="C38" s="681"/>
      <c r="D38" s="681"/>
      <c r="E38" s="681"/>
      <c r="F38" s="681"/>
      <c r="G38" s="681"/>
      <c r="H38" s="681"/>
      <c r="I38" s="681"/>
      <c r="J38" s="681"/>
      <c r="K38" s="681"/>
      <c r="L38" s="681"/>
      <c r="M38" s="681"/>
      <c r="N38" s="681"/>
      <c r="O38" s="681"/>
      <c r="P38" s="681"/>
      <c r="Q38" s="682"/>
      <c r="R38" s="683">
        <v>187480</v>
      </c>
      <c r="S38" s="684"/>
      <c r="T38" s="684"/>
      <c r="U38" s="684"/>
      <c r="V38" s="684"/>
      <c r="W38" s="684"/>
      <c r="X38" s="684"/>
      <c r="Y38" s="685"/>
      <c r="Z38" s="686">
        <v>1.2</v>
      </c>
      <c r="AA38" s="686"/>
      <c r="AB38" s="686"/>
      <c r="AC38" s="686"/>
      <c r="AD38" s="687">
        <v>1921</v>
      </c>
      <c r="AE38" s="687"/>
      <c r="AF38" s="687"/>
      <c r="AG38" s="687"/>
      <c r="AH38" s="687"/>
      <c r="AI38" s="687"/>
      <c r="AJ38" s="687"/>
      <c r="AK38" s="687"/>
      <c r="AL38" s="688">
        <v>0</v>
      </c>
      <c r="AM38" s="689"/>
      <c r="AN38" s="689"/>
      <c r="AO38" s="690"/>
      <c r="AQ38" s="761" t="s">
        <v>342</v>
      </c>
      <c r="AR38" s="762"/>
      <c r="AS38" s="762"/>
      <c r="AT38" s="762"/>
      <c r="AU38" s="762"/>
      <c r="AV38" s="762"/>
      <c r="AW38" s="762"/>
      <c r="AX38" s="762"/>
      <c r="AY38" s="763"/>
      <c r="AZ38" s="683">
        <v>186158</v>
      </c>
      <c r="BA38" s="684"/>
      <c r="BB38" s="684"/>
      <c r="BC38" s="684"/>
      <c r="BD38" s="719"/>
      <c r="BE38" s="719"/>
      <c r="BF38" s="750"/>
      <c r="BG38" s="698" t="s">
        <v>343</v>
      </c>
      <c r="BH38" s="699"/>
      <c r="BI38" s="699"/>
      <c r="BJ38" s="699"/>
      <c r="BK38" s="699"/>
      <c r="BL38" s="699"/>
      <c r="BM38" s="699"/>
      <c r="BN38" s="699"/>
      <c r="BO38" s="699"/>
      <c r="BP38" s="699"/>
      <c r="BQ38" s="699"/>
      <c r="BR38" s="699"/>
      <c r="BS38" s="699"/>
      <c r="BT38" s="699"/>
      <c r="BU38" s="700"/>
      <c r="BV38" s="683">
        <v>3864</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1315594</v>
      </c>
      <c r="CS38" s="684"/>
      <c r="CT38" s="684"/>
      <c r="CU38" s="684"/>
      <c r="CV38" s="684"/>
      <c r="CW38" s="684"/>
      <c r="CX38" s="684"/>
      <c r="CY38" s="685"/>
      <c r="CZ38" s="688">
        <v>8.6999999999999993</v>
      </c>
      <c r="DA38" s="717"/>
      <c r="DB38" s="717"/>
      <c r="DC38" s="721"/>
      <c r="DD38" s="692">
        <v>1069180</v>
      </c>
      <c r="DE38" s="684"/>
      <c r="DF38" s="684"/>
      <c r="DG38" s="684"/>
      <c r="DH38" s="684"/>
      <c r="DI38" s="684"/>
      <c r="DJ38" s="684"/>
      <c r="DK38" s="685"/>
      <c r="DL38" s="692">
        <v>1044321</v>
      </c>
      <c r="DM38" s="684"/>
      <c r="DN38" s="684"/>
      <c r="DO38" s="684"/>
      <c r="DP38" s="684"/>
      <c r="DQ38" s="684"/>
      <c r="DR38" s="684"/>
      <c r="DS38" s="684"/>
      <c r="DT38" s="684"/>
      <c r="DU38" s="684"/>
      <c r="DV38" s="685"/>
      <c r="DW38" s="688">
        <v>12.8</v>
      </c>
      <c r="DX38" s="717"/>
      <c r="DY38" s="717"/>
      <c r="DZ38" s="717"/>
      <c r="EA38" s="717"/>
      <c r="EB38" s="717"/>
      <c r="EC38" s="718"/>
    </row>
    <row r="39" spans="2:133" ht="11.25" customHeight="1" x14ac:dyDescent="0.2">
      <c r="B39" s="680" t="s">
        <v>345</v>
      </c>
      <c r="C39" s="681"/>
      <c r="D39" s="681"/>
      <c r="E39" s="681"/>
      <c r="F39" s="681"/>
      <c r="G39" s="681"/>
      <c r="H39" s="681"/>
      <c r="I39" s="681"/>
      <c r="J39" s="681"/>
      <c r="K39" s="681"/>
      <c r="L39" s="681"/>
      <c r="M39" s="681"/>
      <c r="N39" s="681"/>
      <c r="O39" s="681"/>
      <c r="P39" s="681"/>
      <c r="Q39" s="682"/>
      <c r="R39" s="683">
        <v>1098200</v>
      </c>
      <c r="S39" s="684"/>
      <c r="T39" s="684"/>
      <c r="U39" s="684"/>
      <c r="V39" s="684"/>
      <c r="W39" s="684"/>
      <c r="X39" s="684"/>
      <c r="Y39" s="685"/>
      <c r="Z39" s="686">
        <v>6.8</v>
      </c>
      <c r="AA39" s="686"/>
      <c r="AB39" s="686"/>
      <c r="AC39" s="686"/>
      <c r="AD39" s="687" t="s">
        <v>245</v>
      </c>
      <c r="AE39" s="687"/>
      <c r="AF39" s="687"/>
      <c r="AG39" s="687"/>
      <c r="AH39" s="687"/>
      <c r="AI39" s="687"/>
      <c r="AJ39" s="687"/>
      <c r="AK39" s="687"/>
      <c r="AL39" s="688" t="s">
        <v>239</v>
      </c>
      <c r="AM39" s="689"/>
      <c r="AN39" s="689"/>
      <c r="AO39" s="690"/>
      <c r="AQ39" s="761" t="s">
        <v>346</v>
      </c>
      <c r="AR39" s="762"/>
      <c r="AS39" s="762"/>
      <c r="AT39" s="762"/>
      <c r="AU39" s="762"/>
      <c r="AV39" s="762"/>
      <c r="AW39" s="762"/>
      <c r="AX39" s="762"/>
      <c r="AY39" s="763"/>
      <c r="AZ39" s="683">
        <v>9262</v>
      </c>
      <c r="BA39" s="684"/>
      <c r="BB39" s="684"/>
      <c r="BC39" s="684"/>
      <c r="BD39" s="719"/>
      <c r="BE39" s="719"/>
      <c r="BF39" s="750"/>
      <c r="BG39" s="698" t="s">
        <v>347</v>
      </c>
      <c r="BH39" s="699"/>
      <c r="BI39" s="699"/>
      <c r="BJ39" s="699"/>
      <c r="BK39" s="699"/>
      <c r="BL39" s="699"/>
      <c r="BM39" s="699"/>
      <c r="BN39" s="699"/>
      <c r="BO39" s="699"/>
      <c r="BP39" s="699"/>
      <c r="BQ39" s="699"/>
      <c r="BR39" s="699"/>
      <c r="BS39" s="699"/>
      <c r="BT39" s="699"/>
      <c r="BU39" s="700"/>
      <c r="BV39" s="683">
        <v>6318</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1105630</v>
      </c>
      <c r="CS39" s="719"/>
      <c r="CT39" s="719"/>
      <c r="CU39" s="719"/>
      <c r="CV39" s="719"/>
      <c r="CW39" s="719"/>
      <c r="CX39" s="719"/>
      <c r="CY39" s="720"/>
      <c r="CZ39" s="688">
        <v>7.3</v>
      </c>
      <c r="DA39" s="717"/>
      <c r="DB39" s="717"/>
      <c r="DC39" s="721"/>
      <c r="DD39" s="692">
        <v>1093003</v>
      </c>
      <c r="DE39" s="719"/>
      <c r="DF39" s="719"/>
      <c r="DG39" s="719"/>
      <c r="DH39" s="719"/>
      <c r="DI39" s="719"/>
      <c r="DJ39" s="719"/>
      <c r="DK39" s="720"/>
      <c r="DL39" s="692" t="s">
        <v>245</v>
      </c>
      <c r="DM39" s="719"/>
      <c r="DN39" s="719"/>
      <c r="DO39" s="719"/>
      <c r="DP39" s="719"/>
      <c r="DQ39" s="719"/>
      <c r="DR39" s="719"/>
      <c r="DS39" s="719"/>
      <c r="DT39" s="719"/>
      <c r="DU39" s="719"/>
      <c r="DV39" s="720"/>
      <c r="DW39" s="688" t="s">
        <v>239</v>
      </c>
      <c r="DX39" s="717"/>
      <c r="DY39" s="717"/>
      <c r="DZ39" s="717"/>
      <c r="EA39" s="717"/>
      <c r="EB39" s="717"/>
      <c r="EC39" s="718"/>
    </row>
    <row r="40" spans="2:133" ht="11.25" customHeight="1" x14ac:dyDescent="0.2">
      <c r="B40" s="680" t="s">
        <v>349</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245</v>
      </c>
      <c r="AA40" s="686"/>
      <c r="AB40" s="686"/>
      <c r="AC40" s="686"/>
      <c r="AD40" s="687" t="s">
        <v>239</v>
      </c>
      <c r="AE40" s="687"/>
      <c r="AF40" s="687"/>
      <c r="AG40" s="687"/>
      <c r="AH40" s="687"/>
      <c r="AI40" s="687"/>
      <c r="AJ40" s="687"/>
      <c r="AK40" s="687"/>
      <c r="AL40" s="688" t="s">
        <v>239</v>
      </c>
      <c r="AM40" s="689"/>
      <c r="AN40" s="689"/>
      <c r="AO40" s="690"/>
      <c r="AQ40" s="761" t="s">
        <v>350</v>
      </c>
      <c r="AR40" s="762"/>
      <c r="AS40" s="762"/>
      <c r="AT40" s="762"/>
      <c r="AU40" s="762"/>
      <c r="AV40" s="762"/>
      <c r="AW40" s="762"/>
      <c r="AX40" s="762"/>
      <c r="AY40" s="763"/>
      <c r="AZ40" s="683" t="s">
        <v>245</v>
      </c>
      <c r="BA40" s="684"/>
      <c r="BB40" s="684"/>
      <c r="BC40" s="684"/>
      <c r="BD40" s="719"/>
      <c r="BE40" s="719"/>
      <c r="BF40" s="750"/>
      <c r="BG40" s="764" t="s">
        <v>351</v>
      </c>
      <c r="BH40" s="765"/>
      <c r="BI40" s="765"/>
      <c r="BJ40" s="765"/>
      <c r="BK40" s="765"/>
      <c r="BL40" s="236"/>
      <c r="BM40" s="699" t="s">
        <v>352</v>
      </c>
      <c r="BN40" s="699"/>
      <c r="BO40" s="699"/>
      <c r="BP40" s="699"/>
      <c r="BQ40" s="699"/>
      <c r="BR40" s="699"/>
      <c r="BS40" s="699"/>
      <c r="BT40" s="699"/>
      <c r="BU40" s="700"/>
      <c r="BV40" s="683">
        <v>94</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52900</v>
      </c>
      <c r="CS40" s="684"/>
      <c r="CT40" s="684"/>
      <c r="CU40" s="684"/>
      <c r="CV40" s="684"/>
      <c r="CW40" s="684"/>
      <c r="CX40" s="684"/>
      <c r="CY40" s="685"/>
      <c r="CZ40" s="688">
        <v>0.4</v>
      </c>
      <c r="DA40" s="717"/>
      <c r="DB40" s="717"/>
      <c r="DC40" s="721"/>
      <c r="DD40" s="692">
        <v>739</v>
      </c>
      <c r="DE40" s="684"/>
      <c r="DF40" s="684"/>
      <c r="DG40" s="684"/>
      <c r="DH40" s="684"/>
      <c r="DI40" s="684"/>
      <c r="DJ40" s="684"/>
      <c r="DK40" s="685"/>
      <c r="DL40" s="692">
        <v>739</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354</v>
      </c>
      <c r="C41" s="681"/>
      <c r="D41" s="681"/>
      <c r="E41" s="681"/>
      <c r="F41" s="681"/>
      <c r="G41" s="681"/>
      <c r="H41" s="681"/>
      <c r="I41" s="681"/>
      <c r="J41" s="681"/>
      <c r="K41" s="681"/>
      <c r="L41" s="681"/>
      <c r="M41" s="681"/>
      <c r="N41" s="681"/>
      <c r="O41" s="681"/>
      <c r="P41" s="681"/>
      <c r="Q41" s="682"/>
      <c r="R41" s="683">
        <v>341600</v>
      </c>
      <c r="S41" s="684"/>
      <c r="T41" s="684"/>
      <c r="U41" s="684"/>
      <c r="V41" s="684"/>
      <c r="W41" s="684"/>
      <c r="X41" s="684"/>
      <c r="Y41" s="685"/>
      <c r="Z41" s="686">
        <v>2.1</v>
      </c>
      <c r="AA41" s="686"/>
      <c r="AB41" s="686"/>
      <c r="AC41" s="686"/>
      <c r="AD41" s="687" t="s">
        <v>239</v>
      </c>
      <c r="AE41" s="687"/>
      <c r="AF41" s="687"/>
      <c r="AG41" s="687"/>
      <c r="AH41" s="687"/>
      <c r="AI41" s="687"/>
      <c r="AJ41" s="687"/>
      <c r="AK41" s="687"/>
      <c r="AL41" s="688" t="s">
        <v>245</v>
      </c>
      <c r="AM41" s="689"/>
      <c r="AN41" s="689"/>
      <c r="AO41" s="690"/>
      <c r="AQ41" s="761" t="s">
        <v>355</v>
      </c>
      <c r="AR41" s="762"/>
      <c r="AS41" s="762"/>
      <c r="AT41" s="762"/>
      <c r="AU41" s="762"/>
      <c r="AV41" s="762"/>
      <c r="AW41" s="762"/>
      <c r="AX41" s="762"/>
      <c r="AY41" s="763"/>
      <c r="AZ41" s="683">
        <v>271401</v>
      </c>
      <c r="BA41" s="684"/>
      <c r="BB41" s="684"/>
      <c r="BC41" s="684"/>
      <c r="BD41" s="719"/>
      <c r="BE41" s="719"/>
      <c r="BF41" s="750"/>
      <c r="BG41" s="764"/>
      <c r="BH41" s="765"/>
      <c r="BI41" s="765"/>
      <c r="BJ41" s="765"/>
      <c r="BK41" s="765"/>
      <c r="BL41" s="236"/>
      <c r="BM41" s="699" t="s">
        <v>356</v>
      </c>
      <c r="BN41" s="699"/>
      <c r="BO41" s="699"/>
      <c r="BP41" s="699"/>
      <c r="BQ41" s="699"/>
      <c r="BR41" s="699"/>
      <c r="BS41" s="699"/>
      <c r="BT41" s="699"/>
      <c r="BU41" s="700"/>
      <c r="BV41" s="683" t="s">
        <v>245</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245</v>
      </c>
      <c r="CS41" s="719"/>
      <c r="CT41" s="719"/>
      <c r="CU41" s="719"/>
      <c r="CV41" s="719"/>
      <c r="CW41" s="719"/>
      <c r="CX41" s="719"/>
      <c r="CY41" s="720"/>
      <c r="CZ41" s="688" t="s">
        <v>245</v>
      </c>
      <c r="DA41" s="717"/>
      <c r="DB41" s="717"/>
      <c r="DC41" s="721"/>
      <c r="DD41" s="692" t="s">
        <v>245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358</v>
      </c>
      <c r="C42" s="734"/>
      <c r="D42" s="734"/>
      <c r="E42" s="734"/>
      <c r="F42" s="734"/>
      <c r="G42" s="734"/>
      <c r="H42" s="734"/>
      <c r="I42" s="734"/>
      <c r="J42" s="734"/>
      <c r="K42" s="734"/>
      <c r="L42" s="734"/>
      <c r="M42" s="734"/>
      <c r="N42" s="734"/>
      <c r="O42" s="734"/>
      <c r="P42" s="734"/>
      <c r="Q42" s="735"/>
      <c r="R42" s="768">
        <v>16050408</v>
      </c>
      <c r="S42" s="769"/>
      <c r="T42" s="769"/>
      <c r="U42" s="769"/>
      <c r="V42" s="769"/>
      <c r="W42" s="769"/>
      <c r="X42" s="769"/>
      <c r="Y42" s="777"/>
      <c r="Z42" s="778">
        <v>100</v>
      </c>
      <c r="AA42" s="778"/>
      <c r="AB42" s="778"/>
      <c r="AC42" s="778"/>
      <c r="AD42" s="779">
        <v>7812999</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1044193</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348</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1561410</v>
      </c>
      <c r="CS42" s="684"/>
      <c r="CT42" s="684"/>
      <c r="CU42" s="684"/>
      <c r="CV42" s="684"/>
      <c r="CW42" s="684"/>
      <c r="CX42" s="684"/>
      <c r="CY42" s="685"/>
      <c r="CZ42" s="688">
        <v>10.4</v>
      </c>
      <c r="DA42" s="689"/>
      <c r="DB42" s="689"/>
      <c r="DC42" s="701"/>
      <c r="DD42" s="692">
        <v>529862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28780</v>
      </c>
      <c r="CS43" s="719"/>
      <c r="CT43" s="719"/>
      <c r="CU43" s="719"/>
      <c r="CV43" s="719"/>
      <c r="CW43" s="719"/>
      <c r="CX43" s="719"/>
      <c r="CY43" s="720"/>
      <c r="CZ43" s="688">
        <v>0.2</v>
      </c>
      <c r="DA43" s="717"/>
      <c r="DB43" s="717"/>
      <c r="DC43" s="721"/>
      <c r="DD43" s="692">
        <v>28780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310</v>
      </c>
      <c r="CE44" s="796"/>
      <c r="CF44" s="680" t="s">
        <v>363</v>
      </c>
      <c r="CG44" s="681"/>
      <c r="CH44" s="681"/>
      <c r="CI44" s="681"/>
      <c r="CJ44" s="681"/>
      <c r="CK44" s="681"/>
      <c r="CL44" s="681"/>
      <c r="CM44" s="681"/>
      <c r="CN44" s="681"/>
      <c r="CO44" s="681"/>
      <c r="CP44" s="681"/>
      <c r="CQ44" s="682"/>
      <c r="CR44" s="683">
        <v>1550007</v>
      </c>
      <c r="CS44" s="684"/>
      <c r="CT44" s="684"/>
      <c r="CU44" s="684"/>
      <c r="CV44" s="684"/>
      <c r="CW44" s="684"/>
      <c r="CX44" s="684"/>
      <c r="CY44" s="685"/>
      <c r="CZ44" s="688">
        <v>10.3</v>
      </c>
      <c r="DA44" s="689"/>
      <c r="DB44" s="689"/>
      <c r="DC44" s="701"/>
      <c r="DD44" s="692">
        <v>521559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364</v>
      </c>
      <c r="CG45" s="681"/>
      <c r="CH45" s="681"/>
      <c r="CI45" s="681"/>
      <c r="CJ45" s="681"/>
      <c r="CK45" s="681"/>
      <c r="CL45" s="681"/>
      <c r="CM45" s="681"/>
      <c r="CN45" s="681"/>
      <c r="CO45" s="681"/>
      <c r="CP45" s="681"/>
      <c r="CQ45" s="682"/>
      <c r="CR45" s="683">
        <v>608194</v>
      </c>
      <c r="CS45" s="719"/>
      <c r="CT45" s="719"/>
      <c r="CU45" s="719"/>
      <c r="CV45" s="719"/>
      <c r="CW45" s="719"/>
      <c r="CX45" s="719"/>
      <c r="CY45" s="720"/>
      <c r="CZ45" s="688">
        <v>4</v>
      </c>
      <c r="DA45" s="717"/>
      <c r="DB45" s="717"/>
      <c r="DC45" s="721"/>
      <c r="DD45" s="692">
        <v>234525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885153</v>
      </c>
      <c r="CS46" s="684"/>
      <c r="CT46" s="684"/>
      <c r="CU46" s="684"/>
      <c r="CV46" s="684"/>
      <c r="CW46" s="684"/>
      <c r="CX46" s="684"/>
      <c r="CY46" s="685"/>
      <c r="CZ46" s="688">
        <v>5.9</v>
      </c>
      <c r="DA46" s="689"/>
      <c r="DB46" s="689"/>
      <c r="DC46" s="701"/>
      <c r="DD46" s="692">
        <v>281574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v>11403</v>
      </c>
      <c r="CS47" s="719"/>
      <c r="CT47" s="719"/>
      <c r="CU47" s="719"/>
      <c r="CV47" s="719"/>
      <c r="CW47" s="719"/>
      <c r="CX47" s="719"/>
      <c r="CY47" s="720"/>
      <c r="CZ47" s="688">
        <v>0.1</v>
      </c>
      <c r="DA47" s="717"/>
      <c r="DB47" s="717"/>
      <c r="DC47" s="721"/>
      <c r="DD47" s="692">
        <v>8303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369</v>
      </c>
      <c r="CD48" s="799"/>
      <c r="CE48" s="800"/>
      <c r="CF48" s="680" t="s">
        <v>370</v>
      </c>
      <c r="CG48" s="681"/>
      <c r="CH48" s="681"/>
      <c r="CI48" s="681"/>
      <c r="CJ48" s="681"/>
      <c r="CK48" s="681"/>
      <c r="CL48" s="681"/>
      <c r="CM48" s="681"/>
      <c r="CN48" s="681"/>
      <c r="CO48" s="681"/>
      <c r="CP48" s="681"/>
      <c r="CQ48" s="682"/>
      <c r="CR48" s="683" t="s">
        <v>245</v>
      </c>
      <c r="CS48" s="684"/>
      <c r="CT48" s="684"/>
      <c r="CU48" s="684"/>
      <c r="CV48" s="684"/>
      <c r="CW48" s="684"/>
      <c r="CX48" s="684"/>
      <c r="CY48" s="685"/>
      <c r="CZ48" s="688" t="s">
        <v>239</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371</v>
      </c>
      <c r="CE49" s="734"/>
      <c r="CF49" s="734"/>
      <c r="CG49" s="734"/>
      <c r="CH49" s="734"/>
      <c r="CI49" s="734"/>
      <c r="CJ49" s="734"/>
      <c r="CK49" s="734"/>
      <c r="CL49" s="734"/>
      <c r="CM49" s="734"/>
      <c r="CN49" s="734"/>
      <c r="CO49" s="734"/>
      <c r="CP49" s="734"/>
      <c r="CQ49" s="735"/>
      <c r="CR49" s="768">
        <v>15081388</v>
      </c>
      <c r="CS49" s="754"/>
      <c r="CT49" s="754"/>
      <c r="CU49" s="754"/>
      <c r="CV49" s="754"/>
      <c r="CW49" s="754"/>
      <c r="CX49" s="754"/>
      <c r="CY49" s="785"/>
      <c r="CZ49" s="780">
        <v>100</v>
      </c>
      <c r="DA49" s="786"/>
      <c r="DB49" s="786"/>
      <c r="DC49" s="787"/>
      <c r="DD49" s="788">
        <v>10750405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d9f4XppP6y4wZOfS/gjt4ozRjYgwbuv+/iwi/db03rG2QkEwCQkvLjbCogEqiiTQ+sSsls/QxWKlnpgJXCz6A==" saltValue="NNKq7uUppUkF0tXwEKfP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394</v>
      </c>
      <c r="C7" s="816"/>
      <c r="D7" s="816"/>
      <c r="E7" s="816"/>
      <c r="F7" s="816"/>
      <c r="G7" s="816"/>
      <c r="H7" s="816"/>
      <c r="I7" s="816"/>
      <c r="J7" s="816"/>
      <c r="K7" s="816"/>
      <c r="L7" s="816"/>
      <c r="M7" s="816"/>
      <c r="N7" s="816"/>
      <c r="O7" s="816"/>
      <c r="P7" s="817"/>
      <c r="Q7" s="818">
        <v>16056</v>
      </c>
      <c r="R7" s="819"/>
      <c r="S7" s="819"/>
      <c r="T7" s="819"/>
      <c r="U7" s="819"/>
      <c r="V7" s="819">
        <v>15093</v>
      </c>
      <c r="W7" s="819"/>
      <c r="X7" s="819"/>
      <c r="Y7" s="819"/>
      <c r="Z7" s="819"/>
      <c r="AA7" s="819">
        <v>963</v>
      </c>
      <c r="AB7" s="819"/>
      <c r="AC7" s="819"/>
      <c r="AD7" s="819"/>
      <c r="AE7" s="820"/>
      <c r="AF7" s="821">
        <v>941</v>
      </c>
      <c r="AG7" s="822"/>
      <c r="AH7" s="822"/>
      <c r="AI7" s="822"/>
      <c r="AJ7" s="823"/>
      <c r="AK7" s="858">
        <v>995</v>
      </c>
      <c r="AL7" s="859"/>
      <c r="AM7" s="859"/>
      <c r="AN7" s="859"/>
      <c r="AO7" s="859"/>
      <c r="AP7" s="859">
        <v>15401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12</v>
      </c>
      <c r="CI7" s="856"/>
      <c r="CJ7" s="856"/>
      <c r="CK7" s="856"/>
      <c r="CL7" s="857"/>
      <c r="CM7" s="855">
        <v>-26</v>
      </c>
      <c r="CN7" s="856"/>
      <c r="CO7" s="856"/>
      <c r="CP7" s="856"/>
      <c r="CQ7" s="857"/>
      <c r="CR7" s="855">
        <v>6</v>
      </c>
      <c r="CS7" s="856"/>
      <c r="CT7" s="856"/>
      <c r="CU7" s="856"/>
      <c r="CV7" s="857"/>
      <c r="CW7" s="855" t="s">
        <v>596</v>
      </c>
      <c r="CX7" s="856"/>
      <c r="CY7" s="856"/>
      <c r="CZ7" s="856"/>
      <c r="DA7" s="857"/>
      <c r="DB7" s="855" t="s">
        <v>582</v>
      </c>
      <c r="DC7" s="856"/>
      <c r="DD7" s="856"/>
      <c r="DE7" s="856"/>
      <c r="DF7" s="857"/>
      <c r="DG7" s="855" t="s">
        <v>582</v>
      </c>
      <c r="DH7" s="856"/>
      <c r="DI7" s="856"/>
      <c r="DJ7" s="856"/>
      <c r="DK7" s="857"/>
      <c r="DL7" s="855" t="s">
        <v>582</v>
      </c>
      <c r="DM7" s="856"/>
      <c r="DN7" s="856"/>
      <c r="DO7" s="856"/>
      <c r="DP7" s="857"/>
      <c r="DQ7" s="855" t="s">
        <v>582</v>
      </c>
      <c r="DR7" s="856"/>
      <c r="DS7" s="856"/>
      <c r="DT7" s="856"/>
      <c r="DU7" s="857"/>
      <c r="DV7" s="836"/>
      <c r="DW7" s="837"/>
      <c r="DX7" s="837"/>
      <c r="DY7" s="837"/>
      <c r="DZ7" s="838"/>
      <c r="EA7" s="255"/>
    </row>
    <row r="8" spans="1:131" s="256" customFormat="1" ht="26.25" customHeight="1" x14ac:dyDescent="0.2">
      <c r="A8" s="262">
        <v>2</v>
      </c>
      <c r="B8" s="839" t="s">
        <v>395</v>
      </c>
      <c r="C8" s="840"/>
      <c r="D8" s="840"/>
      <c r="E8" s="840"/>
      <c r="F8" s="840"/>
      <c r="G8" s="840"/>
      <c r="H8" s="840"/>
      <c r="I8" s="840"/>
      <c r="J8" s="840"/>
      <c r="K8" s="840"/>
      <c r="L8" s="840"/>
      <c r="M8" s="840"/>
      <c r="N8" s="840"/>
      <c r="O8" s="840"/>
      <c r="P8" s="841"/>
      <c r="Q8" s="842">
        <v>9</v>
      </c>
      <c r="R8" s="843"/>
      <c r="S8" s="843"/>
      <c r="T8" s="843"/>
      <c r="U8" s="843"/>
      <c r="V8" s="843">
        <v>3</v>
      </c>
      <c r="W8" s="843"/>
      <c r="X8" s="843"/>
      <c r="Y8" s="843"/>
      <c r="Z8" s="843"/>
      <c r="AA8" s="843">
        <v>6</v>
      </c>
      <c r="AB8" s="843"/>
      <c r="AC8" s="843"/>
      <c r="AD8" s="843"/>
      <c r="AE8" s="844"/>
      <c r="AF8" s="845">
        <v>6</v>
      </c>
      <c r="AG8" s="846"/>
      <c r="AH8" s="846"/>
      <c r="AI8" s="846"/>
      <c r="AJ8" s="847"/>
      <c r="AK8" s="848" t="s">
        <v>582</v>
      </c>
      <c r="AL8" s="849"/>
      <c r="AM8" s="849"/>
      <c r="AN8" s="849"/>
      <c r="AO8" s="849"/>
      <c r="AP8" s="849" t="s">
        <v>582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594</v>
      </c>
      <c r="BT8" s="853"/>
      <c r="BU8" s="853"/>
      <c r="BV8" s="853"/>
      <c r="BW8" s="853"/>
      <c r="BX8" s="853"/>
      <c r="BY8" s="853"/>
      <c r="BZ8" s="853"/>
      <c r="CA8" s="853"/>
      <c r="CB8" s="853"/>
      <c r="CC8" s="853"/>
      <c r="CD8" s="853"/>
      <c r="CE8" s="853"/>
      <c r="CF8" s="853"/>
      <c r="CG8" s="854"/>
      <c r="CH8" s="865">
        <v>-2</v>
      </c>
      <c r="CI8" s="866"/>
      <c r="CJ8" s="866"/>
      <c r="CK8" s="866"/>
      <c r="CL8" s="867"/>
      <c r="CM8" s="865">
        <v>107</v>
      </c>
      <c r="CN8" s="866"/>
      <c r="CO8" s="866"/>
      <c r="CP8" s="866"/>
      <c r="CQ8" s="867"/>
      <c r="CR8" s="865">
        <v>5</v>
      </c>
      <c r="CS8" s="866"/>
      <c r="CT8" s="866"/>
      <c r="CU8" s="866"/>
      <c r="CV8" s="867"/>
      <c r="CW8" s="865" t="s">
        <v>596</v>
      </c>
      <c r="CX8" s="866"/>
      <c r="CY8" s="866"/>
      <c r="CZ8" s="866"/>
      <c r="DA8" s="867"/>
      <c r="DB8" s="865" t="s">
        <v>582</v>
      </c>
      <c r="DC8" s="866"/>
      <c r="DD8" s="866"/>
      <c r="DE8" s="866"/>
      <c r="DF8" s="867"/>
      <c r="DG8" s="865" t="s">
        <v>582</v>
      </c>
      <c r="DH8" s="866"/>
      <c r="DI8" s="866"/>
      <c r="DJ8" s="866"/>
      <c r="DK8" s="867"/>
      <c r="DL8" s="865" t="s">
        <v>582</v>
      </c>
      <c r="DM8" s="866"/>
      <c r="DN8" s="866"/>
      <c r="DO8" s="866"/>
      <c r="DP8" s="867"/>
      <c r="DQ8" s="865" t="s">
        <v>582</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-66</v>
      </c>
      <c r="CI9" s="866"/>
      <c r="CJ9" s="866"/>
      <c r="CK9" s="866"/>
      <c r="CL9" s="867"/>
      <c r="CM9" s="865">
        <v>141</v>
      </c>
      <c r="CN9" s="866"/>
      <c r="CO9" s="866"/>
      <c r="CP9" s="866"/>
      <c r="CQ9" s="867"/>
      <c r="CR9" s="865">
        <v>36</v>
      </c>
      <c r="CS9" s="866"/>
      <c r="CT9" s="866"/>
      <c r="CU9" s="866"/>
      <c r="CV9" s="867"/>
      <c r="CW9" s="865">
        <v>2</v>
      </c>
      <c r="CX9" s="866"/>
      <c r="CY9" s="866"/>
      <c r="CZ9" s="866"/>
      <c r="DA9" s="867"/>
      <c r="DB9" s="865" t="s">
        <v>582</v>
      </c>
      <c r="DC9" s="866"/>
      <c r="DD9" s="866"/>
      <c r="DE9" s="866"/>
      <c r="DF9" s="867"/>
      <c r="DG9" s="865" t="s">
        <v>582</v>
      </c>
      <c r="DH9" s="866"/>
      <c r="DI9" s="866"/>
      <c r="DJ9" s="866"/>
      <c r="DK9" s="867"/>
      <c r="DL9" s="865" t="s">
        <v>582</v>
      </c>
      <c r="DM9" s="866"/>
      <c r="DN9" s="866"/>
      <c r="DO9" s="866"/>
      <c r="DP9" s="867"/>
      <c r="DQ9" s="865" t="s">
        <v>582</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397</v>
      </c>
      <c r="B23" s="874" t="s">
        <v>398</v>
      </c>
      <c r="C23" s="875"/>
      <c r="D23" s="875"/>
      <c r="E23" s="875"/>
      <c r="F23" s="875"/>
      <c r="G23" s="875"/>
      <c r="H23" s="875"/>
      <c r="I23" s="875"/>
      <c r="J23" s="875"/>
      <c r="K23" s="875"/>
      <c r="L23" s="875"/>
      <c r="M23" s="875"/>
      <c r="N23" s="875"/>
      <c r="O23" s="875"/>
      <c r="P23" s="876"/>
      <c r="Q23" s="877">
        <v>16050</v>
      </c>
      <c r="R23" s="878"/>
      <c r="S23" s="878"/>
      <c r="T23" s="878"/>
      <c r="U23" s="878"/>
      <c r="V23" s="878">
        <v>15081</v>
      </c>
      <c r="W23" s="878"/>
      <c r="X23" s="878"/>
      <c r="Y23" s="878"/>
      <c r="Z23" s="878"/>
      <c r="AA23" s="878">
        <v>969</v>
      </c>
      <c r="AB23" s="878"/>
      <c r="AC23" s="878"/>
      <c r="AD23" s="878"/>
      <c r="AE23" s="879"/>
      <c r="AF23" s="880">
        <v>947</v>
      </c>
      <c r="AG23" s="878"/>
      <c r="AH23" s="878"/>
      <c r="AI23" s="878"/>
      <c r="AJ23" s="881"/>
      <c r="AK23" s="882"/>
      <c r="AL23" s="883"/>
      <c r="AM23" s="883"/>
      <c r="AN23" s="883"/>
      <c r="AO23" s="883"/>
      <c r="AP23" s="878">
        <v>15401</v>
      </c>
      <c r="AQ23" s="878"/>
      <c r="AR23" s="878"/>
      <c r="AS23" s="878"/>
      <c r="AT23" s="878"/>
      <c r="AU23" s="884"/>
      <c r="AV23" s="884"/>
      <c r="AW23" s="884"/>
      <c r="AX23" s="884"/>
      <c r="AY23" s="885"/>
      <c r="AZ23" s="893" t="s">
        <v>245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377</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6">
        <v>3430</v>
      </c>
      <c r="R28" s="907"/>
      <c r="S28" s="907"/>
      <c r="T28" s="907"/>
      <c r="U28" s="907"/>
      <c r="V28" s="907">
        <v>3284</v>
      </c>
      <c r="W28" s="907"/>
      <c r="X28" s="907"/>
      <c r="Y28" s="907"/>
      <c r="Z28" s="907"/>
      <c r="AA28" s="907">
        <v>146</v>
      </c>
      <c r="AB28" s="907"/>
      <c r="AC28" s="907"/>
      <c r="AD28" s="907"/>
      <c r="AE28" s="908"/>
      <c r="AF28" s="909">
        <v>146</v>
      </c>
      <c r="AG28" s="907"/>
      <c r="AH28" s="907"/>
      <c r="AI28" s="907"/>
      <c r="AJ28" s="910"/>
      <c r="AK28" s="911">
        <v>272</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3687</v>
      </c>
      <c r="R29" s="843"/>
      <c r="S29" s="843"/>
      <c r="T29" s="843"/>
      <c r="U29" s="843"/>
      <c r="V29" s="843">
        <v>3547</v>
      </c>
      <c r="W29" s="843"/>
      <c r="X29" s="843"/>
      <c r="Y29" s="843"/>
      <c r="Z29" s="843"/>
      <c r="AA29" s="843">
        <v>140</v>
      </c>
      <c r="AB29" s="843"/>
      <c r="AC29" s="843"/>
      <c r="AD29" s="843"/>
      <c r="AE29" s="844"/>
      <c r="AF29" s="845">
        <v>140</v>
      </c>
      <c r="AG29" s="846"/>
      <c r="AH29" s="846"/>
      <c r="AI29" s="846"/>
      <c r="AJ29" s="847"/>
      <c r="AK29" s="914">
        <v>560</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376</v>
      </c>
      <c r="R30" s="843"/>
      <c r="S30" s="843"/>
      <c r="T30" s="843"/>
      <c r="U30" s="843"/>
      <c r="V30" s="843">
        <v>363</v>
      </c>
      <c r="W30" s="843"/>
      <c r="X30" s="843"/>
      <c r="Y30" s="843"/>
      <c r="Z30" s="843"/>
      <c r="AA30" s="843">
        <v>13</v>
      </c>
      <c r="AB30" s="843"/>
      <c r="AC30" s="843"/>
      <c r="AD30" s="843"/>
      <c r="AE30" s="844"/>
      <c r="AF30" s="845">
        <v>13</v>
      </c>
      <c r="AG30" s="846"/>
      <c r="AH30" s="846"/>
      <c r="AI30" s="846"/>
      <c r="AJ30" s="847"/>
      <c r="AK30" s="914">
        <v>112</v>
      </c>
      <c r="AL30" s="915"/>
      <c r="AM30" s="915"/>
      <c r="AN30" s="915"/>
      <c r="AO30" s="915"/>
      <c r="AP30" s="915" t="s">
        <v>582</v>
      </c>
      <c r="AQ30" s="915"/>
      <c r="AR30" s="915"/>
      <c r="AS30" s="915"/>
      <c r="AT30" s="915"/>
      <c r="AU30" s="915" t="s">
        <v>582</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775</v>
      </c>
      <c r="R31" s="843"/>
      <c r="S31" s="843"/>
      <c r="T31" s="843"/>
      <c r="U31" s="843"/>
      <c r="V31" s="843">
        <v>713</v>
      </c>
      <c r="W31" s="843"/>
      <c r="X31" s="843"/>
      <c r="Y31" s="843"/>
      <c r="Z31" s="843"/>
      <c r="AA31" s="843">
        <v>62</v>
      </c>
      <c r="AB31" s="843"/>
      <c r="AC31" s="843"/>
      <c r="AD31" s="843"/>
      <c r="AE31" s="844"/>
      <c r="AF31" s="845">
        <v>708</v>
      </c>
      <c r="AG31" s="846"/>
      <c r="AH31" s="846"/>
      <c r="AI31" s="846"/>
      <c r="AJ31" s="847"/>
      <c r="AK31" s="914">
        <v>9</v>
      </c>
      <c r="AL31" s="915"/>
      <c r="AM31" s="915"/>
      <c r="AN31" s="915"/>
      <c r="AO31" s="915"/>
      <c r="AP31" s="915">
        <v>1254</v>
      </c>
      <c r="AQ31" s="915"/>
      <c r="AR31" s="915"/>
      <c r="AS31" s="915"/>
      <c r="AT31" s="915"/>
      <c r="AU31" s="915">
        <v>76</v>
      </c>
      <c r="AV31" s="915"/>
      <c r="AW31" s="915"/>
      <c r="AX31" s="915"/>
      <c r="AY31" s="915"/>
      <c r="AZ31" s="916" t="s">
        <v>582</v>
      </c>
      <c r="BA31" s="916"/>
      <c r="BB31" s="916"/>
      <c r="BC31" s="916"/>
      <c r="BD31" s="916"/>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414</v>
      </c>
      <c r="C32" s="840"/>
      <c r="D32" s="840"/>
      <c r="E32" s="840"/>
      <c r="F32" s="840"/>
      <c r="G32" s="840"/>
      <c r="H32" s="840"/>
      <c r="I32" s="840"/>
      <c r="J32" s="840"/>
      <c r="K32" s="840"/>
      <c r="L32" s="840"/>
      <c r="M32" s="840"/>
      <c r="N32" s="840"/>
      <c r="O32" s="840"/>
      <c r="P32" s="841"/>
      <c r="Q32" s="842">
        <v>1011</v>
      </c>
      <c r="R32" s="843"/>
      <c r="S32" s="843"/>
      <c r="T32" s="843"/>
      <c r="U32" s="843"/>
      <c r="V32" s="843">
        <v>1001</v>
      </c>
      <c r="W32" s="843"/>
      <c r="X32" s="843"/>
      <c r="Y32" s="843"/>
      <c r="Z32" s="843"/>
      <c r="AA32" s="843">
        <v>10</v>
      </c>
      <c r="AB32" s="843"/>
      <c r="AC32" s="843"/>
      <c r="AD32" s="843"/>
      <c r="AE32" s="844"/>
      <c r="AF32" s="845">
        <v>241</v>
      </c>
      <c r="AG32" s="846"/>
      <c r="AH32" s="846"/>
      <c r="AI32" s="846"/>
      <c r="AJ32" s="847"/>
      <c r="AK32" s="914">
        <v>718</v>
      </c>
      <c r="AL32" s="915"/>
      <c r="AM32" s="915"/>
      <c r="AN32" s="915"/>
      <c r="AO32" s="915"/>
      <c r="AP32" s="915">
        <v>8115</v>
      </c>
      <c r="AQ32" s="915"/>
      <c r="AR32" s="915"/>
      <c r="AS32" s="915"/>
      <c r="AT32" s="915"/>
      <c r="AU32" s="915">
        <v>5892</v>
      </c>
      <c r="AV32" s="915"/>
      <c r="AW32" s="915"/>
      <c r="AX32" s="915"/>
      <c r="AY32" s="915"/>
      <c r="AZ32" s="916" t="s">
        <v>582</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397</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1248</v>
      </c>
      <c r="AG63" s="926"/>
      <c r="AH63" s="926"/>
      <c r="AI63" s="926"/>
      <c r="AJ63" s="927"/>
      <c r="AK63" s="928"/>
      <c r="AL63" s="923"/>
      <c r="AM63" s="923"/>
      <c r="AN63" s="923"/>
      <c r="AO63" s="923"/>
      <c r="AP63" s="926">
        <v>9369</v>
      </c>
      <c r="AQ63" s="926"/>
      <c r="AR63" s="926"/>
      <c r="AS63" s="926"/>
      <c r="AT63" s="926"/>
      <c r="AU63" s="926">
        <v>5969</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402</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583</v>
      </c>
      <c r="C68" s="954"/>
      <c r="D68" s="954"/>
      <c r="E68" s="954"/>
      <c r="F68" s="954"/>
      <c r="G68" s="954"/>
      <c r="H68" s="954"/>
      <c r="I68" s="954"/>
      <c r="J68" s="954"/>
      <c r="K68" s="954"/>
      <c r="L68" s="954"/>
      <c r="M68" s="954"/>
      <c r="N68" s="954"/>
      <c r="O68" s="954"/>
      <c r="P68" s="955"/>
      <c r="Q68" s="956">
        <v>7753</v>
      </c>
      <c r="R68" s="950"/>
      <c r="S68" s="950"/>
      <c r="T68" s="950"/>
      <c r="U68" s="950"/>
      <c r="V68" s="950">
        <v>7570</v>
      </c>
      <c r="W68" s="950"/>
      <c r="X68" s="950"/>
      <c r="Y68" s="950"/>
      <c r="Z68" s="950"/>
      <c r="AA68" s="950">
        <v>182</v>
      </c>
      <c r="AB68" s="950"/>
      <c r="AC68" s="950"/>
      <c r="AD68" s="950"/>
      <c r="AE68" s="950"/>
      <c r="AF68" s="950">
        <v>182</v>
      </c>
      <c r="AG68" s="950"/>
      <c r="AH68" s="950"/>
      <c r="AI68" s="950"/>
      <c r="AJ68" s="950"/>
      <c r="AK68" s="950">
        <v>222</v>
      </c>
      <c r="AL68" s="950"/>
      <c r="AM68" s="950"/>
      <c r="AN68" s="950"/>
      <c r="AO68" s="950"/>
      <c r="AP68" s="950">
        <v>7642</v>
      </c>
      <c r="AQ68" s="950"/>
      <c r="AR68" s="950"/>
      <c r="AS68" s="950"/>
      <c r="AT68" s="950"/>
      <c r="AU68" s="950">
        <v>495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584</v>
      </c>
      <c r="C69" s="958"/>
      <c r="D69" s="958"/>
      <c r="E69" s="958"/>
      <c r="F69" s="958"/>
      <c r="G69" s="958"/>
      <c r="H69" s="958"/>
      <c r="I69" s="958"/>
      <c r="J69" s="958"/>
      <c r="K69" s="958"/>
      <c r="L69" s="958"/>
      <c r="M69" s="958"/>
      <c r="N69" s="958"/>
      <c r="O69" s="958"/>
      <c r="P69" s="959"/>
      <c r="Q69" s="960">
        <v>16893</v>
      </c>
      <c r="R69" s="915"/>
      <c r="S69" s="915"/>
      <c r="T69" s="915"/>
      <c r="U69" s="915"/>
      <c r="V69" s="915">
        <v>16136</v>
      </c>
      <c r="W69" s="915"/>
      <c r="X69" s="915"/>
      <c r="Y69" s="915"/>
      <c r="Z69" s="915"/>
      <c r="AA69" s="915">
        <v>758</v>
      </c>
      <c r="AB69" s="915"/>
      <c r="AC69" s="915"/>
      <c r="AD69" s="915"/>
      <c r="AE69" s="915"/>
      <c r="AF69" s="915">
        <v>153</v>
      </c>
      <c r="AG69" s="915"/>
      <c r="AH69" s="915"/>
      <c r="AI69" s="915"/>
      <c r="AJ69" s="915"/>
      <c r="AK69" s="915" t="s">
        <v>582</v>
      </c>
      <c r="AL69" s="915"/>
      <c r="AM69" s="915"/>
      <c r="AN69" s="915"/>
      <c r="AO69" s="915"/>
      <c r="AP69" s="915">
        <v>15031</v>
      </c>
      <c r="AQ69" s="915"/>
      <c r="AR69" s="915"/>
      <c r="AS69" s="915"/>
      <c r="AT69" s="915"/>
      <c r="AU69" s="915">
        <v>2613</v>
      </c>
      <c r="AV69" s="915"/>
      <c r="AW69" s="915"/>
      <c r="AX69" s="915"/>
      <c r="AY69" s="915"/>
      <c r="AZ69" s="961" t="s">
        <v>590</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585</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582</v>
      </c>
      <c r="AL70" s="915"/>
      <c r="AM70" s="915"/>
      <c r="AN70" s="915"/>
      <c r="AO70" s="915"/>
      <c r="AP70" s="915" t="s">
        <v>582</v>
      </c>
      <c r="AQ70" s="915"/>
      <c r="AR70" s="915"/>
      <c r="AS70" s="915"/>
      <c r="AT70" s="915"/>
      <c r="AU70" s="915" t="s">
        <v>582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591</v>
      </c>
      <c r="C71" s="958"/>
      <c r="D71" s="958"/>
      <c r="E71" s="958"/>
      <c r="F71" s="958"/>
      <c r="G71" s="958"/>
      <c r="H71" s="958"/>
      <c r="I71" s="958"/>
      <c r="J71" s="958"/>
      <c r="K71" s="958"/>
      <c r="L71" s="958"/>
      <c r="M71" s="958"/>
      <c r="N71" s="958"/>
      <c r="O71" s="958"/>
      <c r="P71" s="959"/>
      <c r="Q71" s="960">
        <v>591</v>
      </c>
      <c r="R71" s="915"/>
      <c r="S71" s="915"/>
      <c r="T71" s="915"/>
      <c r="U71" s="915"/>
      <c r="V71" s="915">
        <v>542</v>
      </c>
      <c r="W71" s="915"/>
      <c r="X71" s="915"/>
      <c r="Y71" s="915"/>
      <c r="Z71" s="915"/>
      <c r="AA71" s="915">
        <v>49</v>
      </c>
      <c r="AB71" s="915"/>
      <c r="AC71" s="915"/>
      <c r="AD71" s="915"/>
      <c r="AE71" s="915"/>
      <c r="AF71" s="915">
        <v>49</v>
      </c>
      <c r="AG71" s="915"/>
      <c r="AH71" s="915"/>
      <c r="AI71" s="915"/>
      <c r="AJ71" s="915"/>
      <c r="AK71" s="915" t="s">
        <v>582</v>
      </c>
      <c r="AL71" s="915"/>
      <c r="AM71" s="915"/>
      <c r="AN71" s="915"/>
      <c r="AO71" s="915"/>
      <c r="AP71" s="915" t="s">
        <v>582</v>
      </c>
      <c r="AQ71" s="915"/>
      <c r="AR71" s="915"/>
      <c r="AS71" s="915"/>
      <c r="AT71" s="915"/>
      <c r="AU71" s="915" t="s">
        <v>582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592</v>
      </c>
      <c r="C72" s="958"/>
      <c r="D72" s="958"/>
      <c r="E72" s="958"/>
      <c r="F72" s="958"/>
      <c r="G72" s="958"/>
      <c r="H72" s="958"/>
      <c r="I72" s="958"/>
      <c r="J72" s="958"/>
      <c r="K72" s="958"/>
      <c r="L72" s="958"/>
      <c r="M72" s="958"/>
      <c r="N72" s="958"/>
      <c r="O72" s="958"/>
      <c r="P72" s="959"/>
      <c r="Q72" s="960">
        <v>159720</v>
      </c>
      <c r="R72" s="915"/>
      <c r="S72" s="915"/>
      <c r="T72" s="915"/>
      <c r="U72" s="915"/>
      <c r="V72" s="915">
        <v>156204</v>
      </c>
      <c r="W72" s="915"/>
      <c r="X72" s="915"/>
      <c r="Y72" s="915"/>
      <c r="Z72" s="915"/>
      <c r="AA72" s="915">
        <v>3516</v>
      </c>
      <c r="AB72" s="915"/>
      <c r="AC72" s="915"/>
      <c r="AD72" s="915"/>
      <c r="AE72" s="915"/>
      <c r="AF72" s="915">
        <v>3516</v>
      </c>
      <c r="AG72" s="915"/>
      <c r="AH72" s="915"/>
      <c r="AI72" s="915"/>
      <c r="AJ72" s="915"/>
      <c r="AK72" s="915">
        <v>2022</v>
      </c>
      <c r="AL72" s="915"/>
      <c r="AM72" s="915"/>
      <c r="AN72" s="915"/>
      <c r="AO72" s="915"/>
      <c r="AP72" s="915" t="s">
        <v>582</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586</v>
      </c>
      <c r="C73" s="958"/>
      <c r="D73" s="958"/>
      <c r="E73" s="958"/>
      <c r="F73" s="958"/>
      <c r="G73" s="958"/>
      <c r="H73" s="958"/>
      <c r="I73" s="958"/>
      <c r="J73" s="958"/>
      <c r="K73" s="958"/>
      <c r="L73" s="958"/>
      <c r="M73" s="958"/>
      <c r="N73" s="958"/>
      <c r="O73" s="958"/>
      <c r="P73" s="959"/>
      <c r="Q73" s="960">
        <v>1094</v>
      </c>
      <c r="R73" s="915"/>
      <c r="S73" s="915"/>
      <c r="T73" s="915"/>
      <c r="U73" s="915"/>
      <c r="V73" s="915">
        <v>1090</v>
      </c>
      <c r="W73" s="915"/>
      <c r="X73" s="915"/>
      <c r="Y73" s="915"/>
      <c r="Z73" s="915"/>
      <c r="AA73" s="915">
        <v>4</v>
      </c>
      <c r="AB73" s="915"/>
      <c r="AC73" s="915"/>
      <c r="AD73" s="915"/>
      <c r="AE73" s="915"/>
      <c r="AF73" s="915">
        <v>4</v>
      </c>
      <c r="AG73" s="915"/>
      <c r="AH73" s="915"/>
      <c r="AI73" s="915"/>
      <c r="AJ73" s="915"/>
      <c r="AK73" s="915" t="s">
        <v>582</v>
      </c>
      <c r="AL73" s="915"/>
      <c r="AM73" s="915"/>
      <c r="AN73" s="915"/>
      <c r="AO73" s="915"/>
      <c r="AP73" s="915" t="s">
        <v>582</v>
      </c>
      <c r="AQ73" s="915"/>
      <c r="AR73" s="915"/>
      <c r="AS73" s="915"/>
      <c r="AT73" s="915"/>
      <c r="AU73" s="915" t="s">
        <v>582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587</v>
      </c>
      <c r="C74" s="958"/>
      <c r="D74" s="958"/>
      <c r="E74" s="958"/>
      <c r="F74" s="958"/>
      <c r="G74" s="958"/>
      <c r="H74" s="958"/>
      <c r="I74" s="958"/>
      <c r="J74" s="958"/>
      <c r="K74" s="958"/>
      <c r="L74" s="958"/>
      <c r="M74" s="958"/>
      <c r="N74" s="958"/>
      <c r="O74" s="958"/>
      <c r="P74" s="959"/>
      <c r="Q74" s="960">
        <v>89</v>
      </c>
      <c r="R74" s="915"/>
      <c r="S74" s="915"/>
      <c r="T74" s="915"/>
      <c r="U74" s="915"/>
      <c r="V74" s="915">
        <v>73</v>
      </c>
      <c r="W74" s="915"/>
      <c r="X74" s="915"/>
      <c r="Y74" s="915"/>
      <c r="Z74" s="915"/>
      <c r="AA74" s="915">
        <v>15</v>
      </c>
      <c r="AB74" s="915"/>
      <c r="AC74" s="915"/>
      <c r="AD74" s="915"/>
      <c r="AE74" s="915"/>
      <c r="AF74" s="915">
        <v>15</v>
      </c>
      <c r="AG74" s="915"/>
      <c r="AH74" s="915"/>
      <c r="AI74" s="915"/>
      <c r="AJ74" s="915"/>
      <c r="AK74" s="915">
        <v>5</v>
      </c>
      <c r="AL74" s="915"/>
      <c r="AM74" s="915"/>
      <c r="AN74" s="915"/>
      <c r="AO74" s="915"/>
      <c r="AP74" s="915" t="s">
        <v>582</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588</v>
      </c>
      <c r="C75" s="958"/>
      <c r="D75" s="958"/>
      <c r="E75" s="958"/>
      <c r="F75" s="958"/>
      <c r="G75" s="958"/>
      <c r="H75" s="958"/>
      <c r="I75" s="958"/>
      <c r="J75" s="958"/>
      <c r="K75" s="958"/>
      <c r="L75" s="958"/>
      <c r="M75" s="958"/>
      <c r="N75" s="958"/>
      <c r="O75" s="958"/>
      <c r="P75" s="959"/>
      <c r="Q75" s="963">
        <v>33</v>
      </c>
      <c r="R75" s="964"/>
      <c r="S75" s="964"/>
      <c r="T75" s="964"/>
      <c r="U75" s="914"/>
      <c r="V75" s="965">
        <v>30</v>
      </c>
      <c r="W75" s="964"/>
      <c r="X75" s="964"/>
      <c r="Y75" s="964"/>
      <c r="Z75" s="914"/>
      <c r="AA75" s="965">
        <v>3</v>
      </c>
      <c r="AB75" s="964"/>
      <c r="AC75" s="964"/>
      <c r="AD75" s="964"/>
      <c r="AE75" s="914"/>
      <c r="AF75" s="965">
        <v>3</v>
      </c>
      <c r="AG75" s="964"/>
      <c r="AH75" s="964"/>
      <c r="AI75" s="964"/>
      <c r="AJ75" s="914"/>
      <c r="AK75" s="965">
        <v>8</v>
      </c>
      <c r="AL75" s="964"/>
      <c r="AM75" s="964"/>
      <c r="AN75" s="964"/>
      <c r="AO75" s="914"/>
      <c r="AP75" s="965" t="s">
        <v>582</v>
      </c>
      <c r="AQ75" s="964"/>
      <c r="AR75" s="964"/>
      <c r="AS75" s="964"/>
      <c r="AT75" s="914"/>
      <c r="AU75" s="965" t="s">
        <v>582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589</v>
      </c>
      <c r="C76" s="958"/>
      <c r="D76" s="958"/>
      <c r="E76" s="958"/>
      <c r="F76" s="958"/>
      <c r="G76" s="958"/>
      <c r="H76" s="958"/>
      <c r="I76" s="958"/>
      <c r="J76" s="958"/>
      <c r="K76" s="958"/>
      <c r="L76" s="958"/>
      <c r="M76" s="958"/>
      <c r="N76" s="958"/>
      <c r="O76" s="958"/>
      <c r="P76" s="959"/>
      <c r="Q76" s="963">
        <v>13</v>
      </c>
      <c r="R76" s="964"/>
      <c r="S76" s="964"/>
      <c r="T76" s="964"/>
      <c r="U76" s="914"/>
      <c r="V76" s="965">
        <v>7</v>
      </c>
      <c r="W76" s="964"/>
      <c r="X76" s="964"/>
      <c r="Y76" s="964"/>
      <c r="Z76" s="914"/>
      <c r="AA76" s="965">
        <v>6</v>
      </c>
      <c r="AB76" s="964"/>
      <c r="AC76" s="964"/>
      <c r="AD76" s="964"/>
      <c r="AE76" s="914"/>
      <c r="AF76" s="965">
        <v>6</v>
      </c>
      <c r="AG76" s="964"/>
      <c r="AH76" s="964"/>
      <c r="AI76" s="964"/>
      <c r="AJ76" s="914"/>
      <c r="AK76" s="965" t="s">
        <v>582</v>
      </c>
      <c r="AL76" s="964"/>
      <c r="AM76" s="964"/>
      <c r="AN76" s="964"/>
      <c r="AO76" s="914"/>
      <c r="AP76" s="965" t="s">
        <v>582</v>
      </c>
      <c r="AQ76" s="964"/>
      <c r="AR76" s="964"/>
      <c r="AS76" s="964"/>
      <c r="AT76" s="914"/>
      <c r="AU76" s="965" t="s">
        <v>582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397</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4095</v>
      </c>
      <c r="AG88" s="926"/>
      <c r="AH88" s="926"/>
      <c r="AI88" s="926"/>
      <c r="AJ88" s="926"/>
      <c r="AK88" s="923"/>
      <c r="AL88" s="923"/>
      <c r="AM88" s="923"/>
      <c r="AN88" s="923"/>
      <c r="AO88" s="923"/>
      <c r="AP88" s="926">
        <v>22673</v>
      </c>
      <c r="AQ88" s="926"/>
      <c r="AR88" s="926"/>
      <c r="AS88" s="926"/>
      <c r="AT88" s="926"/>
      <c r="AU88" s="926">
        <v>3108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47</v>
      </c>
      <c r="CS102" s="934"/>
      <c r="CT102" s="934"/>
      <c r="CU102" s="934"/>
      <c r="CV102" s="977"/>
      <c r="CW102" s="976">
        <v>2</v>
      </c>
      <c r="CX102" s="934"/>
      <c r="CY102" s="934"/>
      <c r="CZ102" s="934"/>
      <c r="DA102" s="977"/>
      <c r="DB102" s="976" t="s">
        <v>597</v>
      </c>
      <c r="DC102" s="934"/>
      <c r="DD102" s="934"/>
      <c r="DE102" s="934"/>
      <c r="DF102" s="977"/>
      <c r="DG102" s="976" t="s">
        <v>597</v>
      </c>
      <c r="DH102" s="934"/>
      <c r="DI102" s="934"/>
      <c r="DJ102" s="934"/>
      <c r="DK102" s="977"/>
      <c r="DL102" s="976" t="s">
        <v>597</v>
      </c>
      <c r="DM102" s="934"/>
      <c r="DN102" s="934"/>
      <c r="DO102" s="934"/>
      <c r="DP102" s="977"/>
      <c r="DQ102" s="976" t="s">
        <v>597</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314</v>
      </c>
      <c r="AG109" s="979"/>
      <c r="AH109" s="979"/>
      <c r="AI109" s="979"/>
      <c r="AJ109" s="980"/>
      <c r="AK109" s="978" t="s">
        <v>313</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314</v>
      </c>
      <c r="BW109" s="979"/>
      <c r="BX109" s="979"/>
      <c r="BY109" s="979"/>
      <c r="BZ109" s="980"/>
      <c r="CA109" s="978" t="s">
        <v>313</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314</v>
      </c>
      <c r="DM109" s="979"/>
      <c r="DN109" s="979"/>
      <c r="DO109" s="979"/>
      <c r="DP109" s="980"/>
      <c r="DQ109" s="978" t="s">
        <v>313</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1390881</v>
      </c>
      <c r="AB110" s="986"/>
      <c r="AC110" s="986"/>
      <c r="AD110" s="986"/>
      <c r="AE110" s="987"/>
      <c r="AF110" s="988">
        <v>1381944</v>
      </c>
      <c r="AG110" s="986"/>
      <c r="AH110" s="986"/>
      <c r="AI110" s="986"/>
      <c r="AJ110" s="987"/>
      <c r="AK110" s="988">
        <v>1362119</v>
      </c>
      <c r="AL110" s="986"/>
      <c r="AM110" s="986"/>
      <c r="AN110" s="986"/>
      <c r="AO110" s="987"/>
      <c r="AP110" s="989">
        <v>20</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15642394</v>
      </c>
      <c r="BR110" s="1021"/>
      <c r="BS110" s="1021"/>
      <c r="BT110" s="1021"/>
      <c r="BU110" s="1021"/>
      <c r="BV110" s="1021">
        <v>15553083</v>
      </c>
      <c r="BW110" s="1021"/>
      <c r="BX110" s="1021"/>
      <c r="BY110" s="1021"/>
      <c r="BZ110" s="1021"/>
      <c r="CA110" s="1021">
        <v>15400758</v>
      </c>
      <c r="CB110" s="1021"/>
      <c r="CC110" s="1021"/>
      <c r="CD110" s="1021"/>
      <c r="CE110" s="1021"/>
      <c r="CF110" s="1035">
        <v>226</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245</v>
      </c>
      <c r="DM110" s="1021"/>
      <c r="DN110" s="1021"/>
      <c r="DO110" s="1021"/>
      <c r="DP110" s="1021"/>
      <c r="DQ110" s="1021" t="s">
        <v>245</v>
      </c>
      <c r="DR110" s="1021"/>
      <c r="DS110" s="1021"/>
      <c r="DT110" s="1021"/>
      <c r="DU110" s="1021"/>
      <c r="DV110" s="1022" t="s">
        <v>442</v>
      </c>
      <c r="DW110" s="1022"/>
      <c r="DX110" s="1022"/>
      <c r="DY110" s="1022"/>
      <c r="DZ110" s="1023"/>
    </row>
    <row r="111" spans="1:131" s="247" customFormat="1" ht="26.25" customHeight="1" x14ac:dyDescent="0.2">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245</v>
      </c>
      <c r="AB111" s="1028"/>
      <c r="AC111" s="1028"/>
      <c r="AD111" s="1028"/>
      <c r="AE111" s="1029"/>
      <c r="AF111" s="1030" t="s">
        <v>245</v>
      </c>
      <c r="AG111" s="1028"/>
      <c r="AH111" s="1028"/>
      <c r="AI111" s="1028"/>
      <c r="AJ111" s="1029"/>
      <c r="AK111" s="1030" t="s">
        <v>245</v>
      </c>
      <c r="AL111" s="1028"/>
      <c r="AM111" s="1028"/>
      <c r="AN111" s="1028"/>
      <c r="AO111" s="1029"/>
      <c r="AP111" s="1031" t="s">
        <v>245</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75260</v>
      </c>
      <c r="BR111" s="1014"/>
      <c r="BS111" s="1014"/>
      <c r="BT111" s="1014"/>
      <c r="BU111" s="1014"/>
      <c r="BV111" s="1014">
        <v>66920</v>
      </c>
      <c r="BW111" s="1014"/>
      <c r="BX111" s="1014"/>
      <c r="BY111" s="1014"/>
      <c r="BZ111" s="1014"/>
      <c r="CA111" s="1014">
        <v>508580</v>
      </c>
      <c r="CB111" s="1014"/>
      <c r="CC111" s="1014"/>
      <c r="CD111" s="1014"/>
      <c r="CE111" s="1014"/>
      <c r="CF111" s="1008">
        <v>7.5</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446</v>
      </c>
      <c r="DM111" s="1014"/>
      <c r="DN111" s="1014"/>
      <c r="DO111" s="1014"/>
      <c r="DP111" s="1014"/>
      <c r="DQ111" s="1014" t="s">
        <v>245</v>
      </c>
      <c r="DR111" s="1014"/>
      <c r="DS111" s="1014"/>
      <c r="DT111" s="1014"/>
      <c r="DU111" s="1014"/>
      <c r="DV111" s="1015" t="s">
        <v>442</v>
      </c>
      <c r="DW111" s="1015"/>
      <c r="DX111" s="1015"/>
      <c r="DY111" s="1015"/>
      <c r="DZ111" s="1016"/>
    </row>
    <row r="112" spans="1:131" s="247" customFormat="1" ht="26.25" customHeight="1" x14ac:dyDescent="0.2">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245</v>
      </c>
      <c r="AB112" s="1053"/>
      <c r="AC112" s="1053"/>
      <c r="AD112" s="1053"/>
      <c r="AE112" s="1054"/>
      <c r="AF112" s="1055" t="s">
        <v>442</v>
      </c>
      <c r="AG112" s="1053"/>
      <c r="AH112" s="1053"/>
      <c r="AI112" s="1053"/>
      <c r="AJ112" s="1054"/>
      <c r="AK112" s="1055" t="s">
        <v>245</v>
      </c>
      <c r="AL112" s="1053"/>
      <c r="AM112" s="1053"/>
      <c r="AN112" s="1053"/>
      <c r="AO112" s="1054"/>
      <c r="AP112" s="1056" t="s">
        <v>245</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6742042</v>
      </c>
      <c r="BR112" s="1014"/>
      <c r="BS112" s="1014"/>
      <c r="BT112" s="1014"/>
      <c r="BU112" s="1014"/>
      <c r="BV112" s="1014">
        <v>6407459</v>
      </c>
      <c r="BW112" s="1014"/>
      <c r="BX112" s="1014"/>
      <c r="BY112" s="1014"/>
      <c r="BZ112" s="1014"/>
      <c r="CA112" s="1014">
        <v>5968167</v>
      </c>
      <c r="CB112" s="1014"/>
      <c r="CC112" s="1014"/>
      <c r="CD112" s="1014"/>
      <c r="CE112" s="1014"/>
      <c r="CF112" s="1008">
        <v>87.6</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245</v>
      </c>
      <c r="DM112" s="1014"/>
      <c r="DN112" s="1014"/>
      <c r="DO112" s="1014"/>
      <c r="DP112" s="1014"/>
      <c r="DQ112" s="1014" t="s">
        <v>442</v>
      </c>
      <c r="DR112" s="1014"/>
      <c r="DS112" s="1014"/>
      <c r="DT112" s="1014"/>
      <c r="DU112" s="1014"/>
      <c r="DV112" s="1015" t="s">
        <v>442</v>
      </c>
      <c r="DW112" s="1015"/>
      <c r="DX112" s="1015"/>
      <c r="DY112" s="1015"/>
      <c r="DZ112" s="1016"/>
    </row>
    <row r="113" spans="1:130" s="247" customFormat="1" ht="26.25" customHeight="1" x14ac:dyDescent="0.2">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612149</v>
      </c>
      <c r="AB113" s="1028"/>
      <c r="AC113" s="1028"/>
      <c r="AD113" s="1028"/>
      <c r="AE113" s="1029"/>
      <c r="AF113" s="1030">
        <v>578723</v>
      </c>
      <c r="AG113" s="1028"/>
      <c r="AH113" s="1028"/>
      <c r="AI113" s="1028"/>
      <c r="AJ113" s="1029"/>
      <c r="AK113" s="1030">
        <v>570576</v>
      </c>
      <c r="AL113" s="1028"/>
      <c r="AM113" s="1028"/>
      <c r="AN113" s="1028"/>
      <c r="AO113" s="1029"/>
      <c r="AP113" s="1031">
        <v>8.4</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1232852</v>
      </c>
      <c r="BR113" s="1014"/>
      <c r="BS113" s="1014"/>
      <c r="BT113" s="1014"/>
      <c r="BU113" s="1014"/>
      <c r="BV113" s="1014">
        <v>1695849</v>
      </c>
      <c r="BW113" s="1014"/>
      <c r="BX113" s="1014"/>
      <c r="BY113" s="1014"/>
      <c r="BZ113" s="1014"/>
      <c r="CA113" s="1014">
        <v>3108071</v>
      </c>
      <c r="CB113" s="1014"/>
      <c r="CC113" s="1014"/>
      <c r="CD113" s="1014"/>
      <c r="CE113" s="1014"/>
      <c r="CF113" s="1008">
        <v>45.6</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245</v>
      </c>
      <c r="DH113" s="1053"/>
      <c r="DI113" s="1053"/>
      <c r="DJ113" s="1053"/>
      <c r="DK113" s="1054"/>
      <c r="DL113" s="1055" t="s">
        <v>442</v>
      </c>
      <c r="DM113" s="1053"/>
      <c r="DN113" s="1053"/>
      <c r="DO113" s="1053"/>
      <c r="DP113" s="1054"/>
      <c r="DQ113" s="1055" t="s">
        <v>245</v>
      </c>
      <c r="DR113" s="1053"/>
      <c r="DS113" s="1053"/>
      <c r="DT113" s="1053"/>
      <c r="DU113" s="1054"/>
      <c r="DV113" s="1056" t="s">
        <v>245</v>
      </c>
      <c r="DW113" s="1057"/>
      <c r="DX113" s="1057"/>
      <c r="DY113" s="1057"/>
      <c r="DZ113" s="1058"/>
    </row>
    <row r="114" spans="1:130" s="247" customFormat="1" ht="26.25" customHeight="1" x14ac:dyDescent="0.2">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151158</v>
      </c>
      <c r="AB114" s="1053"/>
      <c r="AC114" s="1053"/>
      <c r="AD114" s="1053"/>
      <c r="AE114" s="1054"/>
      <c r="AF114" s="1055">
        <v>154099</v>
      </c>
      <c r="AG114" s="1053"/>
      <c r="AH114" s="1053"/>
      <c r="AI114" s="1053"/>
      <c r="AJ114" s="1054"/>
      <c r="AK114" s="1055">
        <v>166140</v>
      </c>
      <c r="AL114" s="1053"/>
      <c r="AM114" s="1053"/>
      <c r="AN114" s="1053"/>
      <c r="AO114" s="1054"/>
      <c r="AP114" s="1056">
        <v>2.4</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2247580</v>
      </c>
      <c r="BR114" s="1014"/>
      <c r="BS114" s="1014"/>
      <c r="BT114" s="1014"/>
      <c r="BU114" s="1014"/>
      <c r="BV114" s="1014">
        <v>2130536</v>
      </c>
      <c r="BW114" s="1014"/>
      <c r="BX114" s="1014"/>
      <c r="BY114" s="1014"/>
      <c r="BZ114" s="1014"/>
      <c r="CA114" s="1014">
        <v>2108078</v>
      </c>
      <c r="CB114" s="1014"/>
      <c r="CC114" s="1014"/>
      <c r="CD114" s="1014"/>
      <c r="CE114" s="1014"/>
      <c r="CF114" s="1008">
        <v>30.9</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245</v>
      </c>
      <c r="DH114" s="1053"/>
      <c r="DI114" s="1053"/>
      <c r="DJ114" s="1053"/>
      <c r="DK114" s="1054"/>
      <c r="DL114" s="1055" t="s">
        <v>245</v>
      </c>
      <c r="DM114" s="1053"/>
      <c r="DN114" s="1053"/>
      <c r="DO114" s="1053"/>
      <c r="DP114" s="1054"/>
      <c r="DQ114" s="1055" t="s">
        <v>245</v>
      </c>
      <c r="DR114" s="1053"/>
      <c r="DS114" s="1053"/>
      <c r="DT114" s="1053"/>
      <c r="DU114" s="1054"/>
      <c r="DV114" s="1056" t="s">
        <v>442</v>
      </c>
      <c r="DW114" s="1057"/>
      <c r="DX114" s="1057"/>
      <c r="DY114" s="1057"/>
      <c r="DZ114" s="1058"/>
    </row>
    <row r="115" spans="1:130" s="247" customFormat="1" ht="26.25" customHeight="1" x14ac:dyDescent="0.2">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10204</v>
      </c>
      <c r="AB115" s="1028"/>
      <c r="AC115" s="1028"/>
      <c r="AD115" s="1028"/>
      <c r="AE115" s="1029"/>
      <c r="AF115" s="1030">
        <v>9851</v>
      </c>
      <c r="AG115" s="1028"/>
      <c r="AH115" s="1028"/>
      <c r="AI115" s="1028"/>
      <c r="AJ115" s="1029"/>
      <c r="AK115" s="1030">
        <v>9508</v>
      </c>
      <c r="AL115" s="1028"/>
      <c r="AM115" s="1028"/>
      <c r="AN115" s="1028"/>
      <c r="AO115" s="1029"/>
      <c r="AP115" s="1031">
        <v>0.1</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245</v>
      </c>
      <c r="CB115" s="1014"/>
      <c r="CC115" s="1014"/>
      <c r="CD115" s="1014"/>
      <c r="CE115" s="1014"/>
      <c r="CF115" s="1008" t="s">
        <v>245</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460</v>
      </c>
      <c r="DH115" s="1053"/>
      <c r="DI115" s="1053"/>
      <c r="DJ115" s="1053"/>
      <c r="DK115" s="1054"/>
      <c r="DL115" s="1055" t="s">
        <v>446</v>
      </c>
      <c r="DM115" s="1053"/>
      <c r="DN115" s="1053"/>
      <c r="DO115" s="1053"/>
      <c r="DP115" s="1054"/>
      <c r="DQ115" s="1055" t="s">
        <v>460</v>
      </c>
      <c r="DR115" s="1053"/>
      <c r="DS115" s="1053"/>
      <c r="DT115" s="1053"/>
      <c r="DU115" s="1054"/>
      <c r="DV115" s="1056" t="s">
        <v>245</v>
      </c>
      <c r="DW115" s="1057"/>
      <c r="DX115" s="1057"/>
      <c r="DY115" s="1057"/>
      <c r="DZ115" s="1058"/>
    </row>
    <row r="116" spans="1:130" s="247" customFormat="1" ht="26.25" customHeight="1" x14ac:dyDescent="0.2">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442</v>
      </c>
      <c r="AB116" s="1053"/>
      <c r="AC116" s="1053"/>
      <c r="AD116" s="1053"/>
      <c r="AE116" s="1054"/>
      <c r="AF116" s="1055" t="s">
        <v>442</v>
      </c>
      <c r="AG116" s="1053"/>
      <c r="AH116" s="1053"/>
      <c r="AI116" s="1053"/>
      <c r="AJ116" s="1054"/>
      <c r="AK116" s="1055" t="s">
        <v>245</v>
      </c>
      <c r="AL116" s="1053"/>
      <c r="AM116" s="1053"/>
      <c r="AN116" s="1053"/>
      <c r="AO116" s="1054"/>
      <c r="AP116" s="1056" t="s">
        <v>245</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245</v>
      </c>
      <c r="BW116" s="1014"/>
      <c r="BX116" s="1014"/>
      <c r="BY116" s="1014"/>
      <c r="BZ116" s="1014"/>
      <c r="CA116" s="1014" t="s">
        <v>245</v>
      </c>
      <c r="CB116" s="1014"/>
      <c r="CC116" s="1014"/>
      <c r="CD116" s="1014"/>
      <c r="CE116" s="1014"/>
      <c r="CF116" s="1008" t="s">
        <v>245</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75260</v>
      </c>
      <c r="DH116" s="1053"/>
      <c r="DI116" s="1053"/>
      <c r="DJ116" s="1053"/>
      <c r="DK116" s="1054"/>
      <c r="DL116" s="1055">
        <v>66920</v>
      </c>
      <c r="DM116" s="1053"/>
      <c r="DN116" s="1053"/>
      <c r="DO116" s="1053"/>
      <c r="DP116" s="1054"/>
      <c r="DQ116" s="1055">
        <v>508580</v>
      </c>
      <c r="DR116" s="1053"/>
      <c r="DS116" s="1053"/>
      <c r="DT116" s="1053"/>
      <c r="DU116" s="1054"/>
      <c r="DV116" s="1056">
        <v>7.5</v>
      </c>
      <c r="DW116" s="1057"/>
      <c r="DX116" s="1057"/>
      <c r="DY116" s="1057"/>
      <c r="DZ116" s="1058"/>
    </row>
    <row r="117" spans="1:130" s="247" customFormat="1" ht="26.25" customHeight="1" x14ac:dyDescent="0.2">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2164392</v>
      </c>
      <c r="AB117" s="1071"/>
      <c r="AC117" s="1071"/>
      <c r="AD117" s="1071"/>
      <c r="AE117" s="1072"/>
      <c r="AF117" s="1073">
        <v>2124617</v>
      </c>
      <c r="AG117" s="1071"/>
      <c r="AH117" s="1071"/>
      <c r="AI117" s="1071"/>
      <c r="AJ117" s="1072"/>
      <c r="AK117" s="1073">
        <v>2108343</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245</v>
      </c>
      <c r="BR117" s="1014"/>
      <c r="BS117" s="1014"/>
      <c r="BT117" s="1014"/>
      <c r="BU117" s="1014"/>
      <c r="BV117" s="1014" t="s">
        <v>245</v>
      </c>
      <c r="BW117" s="1014"/>
      <c r="BX117" s="1014"/>
      <c r="BY117" s="1014"/>
      <c r="BZ117" s="1014"/>
      <c r="CA117" s="1014" t="s">
        <v>442</v>
      </c>
      <c r="CB117" s="1014"/>
      <c r="CC117" s="1014"/>
      <c r="CD117" s="1014"/>
      <c r="CE117" s="1014"/>
      <c r="CF117" s="1008" t="s">
        <v>245</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245</v>
      </c>
      <c r="DH117" s="1053"/>
      <c r="DI117" s="1053"/>
      <c r="DJ117" s="1053"/>
      <c r="DK117" s="1054"/>
      <c r="DL117" s="1055" t="s">
        <v>245</v>
      </c>
      <c r="DM117" s="1053"/>
      <c r="DN117" s="1053"/>
      <c r="DO117" s="1053"/>
      <c r="DP117" s="1054"/>
      <c r="DQ117" s="1055" t="s">
        <v>245</v>
      </c>
      <c r="DR117" s="1053"/>
      <c r="DS117" s="1053"/>
      <c r="DT117" s="1053"/>
      <c r="DU117" s="1054"/>
      <c r="DV117" s="1056" t="s">
        <v>245</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314</v>
      </c>
      <c r="AG118" s="979"/>
      <c r="AH118" s="979"/>
      <c r="AI118" s="979"/>
      <c r="AJ118" s="980"/>
      <c r="AK118" s="978" t="s">
        <v>313</v>
      </c>
      <c r="AL118" s="979"/>
      <c r="AM118" s="979"/>
      <c r="AN118" s="979"/>
      <c r="AO118" s="980"/>
      <c r="AP118" s="1065" t="s">
        <v>436</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245</v>
      </c>
      <c r="BW118" s="1092"/>
      <c r="BX118" s="1092"/>
      <c r="BY118" s="1092"/>
      <c r="BZ118" s="1092"/>
      <c r="CA118" s="1092" t="s">
        <v>442</v>
      </c>
      <c r="CB118" s="1092"/>
      <c r="CC118" s="1092"/>
      <c r="CD118" s="1092"/>
      <c r="CE118" s="1092"/>
      <c r="CF118" s="1008" t="s">
        <v>442</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245</v>
      </c>
      <c r="DH118" s="1053"/>
      <c r="DI118" s="1053"/>
      <c r="DJ118" s="1053"/>
      <c r="DK118" s="1054"/>
      <c r="DL118" s="1055" t="s">
        <v>460</v>
      </c>
      <c r="DM118" s="1053"/>
      <c r="DN118" s="1053"/>
      <c r="DO118" s="1053"/>
      <c r="DP118" s="1054"/>
      <c r="DQ118" s="1055" t="s">
        <v>245</v>
      </c>
      <c r="DR118" s="1053"/>
      <c r="DS118" s="1053"/>
      <c r="DT118" s="1053"/>
      <c r="DU118" s="1054"/>
      <c r="DV118" s="1056" t="s">
        <v>245</v>
      </c>
      <c r="DW118" s="1057"/>
      <c r="DX118" s="1057"/>
      <c r="DY118" s="1057"/>
      <c r="DZ118" s="1058"/>
    </row>
    <row r="119" spans="1:130" s="247" customFormat="1" ht="26.25" customHeight="1" x14ac:dyDescent="0.2">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245</v>
      </c>
      <c r="AB119" s="986"/>
      <c r="AC119" s="986"/>
      <c r="AD119" s="986"/>
      <c r="AE119" s="987"/>
      <c r="AF119" s="988" t="s">
        <v>245</v>
      </c>
      <c r="AG119" s="986"/>
      <c r="AH119" s="986"/>
      <c r="AI119" s="986"/>
      <c r="AJ119" s="987"/>
      <c r="AK119" s="988" t="s">
        <v>245</v>
      </c>
      <c r="AL119" s="986"/>
      <c r="AM119" s="986"/>
      <c r="AN119" s="986"/>
      <c r="AO119" s="987"/>
      <c r="AP119" s="989" t="s">
        <v>245</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469</v>
      </c>
      <c r="BP119" s="1100"/>
      <c r="BQ119" s="1091">
        <v>25940128</v>
      </c>
      <c r="BR119" s="1092"/>
      <c r="BS119" s="1092"/>
      <c r="BT119" s="1092"/>
      <c r="BU119" s="1092"/>
      <c r="BV119" s="1092">
        <v>25853847</v>
      </c>
      <c r="BW119" s="1092"/>
      <c r="BX119" s="1092"/>
      <c r="BY119" s="1092"/>
      <c r="BZ119" s="1092"/>
      <c r="CA119" s="1092">
        <v>27093654</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245</v>
      </c>
      <c r="DH119" s="1078"/>
      <c r="DI119" s="1078"/>
      <c r="DJ119" s="1078"/>
      <c r="DK119" s="1079"/>
      <c r="DL119" s="1077" t="s">
        <v>245</v>
      </c>
      <c r="DM119" s="1078"/>
      <c r="DN119" s="1078"/>
      <c r="DO119" s="1078"/>
      <c r="DP119" s="1079"/>
      <c r="DQ119" s="1077" t="s">
        <v>245</v>
      </c>
      <c r="DR119" s="1078"/>
      <c r="DS119" s="1078"/>
      <c r="DT119" s="1078"/>
      <c r="DU119" s="1079"/>
      <c r="DV119" s="1080" t="s">
        <v>446</v>
      </c>
      <c r="DW119" s="1081"/>
      <c r="DX119" s="1081"/>
      <c r="DY119" s="1081"/>
      <c r="DZ119" s="1082"/>
    </row>
    <row r="120" spans="1:130" s="247" customFormat="1" ht="26.25" customHeight="1" x14ac:dyDescent="0.2">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245</v>
      </c>
      <c r="AB120" s="1053"/>
      <c r="AC120" s="1053"/>
      <c r="AD120" s="1053"/>
      <c r="AE120" s="1054"/>
      <c r="AF120" s="1055" t="s">
        <v>245</v>
      </c>
      <c r="AG120" s="1053"/>
      <c r="AH120" s="1053"/>
      <c r="AI120" s="1053"/>
      <c r="AJ120" s="1054"/>
      <c r="AK120" s="1055" t="s">
        <v>442</v>
      </c>
      <c r="AL120" s="1053"/>
      <c r="AM120" s="1053"/>
      <c r="AN120" s="1053"/>
      <c r="AO120" s="1054"/>
      <c r="AP120" s="1056" t="s">
        <v>442</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2641987</v>
      </c>
      <c r="BR120" s="1021"/>
      <c r="BS120" s="1021"/>
      <c r="BT120" s="1021"/>
      <c r="BU120" s="1021"/>
      <c r="BV120" s="1021">
        <v>2508283</v>
      </c>
      <c r="BW120" s="1021"/>
      <c r="BX120" s="1021"/>
      <c r="BY120" s="1021"/>
      <c r="BZ120" s="1021"/>
      <c r="CA120" s="1021">
        <v>2769372</v>
      </c>
      <c r="CB120" s="1021"/>
      <c r="CC120" s="1021"/>
      <c r="CD120" s="1021"/>
      <c r="CE120" s="1021"/>
      <c r="CF120" s="1035">
        <v>40.6</v>
      </c>
      <c r="CG120" s="1036"/>
      <c r="CH120" s="1036"/>
      <c r="CI120" s="1036"/>
      <c r="CJ120" s="1036"/>
      <c r="CK120" s="1101" t="s">
        <v>473</v>
      </c>
      <c r="CL120" s="1102"/>
      <c r="CM120" s="1102"/>
      <c r="CN120" s="1102"/>
      <c r="CO120" s="1103"/>
      <c r="CP120" s="1109" t="s">
        <v>414</v>
      </c>
      <c r="CQ120" s="1110"/>
      <c r="CR120" s="1110"/>
      <c r="CS120" s="1110"/>
      <c r="CT120" s="1110"/>
      <c r="CU120" s="1110"/>
      <c r="CV120" s="1110"/>
      <c r="CW120" s="1110"/>
      <c r="CX120" s="1110"/>
      <c r="CY120" s="1110"/>
      <c r="CZ120" s="1110"/>
      <c r="DA120" s="1110"/>
      <c r="DB120" s="1110"/>
      <c r="DC120" s="1110"/>
      <c r="DD120" s="1110"/>
      <c r="DE120" s="1110"/>
      <c r="DF120" s="1111"/>
      <c r="DG120" s="1020">
        <v>6670546</v>
      </c>
      <c r="DH120" s="1021"/>
      <c r="DI120" s="1021"/>
      <c r="DJ120" s="1021"/>
      <c r="DK120" s="1021"/>
      <c r="DL120" s="1021">
        <v>6330015</v>
      </c>
      <c r="DM120" s="1021"/>
      <c r="DN120" s="1021"/>
      <c r="DO120" s="1021"/>
      <c r="DP120" s="1021"/>
      <c r="DQ120" s="1021">
        <v>5891686</v>
      </c>
      <c r="DR120" s="1021"/>
      <c r="DS120" s="1021"/>
      <c r="DT120" s="1021"/>
      <c r="DU120" s="1021"/>
      <c r="DV120" s="1022">
        <v>86.5</v>
      </c>
      <c r="DW120" s="1022"/>
      <c r="DX120" s="1022"/>
      <c r="DY120" s="1022"/>
      <c r="DZ120" s="1023"/>
    </row>
    <row r="121" spans="1:130" s="247" customFormat="1" ht="26.25" customHeight="1" x14ac:dyDescent="0.2">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245</v>
      </c>
      <c r="AB121" s="1053"/>
      <c r="AC121" s="1053"/>
      <c r="AD121" s="1053"/>
      <c r="AE121" s="1054"/>
      <c r="AF121" s="1055" t="s">
        <v>245</v>
      </c>
      <c r="AG121" s="1053"/>
      <c r="AH121" s="1053"/>
      <c r="AI121" s="1053"/>
      <c r="AJ121" s="1054"/>
      <c r="AK121" s="1055" t="s">
        <v>446</v>
      </c>
      <c r="AL121" s="1053"/>
      <c r="AM121" s="1053"/>
      <c r="AN121" s="1053"/>
      <c r="AO121" s="1054"/>
      <c r="AP121" s="1056" t="s">
        <v>245</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1874704</v>
      </c>
      <c r="BR121" s="1014"/>
      <c r="BS121" s="1014"/>
      <c r="BT121" s="1014"/>
      <c r="BU121" s="1014"/>
      <c r="BV121" s="1014">
        <v>1806166</v>
      </c>
      <c r="BW121" s="1014"/>
      <c r="BX121" s="1014"/>
      <c r="BY121" s="1014"/>
      <c r="BZ121" s="1014"/>
      <c r="CA121" s="1014">
        <v>1723310</v>
      </c>
      <c r="CB121" s="1014"/>
      <c r="CC121" s="1014"/>
      <c r="CD121" s="1014"/>
      <c r="CE121" s="1014"/>
      <c r="CF121" s="1008">
        <v>25.3</v>
      </c>
      <c r="CG121" s="1009"/>
      <c r="CH121" s="1009"/>
      <c r="CI121" s="1009"/>
      <c r="CJ121" s="1009"/>
      <c r="CK121" s="1104"/>
      <c r="CL121" s="1105"/>
      <c r="CM121" s="1105"/>
      <c r="CN121" s="1105"/>
      <c r="CO121" s="1106"/>
      <c r="CP121" s="1114" t="s">
        <v>412</v>
      </c>
      <c r="CQ121" s="1115"/>
      <c r="CR121" s="1115"/>
      <c r="CS121" s="1115"/>
      <c r="CT121" s="1115"/>
      <c r="CU121" s="1115"/>
      <c r="CV121" s="1115"/>
      <c r="CW121" s="1115"/>
      <c r="CX121" s="1115"/>
      <c r="CY121" s="1115"/>
      <c r="CZ121" s="1115"/>
      <c r="DA121" s="1115"/>
      <c r="DB121" s="1115"/>
      <c r="DC121" s="1115"/>
      <c r="DD121" s="1115"/>
      <c r="DE121" s="1115"/>
      <c r="DF121" s="1116"/>
      <c r="DG121" s="1013">
        <v>71496</v>
      </c>
      <c r="DH121" s="1014"/>
      <c r="DI121" s="1014"/>
      <c r="DJ121" s="1014"/>
      <c r="DK121" s="1014"/>
      <c r="DL121" s="1014">
        <v>77444</v>
      </c>
      <c r="DM121" s="1014"/>
      <c r="DN121" s="1014"/>
      <c r="DO121" s="1014"/>
      <c r="DP121" s="1014"/>
      <c r="DQ121" s="1014">
        <v>76481</v>
      </c>
      <c r="DR121" s="1014"/>
      <c r="DS121" s="1014"/>
      <c r="DT121" s="1014"/>
      <c r="DU121" s="1014"/>
      <c r="DV121" s="1015">
        <v>1.1000000000000001</v>
      </c>
      <c r="DW121" s="1015"/>
      <c r="DX121" s="1015"/>
      <c r="DY121" s="1015"/>
      <c r="DZ121" s="1016"/>
    </row>
    <row r="122" spans="1:130" s="247" customFormat="1" ht="26.25" customHeight="1" x14ac:dyDescent="0.2">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245</v>
      </c>
      <c r="AB122" s="1053"/>
      <c r="AC122" s="1053"/>
      <c r="AD122" s="1053"/>
      <c r="AE122" s="1054"/>
      <c r="AF122" s="1055" t="s">
        <v>245</v>
      </c>
      <c r="AG122" s="1053"/>
      <c r="AH122" s="1053"/>
      <c r="AI122" s="1053"/>
      <c r="AJ122" s="1054"/>
      <c r="AK122" s="1055" t="s">
        <v>245</v>
      </c>
      <c r="AL122" s="1053"/>
      <c r="AM122" s="1053"/>
      <c r="AN122" s="1053"/>
      <c r="AO122" s="1054"/>
      <c r="AP122" s="1056" t="s">
        <v>245</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12993579</v>
      </c>
      <c r="BR122" s="1092"/>
      <c r="BS122" s="1092"/>
      <c r="BT122" s="1092"/>
      <c r="BU122" s="1092"/>
      <c r="BV122" s="1092">
        <v>12675476</v>
      </c>
      <c r="BW122" s="1092"/>
      <c r="BX122" s="1092"/>
      <c r="BY122" s="1092"/>
      <c r="BZ122" s="1092"/>
      <c r="CA122" s="1092">
        <v>12635357</v>
      </c>
      <c r="CB122" s="1092"/>
      <c r="CC122" s="1092"/>
      <c r="CD122" s="1092"/>
      <c r="CE122" s="1092"/>
      <c r="CF122" s="1112">
        <v>185.4</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245</v>
      </c>
      <c r="DH122" s="1014"/>
      <c r="DI122" s="1014"/>
      <c r="DJ122" s="1014"/>
      <c r="DK122" s="1014"/>
      <c r="DL122" s="1014" t="s">
        <v>442</v>
      </c>
      <c r="DM122" s="1014"/>
      <c r="DN122" s="1014"/>
      <c r="DO122" s="1014"/>
      <c r="DP122" s="1014"/>
      <c r="DQ122" s="1014" t="s">
        <v>245</v>
      </c>
      <c r="DR122" s="1014"/>
      <c r="DS122" s="1014"/>
      <c r="DT122" s="1014"/>
      <c r="DU122" s="1014"/>
      <c r="DV122" s="1015" t="s">
        <v>442</v>
      </c>
      <c r="DW122" s="1015"/>
      <c r="DX122" s="1015"/>
      <c r="DY122" s="1015"/>
      <c r="DZ122" s="1016"/>
    </row>
    <row r="123" spans="1:130" s="247" customFormat="1" ht="26.25" customHeight="1" x14ac:dyDescent="0.2">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8340</v>
      </c>
      <c r="AB123" s="1053"/>
      <c r="AC123" s="1053"/>
      <c r="AD123" s="1053"/>
      <c r="AE123" s="1054"/>
      <c r="AF123" s="1055">
        <v>8340</v>
      </c>
      <c r="AG123" s="1053"/>
      <c r="AH123" s="1053"/>
      <c r="AI123" s="1053"/>
      <c r="AJ123" s="1054"/>
      <c r="AK123" s="1055">
        <v>8340</v>
      </c>
      <c r="AL123" s="1053"/>
      <c r="AM123" s="1053"/>
      <c r="AN123" s="1053"/>
      <c r="AO123" s="1054"/>
      <c r="AP123" s="1056">
        <v>0.1</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478</v>
      </c>
      <c r="BP123" s="1100"/>
      <c r="BQ123" s="1159">
        <v>17510270</v>
      </c>
      <c r="BR123" s="1160"/>
      <c r="BS123" s="1160"/>
      <c r="BT123" s="1160"/>
      <c r="BU123" s="1160"/>
      <c r="BV123" s="1160">
        <v>16989925</v>
      </c>
      <c r="BW123" s="1160"/>
      <c r="BX123" s="1160"/>
      <c r="BY123" s="1160"/>
      <c r="BZ123" s="1160"/>
      <c r="CA123" s="1160">
        <v>17128039</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442</v>
      </c>
      <c r="DM123" s="1053"/>
      <c r="DN123" s="1053"/>
      <c r="DO123" s="1053"/>
      <c r="DP123" s="1054"/>
      <c r="DQ123" s="1055" t="s">
        <v>442</v>
      </c>
      <c r="DR123" s="1053"/>
      <c r="DS123" s="1053"/>
      <c r="DT123" s="1053"/>
      <c r="DU123" s="1054"/>
      <c r="DV123" s="1056" t="s">
        <v>442</v>
      </c>
      <c r="DW123" s="1057"/>
      <c r="DX123" s="1057"/>
      <c r="DY123" s="1057"/>
      <c r="DZ123" s="1058"/>
    </row>
    <row r="124" spans="1:130" s="247" customFormat="1" ht="26.25" customHeight="1" thickBot="1" x14ac:dyDescent="0.25">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245</v>
      </c>
      <c r="AB124" s="1053"/>
      <c r="AC124" s="1053"/>
      <c r="AD124" s="1053"/>
      <c r="AE124" s="1054"/>
      <c r="AF124" s="1055" t="s">
        <v>245</v>
      </c>
      <c r="AG124" s="1053"/>
      <c r="AH124" s="1053"/>
      <c r="AI124" s="1053"/>
      <c r="AJ124" s="1054"/>
      <c r="AK124" s="1055" t="s">
        <v>245</v>
      </c>
      <c r="AL124" s="1053"/>
      <c r="AM124" s="1053"/>
      <c r="AN124" s="1053"/>
      <c r="AO124" s="1054"/>
      <c r="AP124" s="1056" t="s">
        <v>442</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122.6</v>
      </c>
      <c r="BR124" s="1122"/>
      <c r="BS124" s="1122"/>
      <c r="BT124" s="1122"/>
      <c r="BU124" s="1122"/>
      <c r="BV124" s="1122">
        <v>128</v>
      </c>
      <c r="BW124" s="1122"/>
      <c r="BX124" s="1122"/>
      <c r="BY124" s="1122"/>
      <c r="BZ124" s="1122"/>
      <c r="CA124" s="1122">
        <v>146.19999999999999</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245</v>
      </c>
      <c r="DH124" s="1078"/>
      <c r="DI124" s="1078"/>
      <c r="DJ124" s="1078"/>
      <c r="DK124" s="1079"/>
      <c r="DL124" s="1077" t="s">
        <v>245</v>
      </c>
      <c r="DM124" s="1078"/>
      <c r="DN124" s="1078"/>
      <c r="DO124" s="1078"/>
      <c r="DP124" s="1079"/>
      <c r="DQ124" s="1077" t="s">
        <v>245</v>
      </c>
      <c r="DR124" s="1078"/>
      <c r="DS124" s="1078"/>
      <c r="DT124" s="1078"/>
      <c r="DU124" s="1079"/>
      <c r="DV124" s="1080" t="s">
        <v>245</v>
      </c>
      <c r="DW124" s="1081"/>
      <c r="DX124" s="1081"/>
      <c r="DY124" s="1081"/>
      <c r="DZ124" s="1082"/>
    </row>
    <row r="125" spans="1:130" s="247" customFormat="1" ht="26.25" customHeight="1" x14ac:dyDescent="0.2">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446</v>
      </c>
      <c r="AB125" s="1053"/>
      <c r="AC125" s="1053"/>
      <c r="AD125" s="1053"/>
      <c r="AE125" s="1054"/>
      <c r="AF125" s="1055" t="s">
        <v>245</v>
      </c>
      <c r="AG125" s="1053"/>
      <c r="AH125" s="1053"/>
      <c r="AI125" s="1053"/>
      <c r="AJ125" s="1054"/>
      <c r="AK125" s="1055" t="s">
        <v>245</v>
      </c>
      <c r="AL125" s="1053"/>
      <c r="AM125" s="1053"/>
      <c r="AN125" s="1053"/>
      <c r="AO125" s="1054"/>
      <c r="AP125" s="1056" t="s">
        <v>446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446</v>
      </c>
      <c r="DH125" s="1021"/>
      <c r="DI125" s="1021"/>
      <c r="DJ125" s="1021"/>
      <c r="DK125" s="1021"/>
      <c r="DL125" s="1021" t="s">
        <v>245</v>
      </c>
      <c r="DM125" s="1021"/>
      <c r="DN125" s="1021"/>
      <c r="DO125" s="1021"/>
      <c r="DP125" s="1021"/>
      <c r="DQ125" s="1021" t="s">
        <v>245</v>
      </c>
      <c r="DR125" s="1021"/>
      <c r="DS125" s="1021"/>
      <c r="DT125" s="1021"/>
      <c r="DU125" s="1021"/>
      <c r="DV125" s="1022" t="s">
        <v>446</v>
      </c>
      <c r="DW125" s="1022"/>
      <c r="DX125" s="1022"/>
      <c r="DY125" s="1022"/>
      <c r="DZ125" s="1023"/>
    </row>
    <row r="126" spans="1:130" s="247" customFormat="1" ht="26.25" customHeight="1" thickBot="1" x14ac:dyDescent="0.25">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245</v>
      </c>
      <c r="AB126" s="1053"/>
      <c r="AC126" s="1053"/>
      <c r="AD126" s="1053"/>
      <c r="AE126" s="1054"/>
      <c r="AF126" s="1055" t="s">
        <v>245</v>
      </c>
      <c r="AG126" s="1053"/>
      <c r="AH126" s="1053"/>
      <c r="AI126" s="1053"/>
      <c r="AJ126" s="1054"/>
      <c r="AK126" s="1055" t="s">
        <v>245</v>
      </c>
      <c r="AL126" s="1053"/>
      <c r="AM126" s="1053"/>
      <c r="AN126" s="1053"/>
      <c r="AO126" s="1054"/>
      <c r="AP126" s="1056" t="s">
        <v>446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245</v>
      </c>
      <c r="DH126" s="1014"/>
      <c r="DI126" s="1014"/>
      <c r="DJ126" s="1014"/>
      <c r="DK126" s="1014"/>
      <c r="DL126" s="1014" t="s">
        <v>460</v>
      </c>
      <c r="DM126" s="1014"/>
      <c r="DN126" s="1014"/>
      <c r="DO126" s="1014"/>
      <c r="DP126" s="1014"/>
      <c r="DQ126" s="1014" t="s">
        <v>245</v>
      </c>
      <c r="DR126" s="1014"/>
      <c r="DS126" s="1014"/>
      <c r="DT126" s="1014"/>
      <c r="DU126" s="1014"/>
      <c r="DV126" s="1015" t="s">
        <v>245</v>
      </c>
      <c r="DW126" s="1015"/>
      <c r="DX126" s="1015"/>
      <c r="DY126" s="1015"/>
      <c r="DZ126" s="1016"/>
    </row>
    <row r="127" spans="1:130" s="247" customFormat="1" ht="26.25" customHeight="1" x14ac:dyDescent="0.2">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1864</v>
      </c>
      <c r="AB127" s="1053"/>
      <c r="AC127" s="1053"/>
      <c r="AD127" s="1053"/>
      <c r="AE127" s="1054"/>
      <c r="AF127" s="1055">
        <v>1511</v>
      </c>
      <c r="AG127" s="1053"/>
      <c r="AH127" s="1053"/>
      <c r="AI127" s="1053"/>
      <c r="AJ127" s="1054"/>
      <c r="AK127" s="1055">
        <v>1168</v>
      </c>
      <c r="AL127" s="1053"/>
      <c r="AM127" s="1053"/>
      <c r="AN127" s="1053"/>
      <c r="AO127" s="1054"/>
      <c r="AP127" s="1056">
        <v>0</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245</v>
      </c>
      <c r="DH127" s="1014"/>
      <c r="DI127" s="1014"/>
      <c r="DJ127" s="1014"/>
      <c r="DK127" s="1014"/>
      <c r="DL127" s="1014" t="s">
        <v>245</v>
      </c>
      <c r="DM127" s="1014"/>
      <c r="DN127" s="1014"/>
      <c r="DO127" s="1014"/>
      <c r="DP127" s="1014"/>
      <c r="DQ127" s="1014" t="s">
        <v>245</v>
      </c>
      <c r="DR127" s="1014"/>
      <c r="DS127" s="1014"/>
      <c r="DT127" s="1014"/>
      <c r="DU127" s="1014"/>
      <c r="DV127" s="1015" t="s">
        <v>245</v>
      </c>
      <c r="DW127" s="1015"/>
      <c r="DX127" s="1015"/>
      <c r="DY127" s="1015"/>
      <c r="DZ127" s="1016"/>
    </row>
    <row r="128" spans="1:130" s="247" customFormat="1" ht="26.25" customHeight="1" thickBot="1" x14ac:dyDescent="0.25">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183230</v>
      </c>
      <c r="AB128" s="1142"/>
      <c r="AC128" s="1142"/>
      <c r="AD128" s="1142"/>
      <c r="AE128" s="1143"/>
      <c r="AF128" s="1144">
        <v>178329</v>
      </c>
      <c r="AG128" s="1142"/>
      <c r="AH128" s="1142"/>
      <c r="AI128" s="1142"/>
      <c r="AJ128" s="1143"/>
      <c r="AK128" s="1144">
        <v>180992</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245</v>
      </c>
      <c r="BG128" s="1149"/>
      <c r="BH128" s="1149"/>
      <c r="BI128" s="1149"/>
      <c r="BJ128" s="1149"/>
      <c r="BK128" s="1149"/>
      <c r="BL128" s="1150"/>
      <c r="BM128" s="1148">
        <v>13.78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460</v>
      </c>
      <c r="DH128" s="1134"/>
      <c r="DI128" s="1134"/>
      <c r="DJ128" s="1134"/>
      <c r="DK128" s="1134"/>
      <c r="DL128" s="1134" t="s">
        <v>245</v>
      </c>
      <c r="DM128" s="1134"/>
      <c r="DN128" s="1134"/>
      <c r="DO128" s="1134"/>
      <c r="DP128" s="1134"/>
      <c r="DQ128" s="1134" t="s">
        <v>245</v>
      </c>
      <c r="DR128" s="1134"/>
      <c r="DS128" s="1134"/>
      <c r="DT128" s="1134"/>
      <c r="DU128" s="1134"/>
      <c r="DV128" s="1135" t="s">
        <v>245</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8038472</v>
      </c>
      <c r="AB129" s="1053"/>
      <c r="AC129" s="1053"/>
      <c r="AD129" s="1053"/>
      <c r="AE129" s="1054"/>
      <c r="AF129" s="1055">
        <v>8050604</v>
      </c>
      <c r="AG129" s="1053"/>
      <c r="AH129" s="1053"/>
      <c r="AI129" s="1053"/>
      <c r="AJ129" s="1054"/>
      <c r="AK129" s="1055">
        <v>7898916</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245</v>
      </c>
      <c r="BG129" s="1163"/>
      <c r="BH129" s="1163"/>
      <c r="BI129" s="1163"/>
      <c r="BJ129" s="1163"/>
      <c r="BK129" s="1163"/>
      <c r="BL129" s="1164"/>
      <c r="BM129" s="1162">
        <v>18.78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1168148</v>
      </c>
      <c r="AB130" s="1053"/>
      <c r="AC130" s="1053"/>
      <c r="AD130" s="1053"/>
      <c r="AE130" s="1054"/>
      <c r="AF130" s="1055">
        <v>1130457</v>
      </c>
      <c r="AG130" s="1053"/>
      <c r="AH130" s="1053"/>
      <c r="AI130" s="1053"/>
      <c r="AJ130" s="1054"/>
      <c r="AK130" s="1055">
        <v>1084475</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11.9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6870324</v>
      </c>
      <c r="AB131" s="1078"/>
      <c r="AC131" s="1078"/>
      <c r="AD131" s="1078"/>
      <c r="AE131" s="1079"/>
      <c r="AF131" s="1077">
        <v>6920147</v>
      </c>
      <c r="AG131" s="1078"/>
      <c r="AH131" s="1078"/>
      <c r="AI131" s="1078"/>
      <c r="AJ131" s="1079"/>
      <c r="AK131" s="1077">
        <v>6814441</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146.19999999999999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11.833717010000001</v>
      </c>
      <c r="AB132" s="1194"/>
      <c r="AC132" s="1194"/>
      <c r="AD132" s="1194"/>
      <c r="AE132" s="1195"/>
      <c r="AF132" s="1196">
        <v>11.789214879999999</v>
      </c>
      <c r="AG132" s="1194"/>
      <c r="AH132" s="1194"/>
      <c r="AI132" s="1194"/>
      <c r="AJ132" s="1195"/>
      <c r="AK132" s="1196">
        <v>12.368967250000001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12</v>
      </c>
      <c r="AB133" s="1177"/>
      <c r="AC133" s="1177"/>
      <c r="AD133" s="1177"/>
      <c r="AE133" s="1178"/>
      <c r="AF133" s="1176">
        <v>11.8</v>
      </c>
      <c r="AG133" s="1177"/>
      <c r="AH133" s="1177"/>
      <c r="AI133" s="1177"/>
      <c r="AJ133" s="1178"/>
      <c r="AK133" s="1176">
        <v>11.9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cUg/aX3/Xd08LX5LcG02gzCrjXLQBXFOFvWpoGaDjIGZ9CJCg7bd27zjAXmn38NxrSm5BuR74b/1YWQR4x/FiQ==" saltValue="rTspvm9vot+X212tuk+W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dW/FIRO8If7+khSqRtwtOGOf9dkH4AsTvdWuOeen4stnrUZKdsW7O9RIQ9PbNgdA0OxLzrAEFysXXQA9NCR/w==" saltValue="c4os96SzMD6o2JCJhMgM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vpIcLdB6ovNrhzthCoXTriq+Ch2xYNo/+9QplmPAVcH2RbCB4BNoueOwejnJ4h17f8eayUabtQ9xz5yoqFS1g==" saltValue="sULsMUrQSl0fmBIgcshh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2201189</v>
      </c>
      <c r="AP9" s="313">
        <v>70664</v>
      </c>
      <c r="AQ9" s="314">
        <v>90613</v>
      </c>
      <c r="AR9" s="315">
        <v>-22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195079</v>
      </c>
      <c r="AP10" s="316">
        <v>6263</v>
      </c>
      <c r="AQ10" s="317">
        <v>7525</v>
      </c>
      <c r="AR10" s="318">
        <v>-16.8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415168</v>
      </c>
      <c r="AP11" s="316">
        <v>13328</v>
      </c>
      <c r="AQ11" s="317">
        <v>9582</v>
      </c>
      <c r="AR11" s="318">
        <v>39.1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v>37772</v>
      </c>
      <c r="AP12" s="316">
        <v>1213</v>
      </c>
      <c r="AQ12" s="317">
        <v>1356</v>
      </c>
      <c r="AR12" s="318">
        <v>-10.5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518</v>
      </c>
      <c r="AP13" s="316" t="s">
        <v>518</v>
      </c>
      <c r="AQ13" s="317">
        <v>2</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125420</v>
      </c>
      <c r="AP14" s="316">
        <v>4026</v>
      </c>
      <c r="AQ14" s="317">
        <v>4182</v>
      </c>
      <c r="AR14" s="318">
        <v>-3.7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28780</v>
      </c>
      <c r="AP15" s="316">
        <v>924</v>
      </c>
      <c r="AQ15" s="317">
        <v>2331</v>
      </c>
      <c r="AR15" s="318">
        <v>-60.4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-200882</v>
      </c>
      <c r="AP16" s="316">
        <v>-6449</v>
      </c>
      <c r="AQ16" s="317">
        <v>-8270</v>
      </c>
      <c r="AR16" s="318">
        <v>-22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2802526</v>
      </c>
      <c r="AP17" s="316">
        <v>89969</v>
      </c>
      <c r="AQ17" s="317">
        <v>107322</v>
      </c>
      <c r="AR17" s="318">
        <v>-16.2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7.93</v>
      </c>
      <c r="AP21" s="329">
        <v>10.18</v>
      </c>
      <c r="AQ21" s="330">
        <v>-2.25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100</v>
      </c>
      <c r="AP22" s="334">
        <v>97.7</v>
      </c>
      <c r="AQ22" s="335">
        <v>2.2999999999999998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1362119</v>
      </c>
      <c r="AP32" s="343">
        <v>43728</v>
      </c>
      <c r="AQ32" s="344">
        <v>67619</v>
      </c>
      <c r="AR32" s="345">
        <v>-35.299999999999997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518</v>
      </c>
      <c r="AP33" s="343" t="s">
        <v>518</v>
      </c>
      <c r="AQ33" s="344" t="s">
        <v>518</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518</v>
      </c>
      <c r="AP34" s="343" t="s">
        <v>518</v>
      </c>
      <c r="AQ34" s="344">
        <v>3</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570576</v>
      </c>
      <c r="AP35" s="343">
        <v>18317</v>
      </c>
      <c r="AQ35" s="344">
        <v>17835</v>
      </c>
      <c r="AR35" s="345">
        <v>2.7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166140</v>
      </c>
      <c r="AP36" s="343">
        <v>5334</v>
      </c>
      <c r="AQ36" s="344">
        <v>2401</v>
      </c>
      <c r="AR36" s="345">
        <v>122.2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9508</v>
      </c>
      <c r="AP37" s="343">
        <v>305</v>
      </c>
      <c r="AQ37" s="344">
        <v>732</v>
      </c>
      <c r="AR37" s="345">
        <v>-58.3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518</v>
      </c>
      <c r="AP38" s="346" t="s">
        <v>518</v>
      </c>
      <c r="AQ38" s="347">
        <v>5</v>
      </c>
      <c r="AR38" s="335" t="s">
        <v>518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-180992</v>
      </c>
      <c r="AP39" s="343">
        <v>-5810</v>
      </c>
      <c r="AQ39" s="344">
        <v>-3806</v>
      </c>
      <c r="AR39" s="345">
        <v>52.7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-1084475</v>
      </c>
      <c r="AP40" s="343">
        <v>-34815</v>
      </c>
      <c r="AQ40" s="344">
        <v>-59049</v>
      </c>
      <c r="AR40" s="345">
        <v>-41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842876</v>
      </c>
      <c r="AP41" s="343">
        <v>27059</v>
      </c>
      <c r="AQ41" s="344">
        <v>25740</v>
      </c>
      <c r="AR41" s="345">
        <v>5.0999999999999996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1385046</v>
      </c>
      <c r="AN51" s="365">
        <v>42605</v>
      </c>
      <c r="AO51" s="366">
        <v>-67.599999999999994</v>
      </c>
      <c r="AP51" s="367">
        <v>85459</v>
      </c>
      <c r="AQ51" s="368">
        <v>-19.8</v>
      </c>
      <c r="AR51" s="369">
        <v>-47.8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982080</v>
      </c>
      <c r="AN52" s="373">
        <v>30209</v>
      </c>
      <c r="AO52" s="374">
        <v>-47.9</v>
      </c>
      <c r="AP52" s="375">
        <v>44378</v>
      </c>
      <c r="AQ52" s="376">
        <v>-2.6</v>
      </c>
      <c r="AR52" s="377">
        <v>-45.3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784149</v>
      </c>
      <c r="AN53" s="365">
        <v>24365</v>
      </c>
      <c r="AO53" s="366">
        <v>-42.8</v>
      </c>
      <c r="AP53" s="367">
        <v>83280</v>
      </c>
      <c r="AQ53" s="368">
        <v>-2.5</v>
      </c>
      <c r="AR53" s="369">
        <v>-40.299999999999997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458824</v>
      </c>
      <c r="AN54" s="373">
        <v>14257</v>
      </c>
      <c r="AO54" s="374">
        <v>-52.8</v>
      </c>
      <c r="AP54" s="375">
        <v>43123</v>
      </c>
      <c r="AQ54" s="376">
        <v>-2.8</v>
      </c>
      <c r="AR54" s="377">
        <v>-50</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984018</v>
      </c>
      <c r="AN55" s="365">
        <v>30923</v>
      </c>
      <c r="AO55" s="366">
        <v>26.9</v>
      </c>
      <c r="AP55" s="367">
        <v>88968</v>
      </c>
      <c r="AQ55" s="368">
        <v>6.8</v>
      </c>
      <c r="AR55" s="369">
        <v>20.100000000000001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648764</v>
      </c>
      <c r="AN56" s="373">
        <v>20387</v>
      </c>
      <c r="AO56" s="374">
        <v>43</v>
      </c>
      <c r="AP56" s="375">
        <v>45482</v>
      </c>
      <c r="AQ56" s="376">
        <v>5.5</v>
      </c>
      <c r="AR56" s="377">
        <v>37.5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1581591</v>
      </c>
      <c r="AN57" s="365">
        <v>50149</v>
      </c>
      <c r="AO57" s="366">
        <v>62.2</v>
      </c>
      <c r="AP57" s="367">
        <v>85173</v>
      </c>
      <c r="AQ57" s="368">
        <v>-4.3</v>
      </c>
      <c r="AR57" s="369">
        <v>66.5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897410</v>
      </c>
      <c r="AN58" s="373">
        <v>28455</v>
      </c>
      <c r="AO58" s="374">
        <v>39.6</v>
      </c>
      <c r="AP58" s="375">
        <v>43913</v>
      </c>
      <c r="AQ58" s="376">
        <v>-3.4</v>
      </c>
      <c r="AR58" s="377">
        <v>43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1550007</v>
      </c>
      <c r="AN59" s="365">
        <v>49759</v>
      </c>
      <c r="AO59" s="366">
        <v>-0.8</v>
      </c>
      <c r="AP59" s="367">
        <v>94081</v>
      </c>
      <c r="AQ59" s="368">
        <v>10.5</v>
      </c>
      <c r="AR59" s="369">
        <v>-11.3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885153</v>
      </c>
      <c r="AN60" s="373">
        <v>28416</v>
      </c>
      <c r="AO60" s="374">
        <v>-0.1</v>
      </c>
      <c r="AP60" s="375">
        <v>48949</v>
      </c>
      <c r="AQ60" s="376">
        <v>11.5</v>
      </c>
      <c r="AR60" s="377">
        <v>-11.6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1256962</v>
      </c>
      <c r="AN61" s="380">
        <v>39560</v>
      </c>
      <c r="AO61" s="381">
        <v>-4.4000000000000004</v>
      </c>
      <c r="AP61" s="382">
        <v>87392</v>
      </c>
      <c r="AQ61" s="383">
        <v>-1.9</v>
      </c>
      <c r="AR61" s="369">
        <v>-2.5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774446</v>
      </c>
      <c r="AN62" s="373">
        <v>24345</v>
      </c>
      <c r="AO62" s="374">
        <v>-3.6</v>
      </c>
      <c r="AP62" s="375">
        <v>45169</v>
      </c>
      <c r="AQ62" s="376">
        <v>1.6</v>
      </c>
      <c r="AR62" s="377">
        <v>-5.2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FjLRAZOcT6eBf0Ocs80EvWBmeexhPboctG60FD6fVdosHht8Tr1JKcukRNWBBuPyVmux5mbUGM4TWW/yUxDm7w==" saltValue="xDeIrZjYViU+NR31GVUt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jvhAh2wecGJ4KI/fGHjjV/BdMbp78cJFVAHHzkDqkuMqkGz35gTjBIthM4pKYJbytjI5yZiv09Vp3n53e91qag==" saltValue="T/eMWGeAnd++XUUcjdJU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K9ThokOhBKYmyf09V+Mr+BfFizCBxq0p9YhPi6IyxqZsP7F6iJ1o1tyv5Quinu0x0QQBONlJLOVEsAwq8K3Ztw==" saltValue="H8mljvkghgtXQpMfrGtM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6" t="s">
        <v>3</v>
      </c>
      <c r="D47" s="1236"/>
      <c r="E47" s="1237"/>
      <c r="F47" s="11">
        <v>8.82</v>
      </c>
      <c r="G47" s="12">
        <v>18.34</v>
      </c>
      <c r="H47" s="12">
        <v>14</v>
      </c>
      <c r="I47" s="12">
        <v>12.58</v>
      </c>
      <c r="J47" s="13">
        <v>9.83</v>
      </c>
    </row>
    <row r="48" spans="2:10" ht="57.75" customHeight="1" x14ac:dyDescent="0.2">
      <c r="B48" s="14"/>
      <c r="C48" s="1238" t="s">
        <v>4</v>
      </c>
      <c r="D48" s="1238"/>
      <c r="E48" s="1239"/>
      <c r="F48" s="15">
        <v>13.03</v>
      </c>
      <c r="G48" s="16">
        <v>8.9700000000000006</v>
      </c>
      <c r="H48" s="16">
        <v>11.79</v>
      </c>
      <c r="I48" s="16">
        <v>11.47</v>
      </c>
      <c r="J48" s="17">
        <v>11.98</v>
      </c>
    </row>
    <row r="49" spans="2:10" ht="57.75" customHeight="1" thickBot="1" x14ac:dyDescent="0.25">
      <c r="B49" s="18"/>
      <c r="C49" s="1240" t="s">
        <v>5</v>
      </c>
      <c r="D49" s="1240"/>
      <c r="E49" s="1241"/>
      <c r="F49" s="19">
        <v>5.98</v>
      </c>
      <c r="G49" s="20">
        <v>4.8899999999999997</v>
      </c>
      <c r="H49" s="20" t="s">
        <v>564</v>
      </c>
      <c r="I49" s="20" t="s">
        <v>565</v>
      </c>
      <c r="J49" s="21" t="s">
        <v>566</v>
      </c>
    </row>
    <row r="50" spans="2:10" ht="13.5" customHeight="1" x14ac:dyDescent="0.2"/>
  </sheetData>
  <sheetProtection algorithmName="SHA-512" hashValue="SgzPY2+ACD1RbmkPmokazF3ALYaBPsMgLTVQ1C2qDyvnRFbeCl60rSlYTclIbiCwYDYE/JDIuunJ/Uho2jREKA==" saltValue="M1ECq/5uGezmzMZ6hKgL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2021-09-27T04:33:32Z</cp:lastPrinted>
  <dcterms:created xsi:type="dcterms:W3CDTF">2021-02-05T01:13:00Z</dcterms:created>
  <dcterms:modified xsi:type="dcterms:W3CDTF">2021-10-06T00:02:17Z</dcterms:modified>
  <cp:category/>
</cp:coreProperties>
</file>