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2_ R1水道現況\"/>
    </mc:Choice>
  </mc:AlternateContent>
  <bookViews>
    <workbookView xWindow="585" yWindow="15" windowWidth="11085" windowHeight="8505"/>
  </bookViews>
  <sheets>
    <sheet name="専水" sheetId="1" r:id="rId1"/>
  </sheets>
  <definedNames>
    <definedName name="_xlnm._FilterDatabase" localSheetId="0" hidden="1">専水!$A$6:$J$130</definedName>
    <definedName name="_xlnm.Print_Titles" localSheetId="0">専水!$3:$6</definedName>
  </definedNames>
  <calcPr calcId="152511" calcOnSave="0"/>
</workbook>
</file>

<file path=xl/calcChain.xml><?xml version="1.0" encoding="utf-8"?>
<calcChain xmlns="http://schemas.openxmlformats.org/spreadsheetml/2006/main">
  <c r="J126" i="1" l="1"/>
  <c r="G126" i="1"/>
  <c r="F126" i="1"/>
  <c r="J121" i="1"/>
  <c r="G121" i="1"/>
  <c r="F121" i="1"/>
  <c r="J112" i="1"/>
  <c r="F112" i="1"/>
  <c r="F105" i="1"/>
  <c r="G102" i="1"/>
  <c r="J102" i="1"/>
  <c r="F102" i="1"/>
  <c r="J93" i="1"/>
  <c r="F93" i="1"/>
  <c r="J90" i="1"/>
  <c r="F90" i="1"/>
  <c r="J79" i="1"/>
  <c r="F79" i="1"/>
  <c r="F71" i="1"/>
  <c r="J71" i="1"/>
  <c r="J74" i="1"/>
  <c r="F74" i="1"/>
  <c r="J62" i="1"/>
  <c r="F62" i="1"/>
  <c r="J55" i="1"/>
  <c r="F55" i="1"/>
  <c r="G55" i="1"/>
  <c r="F127" i="1" l="1"/>
  <c r="G127" i="1"/>
  <c r="J105" i="1"/>
  <c r="J127" i="1" s="1"/>
</calcChain>
</file>

<file path=xl/sharedStrings.xml><?xml version="1.0" encoding="utf-8"?>
<sst xmlns="http://schemas.openxmlformats.org/spreadsheetml/2006/main" count="420" uniqueCount="177">
  <si>
    <t>番号</t>
    <rPh sb="0" eb="2">
      <t>バンゴウ</t>
    </rPh>
    <phoneticPr fontId="3"/>
  </si>
  <si>
    <t>水源
種別</t>
    <rPh sb="0" eb="2">
      <t>スイゲン</t>
    </rPh>
    <rPh sb="3" eb="5">
      <t>シュベツ</t>
    </rPh>
    <phoneticPr fontId="3"/>
  </si>
  <si>
    <t>浄水
方法</t>
    <rPh sb="0" eb="2">
      <t>ジョウスイ</t>
    </rPh>
    <rPh sb="3" eb="5">
      <t>ホウホウ</t>
    </rPh>
    <phoneticPr fontId="3"/>
  </si>
  <si>
    <t>現在</t>
    <rPh sb="0" eb="2">
      <t>ゲンザイ</t>
    </rPh>
    <phoneticPr fontId="3"/>
  </si>
  <si>
    <t>無し</t>
    <rPh sb="0" eb="1">
      <t>ナ</t>
    </rPh>
    <phoneticPr fontId="3"/>
  </si>
  <si>
    <t>深井戸</t>
    <rPh sb="0" eb="3">
      <t>フカイド</t>
    </rPh>
    <phoneticPr fontId="3"/>
  </si>
  <si>
    <t>酒田市</t>
    <rPh sb="0" eb="3">
      <t>サカタシ</t>
    </rPh>
    <phoneticPr fontId="3"/>
  </si>
  <si>
    <t>Ⅴ　専用水道</t>
    <rPh sb="2" eb="3">
      <t>アツム</t>
    </rPh>
    <rPh sb="3" eb="4">
      <t>ヨウ</t>
    </rPh>
    <rPh sb="4" eb="5">
      <t>ミズ</t>
    </rPh>
    <rPh sb="5" eb="6">
      <t>ミチ</t>
    </rPh>
    <phoneticPr fontId="3"/>
  </si>
  <si>
    <t>所属
市町村</t>
    <rPh sb="0" eb="2">
      <t>ショゾク</t>
    </rPh>
    <rPh sb="3" eb="6">
      <t>シチョウソン</t>
    </rPh>
    <phoneticPr fontId="3"/>
  </si>
  <si>
    <t>設　置　者　名　等</t>
    <rPh sb="0" eb="3">
      <t>セッチ</t>
    </rPh>
    <rPh sb="4" eb="5">
      <t>シャ</t>
    </rPh>
    <rPh sb="6" eb="9">
      <t>メイトウ</t>
    </rPh>
    <phoneticPr fontId="3"/>
  </si>
  <si>
    <t>竣工/変更年月</t>
    <rPh sb="0" eb="2">
      <t>シュンコウ</t>
    </rPh>
    <rPh sb="3" eb="5">
      <t>ヘンコウ</t>
    </rPh>
    <rPh sb="5" eb="7">
      <t>ネンゲツ</t>
    </rPh>
    <phoneticPr fontId="3"/>
  </si>
  <si>
    <t>給水区域名称</t>
    <rPh sb="0" eb="2">
      <t>キュウスイ</t>
    </rPh>
    <rPh sb="2" eb="4">
      <t>クイキ</t>
    </rPh>
    <rPh sb="4" eb="6">
      <t>メイショウ</t>
    </rPh>
    <phoneticPr fontId="3"/>
  </si>
  <si>
    <t>給水人口　[人]</t>
    <rPh sb="0" eb="2">
      <t>キュウスイ</t>
    </rPh>
    <rPh sb="2" eb="4">
      <t>ジンコウ</t>
    </rPh>
    <rPh sb="6" eb="7">
      <t>ニン</t>
    </rPh>
    <phoneticPr fontId="3"/>
  </si>
  <si>
    <t>施設能力</t>
    <rPh sb="0" eb="2">
      <t>シセツ</t>
    </rPh>
    <rPh sb="2" eb="4">
      <t>ノウリョク</t>
    </rPh>
    <phoneticPr fontId="3"/>
  </si>
  <si>
    <t>確認時</t>
    <rPh sb="0" eb="2">
      <t>カクニン</t>
    </rPh>
    <rPh sb="2" eb="3">
      <t>ジ</t>
    </rPh>
    <phoneticPr fontId="3"/>
  </si>
  <si>
    <t>[㎥/日]</t>
    <rPh sb="3" eb="4">
      <t>ヒ</t>
    </rPh>
    <phoneticPr fontId="3"/>
  </si>
  <si>
    <t>山形市</t>
    <rPh sb="0" eb="1">
      <t>ヤマ</t>
    </rPh>
    <rPh sb="1" eb="2">
      <t>ケイ</t>
    </rPh>
    <rPh sb="2" eb="3">
      <t>シ</t>
    </rPh>
    <phoneticPr fontId="3"/>
  </si>
  <si>
    <t>七ツ松専用水道組合</t>
    <rPh sb="0" eb="1">
      <t>ナナ</t>
    </rPh>
    <rPh sb="2" eb="3">
      <t>マツ</t>
    </rPh>
    <rPh sb="3" eb="5">
      <t>センヨウ</t>
    </rPh>
    <rPh sb="5" eb="7">
      <t>スイドウ</t>
    </rPh>
    <rPh sb="7" eb="9">
      <t>クミアイ</t>
    </rPh>
    <phoneticPr fontId="3"/>
  </si>
  <si>
    <t>湧水</t>
    <rPh sb="0" eb="2">
      <t>ユウスイ</t>
    </rPh>
    <phoneticPr fontId="3"/>
  </si>
  <si>
    <t>消毒のみ</t>
    <rPh sb="0" eb="2">
      <t>ショウドク</t>
    </rPh>
    <phoneticPr fontId="3"/>
  </si>
  <si>
    <t>二本松会山形さくら町病院</t>
    <rPh sb="0" eb="3">
      <t>ニホンマツ</t>
    </rPh>
    <rPh sb="3" eb="4">
      <t>カイ</t>
    </rPh>
    <rPh sb="4" eb="6">
      <t>ヤマガタ</t>
    </rPh>
    <rPh sb="9" eb="10">
      <t>チョウ</t>
    </rPh>
    <rPh sb="10" eb="12">
      <t>ビョウイン</t>
    </rPh>
    <phoneticPr fontId="3"/>
  </si>
  <si>
    <t>山形市
上水道</t>
    <rPh sb="0" eb="1">
      <t>ヤマ</t>
    </rPh>
    <rPh sb="1" eb="2">
      <t>ケイ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</si>
  <si>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</si>
  <si>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山形済生病院</t>
    <rPh sb="0" eb="2">
      <t>ヤマガタ</t>
    </rPh>
    <rPh sb="2" eb="3">
      <t>スミ</t>
    </rPh>
    <rPh sb="3" eb="4">
      <t>ショウ</t>
    </rPh>
    <rPh sb="4" eb="6">
      <t>ビョウイン</t>
    </rPh>
    <phoneticPr fontId="3"/>
  </si>
  <si>
    <t>受水
深井戸</t>
    <rPh sb="0" eb="1">
      <t>ジュ</t>
    </rPh>
    <rPh sb="1" eb="2">
      <t>スイ</t>
    </rPh>
    <rPh sb="3" eb="6">
      <t>フカイド</t>
    </rPh>
    <phoneticPr fontId="3"/>
  </si>
  <si>
    <t>急速ろ過</t>
    <rPh sb="0" eb="2">
      <t>キュウソク</t>
    </rPh>
    <rPh sb="2" eb="4">
      <t>ロカ</t>
    </rPh>
    <phoneticPr fontId="3"/>
  </si>
  <si>
    <t>受水
深井戸</t>
    <rPh sb="0" eb="2">
      <t>ジュスイ</t>
    </rPh>
    <rPh sb="3" eb="6">
      <t>フカイド</t>
    </rPh>
    <phoneticPr fontId="3"/>
  </si>
  <si>
    <t>膜ろ過</t>
    <rPh sb="0" eb="1">
      <t>マク</t>
    </rPh>
    <rPh sb="2" eb="3">
      <t>カ</t>
    </rPh>
    <phoneticPr fontId="3"/>
  </si>
  <si>
    <t>㈱山形グランドホテル</t>
    <rPh sb="1" eb="3">
      <t>ヤマガタ</t>
    </rPh>
    <phoneticPr fontId="3"/>
  </si>
  <si>
    <t>㈱ヤマザワ北町店</t>
    <rPh sb="5" eb="7">
      <t>キタマチ</t>
    </rPh>
    <rPh sb="7" eb="8">
      <t>テン</t>
    </rPh>
    <phoneticPr fontId="3"/>
  </si>
  <si>
    <t>H 5.11</t>
    <phoneticPr fontId="3"/>
  </si>
  <si>
    <t>山形県県民会館</t>
    <rPh sb="0" eb="2">
      <t>ヤマガタ</t>
    </rPh>
    <rPh sb="2" eb="3">
      <t>ケン</t>
    </rPh>
    <rPh sb="3" eb="5">
      <t>ケンミン</t>
    </rPh>
    <rPh sb="5" eb="7">
      <t>カイカン</t>
    </rPh>
    <phoneticPr fontId="3"/>
  </si>
  <si>
    <t>S37. 7</t>
    <phoneticPr fontId="3"/>
  </si>
  <si>
    <t>山形市立病院済生館</t>
    <rPh sb="0" eb="1">
      <t>ヤマ</t>
    </rPh>
    <rPh sb="1" eb="2">
      <t>ガタ</t>
    </rPh>
    <rPh sb="2" eb="4">
      <t>シリツ</t>
    </rPh>
    <rPh sb="4" eb="6">
      <t>ビョウイン</t>
    </rPh>
    <rPh sb="6" eb="7">
      <t>スミ</t>
    </rPh>
    <rPh sb="7" eb="9">
      <t>セイカン</t>
    </rPh>
    <phoneticPr fontId="3"/>
  </si>
  <si>
    <t>H24. 3</t>
    <phoneticPr fontId="3"/>
  </si>
  <si>
    <t>千歳篠田病院</t>
    <rPh sb="0" eb="2">
      <t>チトセ</t>
    </rPh>
    <rPh sb="2" eb="4">
      <t>シノダ</t>
    </rPh>
    <rPh sb="4" eb="6">
      <t>ビョウイン</t>
    </rPh>
    <phoneticPr fontId="3"/>
  </si>
  <si>
    <t>S52. 1</t>
    <phoneticPr fontId="3"/>
  </si>
  <si>
    <t>H15. 4</t>
    <phoneticPr fontId="3"/>
  </si>
  <si>
    <t>㈱大平ホテル</t>
    <rPh sb="1" eb="3">
      <t>オオヒラ</t>
    </rPh>
    <phoneticPr fontId="3"/>
  </si>
  <si>
    <t>S37. 9</t>
    <phoneticPr fontId="3"/>
  </si>
  <si>
    <t>蔵王ロープウェイ㈱</t>
    <rPh sb="0" eb="2">
      <t>ザオウ</t>
    </rPh>
    <phoneticPr fontId="3"/>
  </si>
  <si>
    <t>山形徳洲会病院</t>
    <rPh sb="0" eb="2">
      <t>ヤマガタ</t>
    </rPh>
    <rPh sb="2" eb="3">
      <t>トク</t>
    </rPh>
    <rPh sb="3" eb="4">
      <t>シュウ</t>
    </rPh>
    <rPh sb="4" eb="5">
      <t>カイ</t>
    </rPh>
    <rPh sb="5" eb="7">
      <t>ビョウイン</t>
    </rPh>
    <phoneticPr fontId="3"/>
  </si>
  <si>
    <t>H11. 2</t>
    <phoneticPr fontId="3"/>
  </si>
  <si>
    <t>S47. 6</t>
    <phoneticPr fontId="3"/>
  </si>
  <si>
    <t>H18. 3</t>
    <phoneticPr fontId="3"/>
  </si>
  <si>
    <t>フローラさいせい</t>
    <phoneticPr fontId="3"/>
  </si>
  <si>
    <t>H20. 3</t>
    <phoneticPr fontId="3"/>
  </si>
  <si>
    <t>仙台ターミナルビル㈱</t>
    <rPh sb="0" eb="2">
      <t>センダイ</t>
    </rPh>
    <phoneticPr fontId="3"/>
  </si>
  <si>
    <t>日東ベスト㈱山形工場</t>
    <rPh sb="0" eb="2">
      <t>ニットウ</t>
    </rPh>
    <rPh sb="6" eb="8">
      <t>ヤマガタ</t>
    </rPh>
    <rPh sb="8" eb="10">
      <t>コウジョウ</t>
    </rPh>
    <phoneticPr fontId="3"/>
  </si>
  <si>
    <t>H26. 9</t>
    <phoneticPr fontId="3"/>
  </si>
  <si>
    <t>山形刑務所</t>
    <rPh sb="0" eb="2">
      <t>ヤマガタ</t>
    </rPh>
    <rPh sb="2" eb="5">
      <t>ケイムショ</t>
    </rPh>
    <phoneticPr fontId="3"/>
  </si>
  <si>
    <t>受水</t>
    <rPh sb="0" eb="2">
      <t>ジュスイ</t>
    </rPh>
    <phoneticPr fontId="3"/>
  </si>
  <si>
    <t>小計</t>
    <rPh sb="0" eb="2">
      <t>ショウケイ</t>
    </rPh>
    <phoneticPr fontId="3"/>
  </si>
  <si>
    <t>上山市</t>
    <rPh sb="0" eb="1">
      <t>ウエ</t>
    </rPh>
    <rPh sb="1" eb="2">
      <t>ヤマ</t>
    </rPh>
    <rPh sb="2" eb="3">
      <t>シ</t>
    </rPh>
    <phoneticPr fontId="3"/>
  </si>
  <si>
    <t>二本松会かみのやま病院</t>
    <rPh sb="0" eb="3">
      <t>ニホンマツ</t>
    </rPh>
    <rPh sb="3" eb="4">
      <t>カイ</t>
    </rPh>
    <rPh sb="9" eb="11">
      <t>ビョウイン</t>
    </rPh>
    <phoneticPr fontId="3"/>
  </si>
  <si>
    <t>上山市
上水道</t>
    <rPh sb="0" eb="1">
      <t>ウエ</t>
    </rPh>
    <rPh sb="1" eb="2">
      <t>ヤマ</t>
    </rPh>
    <rPh sb="2" eb="3">
      <t>ヤマガタシ</t>
    </rPh>
    <rPh sb="4" eb="5">
      <t>ウエ</t>
    </rPh>
    <rPh sb="5" eb="6">
      <t>ミズ</t>
    </rPh>
    <rPh sb="6" eb="7">
      <t>ミチ</t>
    </rPh>
    <phoneticPr fontId="3"/>
  </si>
  <si>
    <t>H18. 1</t>
    <phoneticPr fontId="3"/>
  </si>
  <si>
    <t>受水
湧水</t>
    <rPh sb="0" eb="1">
      <t>ジュ</t>
    </rPh>
    <rPh sb="1" eb="2">
      <t>スイ</t>
    </rPh>
    <rPh sb="3" eb="5">
      <t>ユウスイ</t>
    </rPh>
    <phoneticPr fontId="3"/>
  </si>
  <si>
    <t>東和薬品㈱山形工場</t>
    <rPh sb="0" eb="2">
      <t>トウワ</t>
    </rPh>
    <rPh sb="2" eb="4">
      <t>ヤクヒン</t>
    </rPh>
    <rPh sb="5" eb="7">
      <t>ヤマガタ</t>
    </rPh>
    <rPh sb="7" eb="9">
      <t>コウジョウ</t>
    </rPh>
    <phoneticPr fontId="3"/>
  </si>
  <si>
    <t>天童市</t>
    <rPh sb="0" eb="1">
      <t>テン</t>
    </rPh>
    <rPh sb="1" eb="2">
      <t>ワラベ</t>
    </rPh>
    <rPh sb="2" eb="3">
      <t>シ</t>
    </rPh>
    <phoneticPr fontId="3"/>
  </si>
  <si>
    <t>日東ベスト㈱天童工場</t>
    <rPh sb="0" eb="1">
      <t>ヒ</t>
    </rPh>
    <rPh sb="1" eb="2">
      <t>トウ</t>
    </rPh>
    <rPh sb="6" eb="8">
      <t>テンドウ</t>
    </rPh>
    <rPh sb="8" eb="10">
      <t>コウジョウ</t>
    </rPh>
    <phoneticPr fontId="3"/>
  </si>
  <si>
    <t>天童市
上水道</t>
    <rPh sb="0" eb="1">
      <t>テン</t>
    </rPh>
    <rPh sb="1" eb="2">
      <t>ワラベ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</si>
  <si>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パナソニック㈱山形工場</t>
    <rPh sb="7" eb="9">
      <t>ヤマガタ</t>
    </rPh>
    <rPh sb="9" eb="11">
      <t>コウジョウ</t>
    </rPh>
    <phoneticPr fontId="3"/>
  </si>
  <si>
    <t>H19. 1</t>
    <phoneticPr fontId="3"/>
  </si>
  <si>
    <t>イオンモール㈱</t>
    <phoneticPr fontId="3"/>
  </si>
  <si>
    <t>H27. 3</t>
    <phoneticPr fontId="3"/>
  </si>
  <si>
    <t>天童福祉厚生会</t>
    <rPh sb="0" eb="2">
      <t>テンドウ</t>
    </rPh>
    <rPh sb="2" eb="4">
      <t>フクシ</t>
    </rPh>
    <rPh sb="4" eb="6">
      <t>コウセイ</t>
    </rPh>
    <rPh sb="6" eb="7">
      <t>カイ</t>
    </rPh>
    <phoneticPr fontId="3"/>
  </si>
  <si>
    <t>山辺町</t>
    <rPh sb="0" eb="1">
      <t>ヤマ</t>
    </rPh>
    <rPh sb="1" eb="2">
      <t>ヘン</t>
    </rPh>
    <rPh sb="2" eb="3">
      <t>マチ</t>
    </rPh>
    <phoneticPr fontId="3"/>
  </si>
  <si>
    <t>山形県県民の森</t>
    <rPh sb="0" eb="3">
      <t>ヤマガタケン</t>
    </rPh>
    <rPh sb="3" eb="5">
      <t>ケンミン</t>
    </rPh>
    <rPh sb="6" eb="7">
      <t>モリ</t>
    </rPh>
    <phoneticPr fontId="3"/>
  </si>
  <si>
    <t>浅井戸</t>
    <rPh sb="0" eb="2">
      <t>アサイ</t>
    </rPh>
    <rPh sb="2" eb="3">
      <t>ト</t>
    </rPh>
    <phoneticPr fontId="3"/>
  </si>
  <si>
    <t>－</t>
    <phoneticPr fontId="3"/>
  </si>
  <si>
    <t>東根市</t>
    <rPh sb="0" eb="1">
      <t>ヒガシ</t>
    </rPh>
    <rPh sb="1" eb="2">
      <t>ネ</t>
    </rPh>
    <rPh sb="2" eb="3">
      <t>シ</t>
    </rPh>
    <phoneticPr fontId="3"/>
  </si>
  <si>
    <t>陸上自衛隊神町駐屯地</t>
    <rPh sb="0" eb="2">
      <t>リクジョウ</t>
    </rPh>
    <rPh sb="2" eb="5">
      <t>ジエイタイ</t>
    </rPh>
    <rPh sb="5" eb="7">
      <t>ジンマチ</t>
    </rPh>
    <rPh sb="7" eb="10">
      <t>チュウトンチ</t>
    </rPh>
    <phoneticPr fontId="3"/>
  </si>
  <si>
    <t>東根市
上水道</t>
    <rPh sb="0" eb="1">
      <t>ヒガシ</t>
    </rPh>
    <rPh sb="1" eb="2">
      <t>ネ</t>
    </rPh>
    <rPh sb="2" eb="3">
      <t>ヤマガタシ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</si>
  <si>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</si>
  <si>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新庄市</t>
    <rPh sb="0" eb="1">
      <t>シン</t>
    </rPh>
    <rPh sb="1" eb="2">
      <t>ショウ</t>
    </rPh>
    <rPh sb="2" eb="3">
      <t>シ</t>
    </rPh>
    <phoneticPr fontId="3"/>
  </si>
  <si>
    <t>清明会（新庄明和病院）</t>
    <rPh sb="0" eb="3">
      <t>セイメイカイ</t>
    </rPh>
    <rPh sb="4" eb="6">
      <t>シンジョウ</t>
    </rPh>
    <rPh sb="6" eb="8">
      <t>メイワ</t>
    </rPh>
    <rPh sb="8" eb="10">
      <t>ビョウイン</t>
    </rPh>
    <phoneticPr fontId="3"/>
  </si>
  <si>
    <t>S42. 4</t>
    <phoneticPr fontId="3"/>
  </si>
  <si>
    <t>新庄市
上水道</t>
    <rPh sb="0" eb="1">
      <t>シン</t>
    </rPh>
    <rPh sb="1" eb="2">
      <t>ショウ</t>
    </rPh>
    <rPh sb="2" eb="3">
      <t>ヤマガタシ</t>
    </rPh>
    <rPh sb="4" eb="5">
      <t>ウエ</t>
    </rPh>
    <rPh sb="5" eb="6">
      <t>ミズ</t>
    </rPh>
    <rPh sb="6" eb="7">
      <t>ミチ</t>
    </rPh>
    <phoneticPr fontId="3"/>
  </si>
  <si>
    <t>新庄徳洲会病院</t>
    <rPh sb="0" eb="2">
      <t>シンジョウ</t>
    </rPh>
    <rPh sb="2" eb="3">
      <t>トク</t>
    </rPh>
    <rPh sb="3" eb="4">
      <t>シュウ</t>
    </rPh>
    <rPh sb="4" eb="5">
      <t>カイ</t>
    </rPh>
    <rPh sb="5" eb="7">
      <t>ビョウイン</t>
    </rPh>
    <phoneticPr fontId="3"/>
  </si>
  <si>
    <t>㈱ヨークベニマル新庄店</t>
    <rPh sb="8" eb="10">
      <t>シンジョウ</t>
    </rPh>
    <rPh sb="10" eb="11">
      <t>テン</t>
    </rPh>
    <phoneticPr fontId="3"/>
  </si>
  <si>
    <t>H 4.11</t>
    <phoneticPr fontId="3"/>
  </si>
  <si>
    <t>県立新庄病院</t>
    <rPh sb="0" eb="2">
      <t>ケンリツ</t>
    </rPh>
    <rPh sb="2" eb="4">
      <t>シンジョウ</t>
    </rPh>
    <rPh sb="4" eb="6">
      <t>ビョウイン</t>
    </rPh>
    <phoneticPr fontId="3"/>
  </si>
  <si>
    <t>㈱ヤマザワ新庄店</t>
    <rPh sb="5" eb="8">
      <t>シンジョウテン</t>
    </rPh>
    <phoneticPr fontId="3"/>
  </si>
  <si>
    <t>最上町</t>
    <rPh sb="0" eb="1">
      <t>サイ</t>
    </rPh>
    <rPh sb="1" eb="2">
      <t>ウエ</t>
    </rPh>
    <rPh sb="2" eb="3">
      <t>マチ</t>
    </rPh>
    <phoneticPr fontId="3"/>
  </si>
  <si>
    <t>町立最上病院</t>
    <rPh sb="0" eb="2">
      <t>チョウリツ</t>
    </rPh>
    <rPh sb="2" eb="4">
      <t>モガミ</t>
    </rPh>
    <rPh sb="4" eb="6">
      <t>ビョウイン</t>
    </rPh>
    <phoneticPr fontId="3"/>
  </si>
  <si>
    <t>H 6. 4</t>
    <phoneticPr fontId="3"/>
  </si>
  <si>
    <t>最上町
上水道</t>
    <rPh sb="0" eb="1">
      <t>サイ</t>
    </rPh>
    <rPh sb="1" eb="2">
      <t>ウエ</t>
    </rPh>
    <rPh sb="2" eb="3">
      <t>マチ</t>
    </rPh>
    <rPh sb="4" eb="5">
      <t>ウエ</t>
    </rPh>
    <rPh sb="5" eb="6">
      <t>ミズ</t>
    </rPh>
    <rPh sb="6" eb="7">
      <t>ミチ</t>
    </rPh>
    <phoneticPr fontId="3"/>
  </si>
  <si>
    <t>米沢市</t>
    <rPh sb="0" eb="1">
      <t>ベイ</t>
    </rPh>
    <rPh sb="1" eb="2">
      <t>サワ</t>
    </rPh>
    <rPh sb="2" eb="3">
      <t>シ</t>
    </rPh>
    <phoneticPr fontId="3"/>
  </si>
  <si>
    <t>山形大学工学部</t>
    <rPh sb="0" eb="2">
      <t>ヤマガタ</t>
    </rPh>
    <rPh sb="2" eb="4">
      <t>ダイガク</t>
    </rPh>
    <rPh sb="4" eb="7">
      <t>コウガクブ</t>
    </rPh>
    <phoneticPr fontId="3"/>
  </si>
  <si>
    <t>米沢市
上水道</t>
    <rPh sb="0" eb="1">
      <t>ベイ</t>
    </rPh>
    <rPh sb="1" eb="2">
      <t>サワ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</si>
  <si>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</si>
  <si>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受水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深井戸</t>
    <rPh sb="0" eb="2">
      <t>ジュスイ</t>
    </rPh>
    <rPh sb="113" eb="116">
      <t>フカイド</t>
    </rPh>
    <phoneticPr fontId="3"/>
  </si>
  <si>
    <t>㈱大沼米沢店</t>
    <rPh sb="1" eb="3">
      <t>オオヌマ</t>
    </rPh>
    <rPh sb="3" eb="5">
      <t>ヨネザワ</t>
    </rPh>
    <rPh sb="5" eb="6">
      <t>テン</t>
    </rPh>
    <phoneticPr fontId="3"/>
  </si>
  <si>
    <t>グランドホクヨウ米沢</t>
    <rPh sb="8" eb="10">
      <t>ヨネザワ</t>
    </rPh>
    <phoneticPr fontId="3"/>
  </si>
  <si>
    <t>天元台専用水道</t>
    <rPh sb="0" eb="3">
      <t>テンゲンダイ</t>
    </rPh>
    <rPh sb="3" eb="5">
      <t>センヨウ</t>
    </rPh>
    <rPh sb="5" eb="7">
      <t>スイドウ</t>
    </rPh>
    <phoneticPr fontId="3"/>
  </si>
  <si>
    <t>伏流水</t>
    <rPh sb="0" eb="3">
      <t>フクリュウスイ</t>
    </rPh>
    <phoneticPr fontId="3"/>
  </si>
  <si>
    <t>小国町</t>
    <rPh sb="0" eb="1">
      <t>ショウ</t>
    </rPh>
    <rPh sb="1" eb="2">
      <t>コク</t>
    </rPh>
    <rPh sb="2" eb="3">
      <t>マチ</t>
    </rPh>
    <phoneticPr fontId="3"/>
  </si>
  <si>
    <t>日本重化学工業㈱小国事務所</t>
    <rPh sb="0" eb="2">
      <t>ニホン</t>
    </rPh>
    <rPh sb="2" eb="3">
      <t>ジュウカ</t>
    </rPh>
    <rPh sb="3" eb="5">
      <t>カガク</t>
    </rPh>
    <rPh sb="5" eb="7">
      <t>コウギョウ</t>
    </rPh>
    <rPh sb="8" eb="10">
      <t>オグニ</t>
    </rPh>
    <rPh sb="10" eb="12">
      <t>ジム</t>
    </rPh>
    <rPh sb="12" eb="13">
      <t>ショ</t>
    </rPh>
    <phoneticPr fontId="3"/>
  </si>
  <si>
    <t>S12.12</t>
    <phoneticPr fontId="3"/>
  </si>
  <si>
    <t>小国町
上水道</t>
    <rPh sb="0" eb="1">
      <t>ショウ</t>
    </rPh>
    <rPh sb="1" eb="2">
      <t>コク</t>
    </rPh>
    <rPh sb="2" eb="3">
      <t>マチ</t>
    </rPh>
    <rPh sb="4" eb="5">
      <t>ウエ</t>
    </rPh>
    <rPh sb="5" eb="6">
      <t>ミズ</t>
    </rPh>
    <rPh sb="6" eb="7">
      <t>ミチ</t>
    </rPh>
    <phoneticPr fontId="3"/>
  </si>
  <si>
    <t>－</t>
    <phoneticPr fontId="3"/>
  </si>
  <si>
    <t>表流水</t>
    <rPh sb="0" eb="3">
      <t>ヒョウリュウスイ</t>
    </rPh>
    <phoneticPr fontId="3"/>
  </si>
  <si>
    <t>鶴岡市</t>
    <rPh sb="0" eb="1">
      <t>ツル</t>
    </rPh>
    <rPh sb="1" eb="2">
      <t>オカ</t>
    </rPh>
    <rPh sb="2" eb="3">
      <t>シ</t>
    </rPh>
    <phoneticPr fontId="3"/>
  </si>
  <si>
    <t>鶴岡協立病院</t>
    <rPh sb="0" eb="2">
      <t>ツルオカ</t>
    </rPh>
    <rPh sb="2" eb="3">
      <t>キョウ</t>
    </rPh>
    <rPh sb="3" eb="4">
      <t>リツ</t>
    </rPh>
    <rPh sb="4" eb="6">
      <t>ビョウイン</t>
    </rPh>
    <phoneticPr fontId="3"/>
  </si>
  <si>
    <t>H18. 3</t>
    <phoneticPr fontId="3"/>
  </si>
  <si>
    <t>鶴岡市
上水道</t>
    <rPh sb="0" eb="1">
      <t>ツル</t>
    </rPh>
    <rPh sb="1" eb="2">
      <t>オカ</t>
    </rPh>
    <rPh sb="2" eb="3">
      <t>シ</t>
    </rPh>
    <rPh sb="4" eb="5">
      <t>ウエ</t>
    </rPh>
    <rPh sb="5" eb="6">
      <t>ミズ</t>
    </rPh>
    <rPh sb="6" eb="7">
      <t>ミチ</t>
    </rPh>
    <phoneticPr fontId="3"/>
  </si>
  <si>
    <t>山形虹の会</t>
    <rPh sb="0" eb="2">
      <t>ヤマガタ</t>
    </rPh>
    <rPh sb="2" eb="3">
      <t>ニジ</t>
    </rPh>
    <rPh sb="4" eb="5">
      <t>カイ</t>
    </rPh>
    <phoneticPr fontId="3"/>
  </si>
  <si>
    <t>H20.12</t>
    <phoneticPr fontId="3"/>
  </si>
  <si>
    <t>華夕美日本海</t>
    <rPh sb="0" eb="1">
      <t>ハナ</t>
    </rPh>
    <rPh sb="1" eb="2">
      <t>ユウ</t>
    </rPh>
    <rPh sb="2" eb="3">
      <t>ミ</t>
    </rPh>
    <rPh sb="3" eb="5">
      <t>ニホン</t>
    </rPh>
    <rPh sb="5" eb="6">
      <t>カイ</t>
    </rPh>
    <phoneticPr fontId="3"/>
  </si>
  <si>
    <t>S54.10</t>
    <phoneticPr fontId="3"/>
  </si>
  <si>
    <t>酒田市</t>
    <rPh sb="0" eb="1">
      <t>サケ</t>
    </rPh>
    <rPh sb="1" eb="2">
      <t>タ</t>
    </rPh>
    <rPh sb="2" eb="3">
      <t>シ</t>
    </rPh>
    <phoneticPr fontId="3"/>
  </si>
  <si>
    <t>鳥海高原観光レクリエーション地区給水施設</t>
    <rPh sb="0" eb="2">
      <t>チョウカイ</t>
    </rPh>
    <rPh sb="2" eb="4">
      <t>コウゲン</t>
    </rPh>
    <rPh sb="4" eb="6">
      <t>カンコウ</t>
    </rPh>
    <rPh sb="14" eb="16">
      <t>チク</t>
    </rPh>
    <rPh sb="16" eb="18">
      <t>キュウスイ</t>
    </rPh>
    <rPh sb="18" eb="20">
      <t>シセツ</t>
    </rPh>
    <phoneticPr fontId="3"/>
  </si>
  <si>
    <t>H13.12</t>
    <phoneticPr fontId="3"/>
  </si>
  <si>
    <t>緩速ろ過</t>
    <rPh sb="0" eb="2">
      <t>カンソク</t>
    </rPh>
    <rPh sb="2" eb="4">
      <t>ロカ</t>
    </rPh>
    <phoneticPr fontId="3"/>
  </si>
  <si>
    <t>大台野飲雑用水供給施設</t>
    <rPh sb="0" eb="1">
      <t>オオ</t>
    </rPh>
    <rPh sb="1" eb="2">
      <t>ダイ</t>
    </rPh>
    <rPh sb="2" eb="3">
      <t>ノ</t>
    </rPh>
    <rPh sb="3" eb="4">
      <t>イン</t>
    </rPh>
    <rPh sb="4" eb="5">
      <t>ザツ</t>
    </rPh>
    <rPh sb="5" eb="7">
      <t>ヨウスイ</t>
    </rPh>
    <rPh sb="7" eb="9">
      <t>キョウキュウ</t>
    </rPh>
    <rPh sb="9" eb="11">
      <t>シセツ</t>
    </rPh>
    <phoneticPr fontId="3"/>
  </si>
  <si>
    <t>H 2.11</t>
    <phoneticPr fontId="3"/>
  </si>
  <si>
    <t>日本海総合病院</t>
    <rPh sb="0" eb="2">
      <t>ニホン</t>
    </rPh>
    <rPh sb="2" eb="3">
      <t>カイ</t>
    </rPh>
    <rPh sb="3" eb="5">
      <t>ソウゴウ</t>
    </rPh>
    <rPh sb="5" eb="7">
      <t>ビョウイン</t>
    </rPh>
    <phoneticPr fontId="3"/>
  </si>
  <si>
    <t>酒田市
上水道</t>
    <rPh sb="0" eb="3">
      <t>サカタシ</t>
    </rPh>
    <rPh sb="4" eb="6">
      <t>ジョウスイ</t>
    </rPh>
    <rPh sb="6" eb="7">
      <t>ドウ</t>
    </rPh>
    <phoneticPr fontId="3"/>
  </si>
  <si>
    <t>山容病院</t>
    <rPh sb="0" eb="2">
      <t>サンヨウ</t>
    </rPh>
    <rPh sb="2" eb="4">
      <t>ビョウイン</t>
    </rPh>
    <phoneticPr fontId="3"/>
  </si>
  <si>
    <t>H27. 8</t>
    <phoneticPr fontId="3"/>
  </si>
  <si>
    <t>遊佐町</t>
    <rPh sb="0" eb="1">
      <t>ユウ</t>
    </rPh>
    <rPh sb="1" eb="2">
      <t>サ</t>
    </rPh>
    <rPh sb="2" eb="3">
      <t>マチ</t>
    </rPh>
    <phoneticPr fontId="3"/>
  </si>
  <si>
    <t>S33. 6</t>
    <phoneticPr fontId="3"/>
  </si>
  <si>
    <t>緩速  4</t>
    <rPh sb="0" eb="2">
      <t>カンソク</t>
    </rPh>
    <phoneticPr fontId="3"/>
  </si>
  <si>
    <t>合計</t>
    <rPh sb="0" eb="2">
      <t>ゴウケイ</t>
    </rPh>
    <phoneticPr fontId="3"/>
  </si>
  <si>
    <t>※１</t>
    <phoneticPr fontId="3"/>
  </si>
  <si>
    <t>※１　自己：自己水源のみ　受水：上水道から受水　併用：自己水源及び上水道からの受水を併用</t>
    <rPh sb="3" eb="5">
      <t>ジコ</t>
    </rPh>
    <rPh sb="6" eb="8">
      <t>ジコ</t>
    </rPh>
    <rPh sb="8" eb="10">
      <t>スイゲン</t>
    </rPh>
    <rPh sb="13" eb="15">
      <t>ジュスイ</t>
    </rPh>
    <rPh sb="16" eb="18">
      <t>ジョウスイ</t>
    </rPh>
    <rPh sb="18" eb="19">
      <t>ドウ</t>
    </rPh>
    <rPh sb="21" eb="23">
      <t>ジュスイ</t>
    </rPh>
    <rPh sb="24" eb="26">
      <t>ヘイヨウ</t>
    </rPh>
    <rPh sb="27" eb="29">
      <t>ジコ</t>
    </rPh>
    <rPh sb="29" eb="31">
      <t>スイゲン</t>
    </rPh>
    <rPh sb="31" eb="32">
      <t>オヨ</t>
    </rPh>
    <rPh sb="33" eb="35">
      <t>ジョウスイ</t>
    </rPh>
    <rPh sb="35" eb="36">
      <t>ドウ</t>
    </rPh>
    <rPh sb="39" eb="41">
      <t>ジュスイ</t>
    </rPh>
    <rPh sb="42" eb="44">
      <t>ヘイヨウ</t>
    </rPh>
    <phoneticPr fontId="3"/>
  </si>
  <si>
    <t>H10. 6</t>
    <phoneticPr fontId="3"/>
  </si>
  <si>
    <t>S46. 3</t>
    <phoneticPr fontId="3"/>
  </si>
  <si>
    <t>S56. 3</t>
    <phoneticPr fontId="3"/>
  </si>
  <si>
    <t>㈱山形七日町ワシントンホテル</t>
    <rPh sb="1" eb="3">
      <t>ヤマガタ</t>
    </rPh>
    <rPh sb="3" eb="6">
      <t>ナノカマチ</t>
    </rPh>
    <phoneticPr fontId="3"/>
  </si>
  <si>
    <t>H22. 8</t>
    <phoneticPr fontId="3"/>
  </si>
  <si>
    <t>㈱ホテルキャッスル</t>
    <phoneticPr fontId="3"/>
  </si>
  <si>
    <t>㈱ホテルハモンドたかみや</t>
    <phoneticPr fontId="3"/>
  </si>
  <si>
    <t>㈱山形国際ホテル</t>
    <rPh sb="1" eb="3">
      <t>ヤマガタ</t>
    </rPh>
    <rPh sb="3" eb="5">
      <t>コクサイ</t>
    </rPh>
    <phoneticPr fontId="3"/>
  </si>
  <si>
    <t>㈱イオン山形南ショッピングセンター</t>
    <rPh sb="4" eb="6">
      <t>ヤマガタ</t>
    </rPh>
    <rPh sb="6" eb="7">
      <t>ナン</t>
    </rPh>
    <phoneticPr fontId="3"/>
  </si>
  <si>
    <t>㈱山交ビル</t>
    <rPh sb="1" eb="2">
      <t>ヤマ</t>
    </rPh>
    <rPh sb="2" eb="3">
      <t>コウ</t>
    </rPh>
    <phoneticPr fontId="3"/>
  </si>
  <si>
    <t>㈱イオン山形北店</t>
    <rPh sb="4" eb="6">
      <t>ヤマガタ</t>
    </rPh>
    <rPh sb="6" eb="8">
      <t>キタテン</t>
    </rPh>
    <phoneticPr fontId="3"/>
  </si>
  <si>
    <t>H23. 7</t>
    <phoneticPr fontId="3"/>
  </si>
  <si>
    <t>（休止中）ニュー村尾</t>
    <rPh sb="1" eb="3">
      <t>キュウシ</t>
    </rPh>
    <rPh sb="3" eb="4">
      <t>チュウ</t>
    </rPh>
    <rPh sb="8" eb="10">
      <t>ムラオ</t>
    </rPh>
    <phoneticPr fontId="3"/>
  </si>
  <si>
    <t>山形市</t>
    <rPh sb="0" eb="3">
      <t>ヤマガタシ</t>
    </rPh>
    <phoneticPr fontId="2"/>
  </si>
  <si>
    <t>東北中央病院</t>
    <rPh sb="0" eb="2">
      <t>トウホク</t>
    </rPh>
    <rPh sb="2" eb="4">
      <t>チュウオウ</t>
    </rPh>
    <rPh sb="4" eb="6">
      <t>ビョウイン</t>
    </rPh>
    <phoneticPr fontId="2"/>
  </si>
  <si>
    <t>H29. 8</t>
    <phoneticPr fontId="2"/>
  </si>
  <si>
    <t>㈱グリーンデリカ</t>
    <phoneticPr fontId="2"/>
  </si>
  <si>
    <t>受水</t>
    <rPh sb="0" eb="1">
      <t>ジュ</t>
    </rPh>
    <rPh sb="1" eb="2">
      <t>スイ</t>
    </rPh>
    <phoneticPr fontId="2"/>
  </si>
  <si>
    <t>H19. 8</t>
    <phoneticPr fontId="3"/>
  </si>
  <si>
    <t>金俣専用水道組合</t>
    <rPh sb="0" eb="1">
      <t>カナ</t>
    </rPh>
    <rPh sb="1" eb="2">
      <t>マタ</t>
    </rPh>
    <rPh sb="2" eb="4">
      <t>センヨウ</t>
    </rPh>
    <rPh sb="4" eb="6">
      <t>スイドウ</t>
    </rPh>
    <rPh sb="6" eb="8">
      <t>クミアイ</t>
    </rPh>
    <phoneticPr fontId="3"/>
  </si>
  <si>
    <t>月の原専用水道組合</t>
    <rPh sb="0" eb="1">
      <t>ツキ</t>
    </rPh>
    <rPh sb="2" eb="3">
      <t>ハラ</t>
    </rPh>
    <rPh sb="3" eb="5">
      <t>センヨウ</t>
    </rPh>
    <rPh sb="5" eb="7">
      <t>スイドウ</t>
    </rPh>
    <rPh sb="7" eb="9">
      <t>クミアイ</t>
    </rPh>
    <phoneticPr fontId="3"/>
  </si>
  <si>
    <t>S52. 4</t>
    <phoneticPr fontId="3"/>
  </si>
  <si>
    <t>受水  3</t>
    <rPh sb="0" eb="2">
      <t>ジュスイ</t>
    </rPh>
    <phoneticPr fontId="3"/>
  </si>
  <si>
    <t>併用 30</t>
    <rPh sb="0" eb="2">
      <t>ヘイヨウ</t>
    </rPh>
    <phoneticPr fontId="3"/>
  </si>
  <si>
    <t>膜　 22</t>
    <rPh sb="0" eb="1">
      <t>マク</t>
    </rPh>
    <phoneticPr fontId="3"/>
  </si>
  <si>
    <t>H24. 1</t>
    <phoneticPr fontId="3"/>
  </si>
  <si>
    <t>表流水</t>
    <rPh sb="0" eb="1">
      <t>ヒョウ</t>
    </rPh>
    <rPh sb="1" eb="3">
      <t>リュウスイ</t>
    </rPh>
    <phoneticPr fontId="3"/>
  </si>
  <si>
    <t>R2.03.31現在</t>
    <rPh sb="8" eb="10">
      <t>ゲンザイ</t>
    </rPh>
    <phoneticPr fontId="2"/>
  </si>
  <si>
    <t>山形大学医学部飯田キャンパス</t>
    <rPh sb="0" eb="2">
      <t>ヤマガタ</t>
    </rPh>
    <rPh sb="2" eb="4">
      <t>ダイガク</t>
    </rPh>
    <rPh sb="4" eb="6">
      <t>イガク</t>
    </rPh>
    <rPh sb="6" eb="7">
      <t>ブ</t>
    </rPh>
    <rPh sb="7" eb="9">
      <t>イイダ</t>
    </rPh>
    <phoneticPr fontId="3"/>
  </si>
  <si>
    <t>H29. 4</t>
    <phoneticPr fontId="2"/>
  </si>
  <si>
    <t>H17. 3</t>
    <phoneticPr fontId="3"/>
  </si>
  <si>
    <t>自己 21</t>
    <rPh sb="0" eb="2">
      <t>ジコ</t>
    </rPh>
    <phoneticPr fontId="3"/>
  </si>
  <si>
    <t>急速  5</t>
    <rPh sb="0" eb="2">
      <t>キュウソク</t>
    </rPh>
    <phoneticPr fontId="3"/>
  </si>
  <si>
    <t>H 6. 8</t>
    <phoneticPr fontId="3"/>
  </si>
  <si>
    <t>H20.11</t>
    <phoneticPr fontId="3"/>
  </si>
  <si>
    <t>R 1. 6</t>
    <phoneticPr fontId="3"/>
  </si>
  <si>
    <t>S37.10</t>
    <phoneticPr fontId="3"/>
  </si>
  <si>
    <t>H14. 8</t>
    <phoneticPr fontId="3"/>
  </si>
  <si>
    <t>H28. 7</t>
    <phoneticPr fontId="3"/>
  </si>
  <si>
    <t>S61. 9</t>
    <phoneticPr fontId="3"/>
  </si>
  <si>
    <t>H17. 7</t>
    <phoneticPr fontId="3"/>
  </si>
  <si>
    <t>S54. 3</t>
    <phoneticPr fontId="3"/>
  </si>
  <si>
    <t>H13.11</t>
    <phoneticPr fontId="3"/>
  </si>
  <si>
    <t>S50. 7</t>
    <phoneticPr fontId="3"/>
  </si>
  <si>
    <t>H26. 3</t>
    <phoneticPr fontId="3"/>
  </si>
  <si>
    <t>H14.12</t>
    <phoneticPr fontId="3"/>
  </si>
  <si>
    <t>H15. 1</t>
    <phoneticPr fontId="3"/>
  </si>
  <si>
    <t>H17. 9</t>
    <phoneticPr fontId="3"/>
  </si>
  <si>
    <t>H21. 6</t>
    <phoneticPr fontId="3"/>
  </si>
  <si>
    <t>消毒 21</t>
    <rPh sb="0" eb="2">
      <t>ショウドク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</si>
</sst>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HGｺﾞｼｯｸM"/>
      <family val="2"/>
      <charset val="128"/>
    </font>
    <font>
      <b/>
      <sz val="14"/>
      <name val="ＭＳ 明朝"/>
      <family val="1"/>
      <charset val="128"/>
    </font>
    <font>
      <sz val="6"/>
      <name val="HGｺﾞｼｯｸM"/>
      <family val="2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HGｺﾞｼｯｸM"/>
      <family val="2"/>
      <charset val="128"/>
    </font>
    <font>
      <vertAlign val="superscript"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3" fontId="4" fillId="0" borderId="16" xfId="0" applyNumberFormat="1" applyFont="1" applyFill="1" applyBorder="1">
      <alignment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distributed" vertical="center" indent="1"/>
    </xf>
    <xf numFmtId="0" fontId="5" fillId="2" borderId="2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2" borderId="4" xfId="0" applyFont="1" applyFill="1" applyBorder="1">
      <alignment vertical="center"/>
    </xf>
    <xf numFmtId="0" fontId="4" fillId="2" borderId="4" xfId="0" applyFont="1" applyFill="1" applyBorder="1" applyAlignment="1">
      <alignment horizontal="distributed" vertical="center" indent="1"/>
    </xf>
    <xf numFmtId="0" fontId="4" fillId="2" borderId="27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4" fillId="2" borderId="7" xfId="0" applyFont="1" applyFill="1" applyBorder="1">
      <alignment vertical="center"/>
    </xf>
    <xf numFmtId="0" fontId="4" fillId="2" borderId="7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abSelected="1" topLeftCell="A51" zoomScale="110" zoomScaleNormal="110" workbookViewId="0">
      <selection activeCell="I51" sqref="I51:I52"/>
    </sheetView>
  </sheetViews>
  <sheetFormatPr defaultRowHeight="15" customHeight="1" x14ac:dyDescent="0.15"/>
  <cols>
    <col min="1" max="1" width="4.28515625" style="30" customWidth="1"/>
    <col min="2" max="2" width="10" style="30" customWidth="1"/>
    <col min="3" max="3" width="27.140625" style="30" customWidth="1"/>
    <col min="4" max="4" width="8.5703125" style="30" customWidth="1"/>
    <col min="5" max="5" width="7.140625" style="30" customWidth="1"/>
    <col min="6" max="11" width="8.5703125" style="30" customWidth="1"/>
    <col min="12" max="12" width="9.140625" style="30" customWidth="1"/>
    <col min="13" max="16384" width="9.140625" style="30"/>
  </cols>
  <sheetData>
    <row r="1" spans="1:10" ht="15" customHeight="1" x14ac:dyDescent="0.15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15" customHeight="1" x14ac:dyDescent="0.15">
      <c r="A3" s="26"/>
      <c r="B3" s="26"/>
      <c r="C3" s="26"/>
      <c r="D3" s="26"/>
      <c r="E3" s="26"/>
      <c r="F3" s="26"/>
      <c r="G3" s="26"/>
      <c r="H3" s="1"/>
      <c r="I3" s="1"/>
      <c r="J3" s="2" t="s">
        <v>154</v>
      </c>
    </row>
    <row r="4" spans="1:10" ht="15" customHeight="1" x14ac:dyDescent="0.15">
      <c r="A4" s="77" t="s">
        <v>0</v>
      </c>
      <c r="B4" s="71" t="s">
        <v>8</v>
      </c>
      <c r="C4" s="82" t="s">
        <v>9</v>
      </c>
      <c r="D4" s="83" t="s">
        <v>10</v>
      </c>
      <c r="E4" s="71" t="s">
        <v>11</v>
      </c>
      <c r="F4" s="71" t="s">
        <v>12</v>
      </c>
      <c r="G4" s="71"/>
      <c r="H4" s="71" t="s">
        <v>1</v>
      </c>
      <c r="I4" s="71" t="s">
        <v>2</v>
      </c>
      <c r="J4" s="74" t="s">
        <v>13</v>
      </c>
    </row>
    <row r="5" spans="1:10" ht="15" customHeight="1" x14ac:dyDescent="0.15">
      <c r="A5" s="78"/>
      <c r="B5" s="80"/>
      <c r="C5" s="80"/>
      <c r="D5" s="84"/>
      <c r="E5" s="72"/>
      <c r="F5" s="72"/>
      <c r="G5" s="72"/>
      <c r="H5" s="80"/>
      <c r="I5" s="72"/>
      <c r="J5" s="75"/>
    </row>
    <row r="6" spans="1:10" ht="15" customHeight="1" x14ac:dyDescent="0.15">
      <c r="A6" s="79"/>
      <c r="B6" s="81"/>
      <c r="C6" s="81"/>
      <c r="D6" s="85"/>
      <c r="E6" s="73"/>
      <c r="F6" s="29" t="s">
        <v>14</v>
      </c>
      <c r="G6" s="29" t="s">
        <v>3</v>
      </c>
      <c r="H6" s="81"/>
      <c r="I6" s="73"/>
      <c r="J6" s="3" t="s">
        <v>15</v>
      </c>
    </row>
    <row r="7" spans="1:10" ht="15" customHeight="1" x14ac:dyDescent="0.15">
      <c r="A7" s="54">
        <v>1</v>
      </c>
      <c r="B7" s="49" t="s">
        <v>16</v>
      </c>
      <c r="C7" s="57" t="s">
        <v>17</v>
      </c>
      <c r="D7" s="50" t="s">
        <v>160</v>
      </c>
      <c r="E7" s="49" t="s">
        <v>4</v>
      </c>
      <c r="F7" s="48">
        <v>200</v>
      </c>
      <c r="G7" s="48">
        <v>85</v>
      </c>
      <c r="H7" s="49" t="s">
        <v>18</v>
      </c>
      <c r="I7" s="50" t="s">
        <v>19</v>
      </c>
      <c r="J7" s="51">
        <v>70</v>
      </c>
    </row>
    <row r="8" spans="1:10" ht="15" customHeight="1" x14ac:dyDescent="0.15">
      <c r="A8" s="52"/>
      <c r="B8" s="36"/>
      <c r="C8" s="58"/>
      <c r="D8" s="37"/>
      <c r="E8" s="36"/>
      <c r="F8" s="35"/>
      <c r="G8" s="35"/>
      <c r="H8" s="36"/>
      <c r="I8" s="36"/>
      <c r="J8" s="38"/>
    </row>
    <row r="9" spans="1:10" ht="15" customHeight="1" x14ac:dyDescent="0.15">
      <c r="A9" s="52">
        <v>2</v>
      </c>
      <c r="B9" s="36" t="s">
        <v>16</v>
      </c>
      <c r="C9" s="58" t="s">
        <v>20</v>
      </c>
      <c r="D9" s="37" t="s">
        <v>161</v>
      </c>
      <c r="E9" s="37" t="s">
        <v>21</v>
      </c>
      <c r="F9" s="35">
        <v>739</v>
      </c>
      <c r="G9" s="56" t="s">
        <v>22</v>
      </c>
      <c r="H9" s="37" t="s">
        <v>5</v>
      </c>
      <c r="I9" s="37" t="s">
        <v>19</v>
      </c>
      <c r="J9" s="38">
        <v>147</v>
      </c>
    </row>
    <row r="10" spans="1:10" ht="15" customHeight="1" x14ac:dyDescent="0.15">
      <c r="A10" s="52"/>
      <c r="B10" s="36"/>
      <c r="C10" s="58"/>
      <c r="D10" s="37"/>
      <c r="E10" s="37"/>
      <c r="F10" s="35"/>
      <c r="G10" s="56"/>
      <c r="H10" s="37"/>
      <c r="I10" s="36"/>
      <c r="J10" s="38"/>
    </row>
    <row r="11" spans="1:10" ht="15" customHeight="1" x14ac:dyDescent="0.15">
      <c r="A11" s="52">
        <v>3</v>
      </c>
      <c r="B11" s="36" t="s">
        <v>16</v>
      </c>
      <c r="C11" s="58" t="s">
        <v>23</v>
      </c>
      <c r="D11" s="37" t="s">
        <v>127</v>
      </c>
      <c r="E11" s="37" t="s">
        <v>21</v>
      </c>
      <c r="F11" s="35">
        <v>3000</v>
      </c>
      <c r="G11" s="56" t="s">
        <v>22</v>
      </c>
      <c r="H11" s="37" t="s">
        <v>24</v>
      </c>
      <c r="I11" s="37" t="s">
        <v>25</v>
      </c>
      <c r="J11" s="38">
        <v>350</v>
      </c>
    </row>
    <row r="12" spans="1:10" ht="15" customHeight="1" x14ac:dyDescent="0.15">
      <c r="A12" s="52"/>
      <c r="B12" s="36"/>
      <c r="C12" s="58"/>
      <c r="D12" s="37"/>
      <c r="E12" s="37"/>
      <c r="F12" s="35"/>
      <c r="G12" s="56"/>
      <c r="H12" s="37"/>
      <c r="I12" s="36"/>
      <c r="J12" s="38"/>
    </row>
    <row r="13" spans="1:10" ht="15" customHeight="1" x14ac:dyDescent="0.15">
      <c r="A13" s="52">
        <v>4</v>
      </c>
      <c r="B13" s="36" t="s">
        <v>16</v>
      </c>
      <c r="C13" s="58" t="s">
        <v>155</v>
      </c>
      <c r="D13" s="37" t="s">
        <v>162</v>
      </c>
      <c r="E13" s="37" t="s">
        <v>21</v>
      </c>
      <c r="F13" s="35">
        <v>3713</v>
      </c>
      <c r="G13" s="56" t="s">
        <v>22</v>
      </c>
      <c r="H13" s="37" t="s">
        <v>26</v>
      </c>
      <c r="I13" s="36" t="s">
        <v>27</v>
      </c>
      <c r="J13" s="38">
        <v>696</v>
      </c>
    </row>
    <row r="14" spans="1:10" ht="15" customHeight="1" x14ac:dyDescent="0.15">
      <c r="A14" s="52"/>
      <c r="B14" s="36"/>
      <c r="C14" s="58"/>
      <c r="D14" s="37"/>
      <c r="E14" s="37"/>
      <c r="F14" s="35"/>
      <c r="G14" s="56"/>
      <c r="H14" s="37"/>
      <c r="I14" s="36"/>
      <c r="J14" s="38"/>
    </row>
    <row r="15" spans="1:10" ht="15" customHeight="1" x14ac:dyDescent="0.15">
      <c r="A15" s="52">
        <v>5</v>
      </c>
      <c r="B15" s="36" t="s">
        <v>16</v>
      </c>
      <c r="C15" s="58" t="s">
        <v>28</v>
      </c>
      <c r="D15" s="37" t="s">
        <v>128</v>
      </c>
      <c r="E15" s="37" t="s">
        <v>21</v>
      </c>
      <c r="F15" s="35">
        <v>280</v>
      </c>
      <c r="G15" s="56" t="s">
        <v>22</v>
      </c>
      <c r="H15" s="37" t="s">
        <v>5</v>
      </c>
      <c r="I15" s="37" t="s">
        <v>19</v>
      </c>
      <c r="J15" s="38">
        <v>115</v>
      </c>
    </row>
    <row r="16" spans="1:10" ht="15" customHeight="1" x14ac:dyDescent="0.15">
      <c r="A16" s="52"/>
      <c r="B16" s="36"/>
      <c r="C16" s="58"/>
      <c r="D16" s="37"/>
      <c r="E16" s="37"/>
      <c r="F16" s="35"/>
      <c r="G16" s="56"/>
      <c r="H16" s="37"/>
      <c r="I16" s="36"/>
      <c r="J16" s="38"/>
    </row>
    <row r="17" spans="1:10" ht="15" customHeight="1" x14ac:dyDescent="0.15">
      <c r="A17" s="52">
        <v>6</v>
      </c>
      <c r="B17" s="36" t="s">
        <v>16</v>
      </c>
      <c r="C17" s="58" t="s">
        <v>29</v>
      </c>
      <c r="D17" s="37" t="s">
        <v>30</v>
      </c>
      <c r="E17" s="37" t="s">
        <v>21</v>
      </c>
      <c r="F17" s="35">
        <v>160</v>
      </c>
      <c r="G17" s="56" t="s">
        <v>22</v>
      </c>
      <c r="H17" s="37" t="s">
        <v>5</v>
      </c>
      <c r="I17" s="37" t="s">
        <v>19</v>
      </c>
      <c r="J17" s="38">
        <v>44</v>
      </c>
    </row>
    <row r="18" spans="1:10" ht="15" customHeight="1" x14ac:dyDescent="0.15">
      <c r="A18" s="52"/>
      <c r="B18" s="36"/>
      <c r="C18" s="58"/>
      <c r="D18" s="37"/>
      <c r="E18" s="37"/>
      <c r="F18" s="35"/>
      <c r="G18" s="56"/>
      <c r="H18" s="37"/>
      <c r="I18" s="36"/>
      <c r="J18" s="38"/>
    </row>
    <row r="19" spans="1:10" ht="15" customHeight="1" x14ac:dyDescent="0.15">
      <c r="A19" s="52">
        <v>7</v>
      </c>
      <c r="B19" s="36" t="s">
        <v>16</v>
      </c>
      <c r="C19" s="58" t="s">
        <v>31</v>
      </c>
      <c r="D19" s="37" t="s">
        <v>32</v>
      </c>
      <c r="E19" s="37" t="s">
        <v>21</v>
      </c>
      <c r="F19" s="35">
        <v>1517</v>
      </c>
      <c r="G19" s="56" t="s">
        <v>22</v>
      </c>
      <c r="H19" s="37" t="s">
        <v>5</v>
      </c>
      <c r="I19" s="37" t="s">
        <v>19</v>
      </c>
      <c r="J19" s="38">
        <v>65</v>
      </c>
    </row>
    <row r="20" spans="1:10" ht="15" customHeight="1" x14ac:dyDescent="0.15">
      <c r="A20" s="52"/>
      <c r="B20" s="36"/>
      <c r="C20" s="58"/>
      <c r="D20" s="37"/>
      <c r="E20" s="37"/>
      <c r="F20" s="35"/>
      <c r="G20" s="56"/>
      <c r="H20" s="37"/>
      <c r="I20" s="36"/>
      <c r="J20" s="38"/>
    </row>
    <row r="21" spans="1:10" ht="15" customHeight="1" x14ac:dyDescent="0.15">
      <c r="A21" s="52">
        <v>8</v>
      </c>
      <c r="B21" s="36" t="s">
        <v>16</v>
      </c>
      <c r="C21" s="58" t="s">
        <v>130</v>
      </c>
      <c r="D21" s="37" t="s">
        <v>129</v>
      </c>
      <c r="E21" s="37" t="s">
        <v>21</v>
      </c>
      <c r="F21" s="35">
        <v>280</v>
      </c>
      <c r="G21" s="56" t="s">
        <v>22</v>
      </c>
      <c r="H21" s="37" t="s">
        <v>5</v>
      </c>
      <c r="I21" s="37" t="s">
        <v>19</v>
      </c>
      <c r="J21" s="38">
        <v>109</v>
      </c>
    </row>
    <row r="22" spans="1:10" ht="15" customHeight="1" x14ac:dyDescent="0.15">
      <c r="A22" s="52"/>
      <c r="B22" s="36"/>
      <c r="C22" s="58"/>
      <c r="D22" s="37"/>
      <c r="E22" s="37"/>
      <c r="F22" s="35"/>
      <c r="G22" s="56"/>
      <c r="H22" s="37"/>
      <c r="I22" s="36"/>
      <c r="J22" s="38"/>
    </row>
    <row r="23" spans="1:10" ht="15" customHeight="1" x14ac:dyDescent="0.15">
      <c r="A23" s="52">
        <v>9</v>
      </c>
      <c r="B23" s="36" t="s">
        <v>16</v>
      </c>
      <c r="C23" s="58" t="s">
        <v>33</v>
      </c>
      <c r="D23" s="37" t="s">
        <v>34</v>
      </c>
      <c r="E23" s="37" t="s">
        <v>21</v>
      </c>
      <c r="F23" s="35">
        <v>1857</v>
      </c>
      <c r="G23" s="56" t="s">
        <v>22</v>
      </c>
      <c r="H23" s="37" t="s">
        <v>26</v>
      </c>
      <c r="I23" s="36" t="s">
        <v>27</v>
      </c>
      <c r="J23" s="38">
        <v>263</v>
      </c>
    </row>
    <row r="24" spans="1:10" ht="15" customHeight="1" x14ac:dyDescent="0.15">
      <c r="A24" s="52"/>
      <c r="B24" s="36"/>
      <c r="C24" s="58"/>
      <c r="D24" s="37"/>
      <c r="E24" s="37"/>
      <c r="F24" s="35"/>
      <c r="G24" s="56"/>
      <c r="H24" s="37"/>
      <c r="I24" s="36"/>
      <c r="J24" s="38"/>
    </row>
    <row r="25" spans="1:10" ht="15" customHeight="1" x14ac:dyDescent="0.15">
      <c r="A25" s="52">
        <v>10</v>
      </c>
      <c r="B25" s="36" t="s">
        <v>16</v>
      </c>
      <c r="C25" s="58" t="s">
        <v>35</v>
      </c>
      <c r="D25" s="37" t="s">
        <v>131</v>
      </c>
      <c r="E25" s="37" t="s">
        <v>21</v>
      </c>
      <c r="F25" s="35">
        <v>530</v>
      </c>
      <c r="G25" s="56" t="s">
        <v>22</v>
      </c>
      <c r="H25" s="37" t="s">
        <v>26</v>
      </c>
      <c r="I25" s="36" t="s">
        <v>27</v>
      </c>
      <c r="J25" s="38">
        <v>146</v>
      </c>
    </row>
    <row r="26" spans="1:10" ht="15" customHeight="1" x14ac:dyDescent="0.15">
      <c r="A26" s="52"/>
      <c r="B26" s="36"/>
      <c r="C26" s="58"/>
      <c r="D26" s="37"/>
      <c r="E26" s="37"/>
      <c r="F26" s="35"/>
      <c r="G26" s="56"/>
      <c r="H26" s="37"/>
      <c r="I26" s="36"/>
      <c r="J26" s="38"/>
    </row>
    <row r="27" spans="1:10" ht="15" customHeight="1" x14ac:dyDescent="0.15">
      <c r="A27" s="52">
        <v>11</v>
      </c>
      <c r="B27" s="36" t="s">
        <v>16</v>
      </c>
      <c r="C27" s="58" t="s">
        <v>132</v>
      </c>
      <c r="D27" s="37" t="s">
        <v>36</v>
      </c>
      <c r="E27" s="37" t="s">
        <v>21</v>
      </c>
      <c r="F27" s="35">
        <v>1650</v>
      </c>
      <c r="G27" s="56" t="s">
        <v>22</v>
      </c>
      <c r="H27" s="37" t="s">
        <v>5</v>
      </c>
      <c r="I27" s="37" t="s">
        <v>19</v>
      </c>
      <c r="J27" s="38">
        <v>63</v>
      </c>
    </row>
    <row r="28" spans="1:10" ht="15" customHeight="1" x14ac:dyDescent="0.15">
      <c r="A28" s="52"/>
      <c r="B28" s="36"/>
      <c r="C28" s="58"/>
      <c r="D28" s="37"/>
      <c r="E28" s="37"/>
      <c r="F28" s="35"/>
      <c r="G28" s="56"/>
      <c r="H28" s="37"/>
      <c r="I28" s="36"/>
      <c r="J28" s="38"/>
    </row>
    <row r="29" spans="1:10" ht="15" customHeight="1" x14ac:dyDescent="0.15">
      <c r="A29" s="52">
        <v>12</v>
      </c>
      <c r="B29" s="36" t="s">
        <v>16</v>
      </c>
      <c r="C29" s="58" t="s">
        <v>133</v>
      </c>
      <c r="D29" s="37" t="s">
        <v>37</v>
      </c>
      <c r="E29" s="37" t="s">
        <v>21</v>
      </c>
      <c r="F29" s="35">
        <v>539</v>
      </c>
      <c r="G29" s="56" t="s">
        <v>22</v>
      </c>
      <c r="H29" s="37" t="s">
        <v>5</v>
      </c>
      <c r="I29" s="37" t="s">
        <v>19</v>
      </c>
      <c r="J29" s="38">
        <v>145</v>
      </c>
    </row>
    <row r="30" spans="1:10" ht="15" customHeight="1" x14ac:dyDescent="0.15">
      <c r="A30" s="52"/>
      <c r="B30" s="36"/>
      <c r="C30" s="58"/>
      <c r="D30" s="37"/>
      <c r="E30" s="37"/>
      <c r="F30" s="35"/>
      <c r="G30" s="56"/>
      <c r="H30" s="37"/>
      <c r="I30" s="36"/>
      <c r="J30" s="38"/>
    </row>
    <row r="31" spans="1:10" ht="15" customHeight="1" x14ac:dyDescent="0.15">
      <c r="A31" s="52">
        <v>13</v>
      </c>
      <c r="B31" s="36" t="s">
        <v>16</v>
      </c>
      <c r="C31" s="58" t="s">
        <v>38</v>
      </c>
      <c r="D31" s="37" t="s">
        <v>39</v>
      </c>
      <c r="E31" s="37" t="s">
        <v>21</v>
      </c>
      <c r="F31" s="35">
        <v>165</v>
      </c>
      <c r="G31" s="56" t="s">
        <v>22</v>
      </c>
      <c r="H31" s="37" t="s">
        <v>18</v>
      </c>
      <c r="I31" s="37" t="s">
        <v>19</v>
      </c>
      <c r="J31" s="38">
        <v>60</v>
      </c>
    </row>
    <row r="32" spans="1:10" ht="15" customHeight="1" x14ac:dyDescent="0.15">
      <c r="A32" s="52"/>
      <c r="B32" s="36"/>
      <c r="C32" s="58"/>
      <c r="D32" s="37"/>
      <c r="E32" s="37"/>
      <c r="F32" s="35"/>
      <c r="G32" s="56"/>
      <c r="H32" s="37"/>
      <c r="I32" s="36"/>
      <c r="J32" s="38"/>
    </row>
    <row r="33" spans="1:10" ht="15" customHeight="1" x14ac:dyDescent="0.15">
      <c r="A33" s="52">
        <v>14</v>
      </c>
      <c r="B33" s="36" t="s">
        <v>16</v>
      </c>
      <c r="C33" s="58" t="s">
        <v>40</v>
      </c>
      <c r="D33" s="37" t="s">
        <v>163</v>
      </c>
      <c r="E33" s="36" t="s">
        <v>4</v>
      </c>
      <c r="F33" s="35">
        <v>6400</v>
      </c>
      <c r="G33" s="56" t="s">
        <v>22</v>
      </c>
      <c r="H33" s="37" t="s">
        <v>18</v>
      </c>
      <c r="I33" s="37" t="s">
        <v>19</v>
      </c>
      <c r="J33" s="38">
        <v>223</v>
      </c>
    </row>
    <row r="34" spans="1:10" ht="15" customHeight="1" x14ac:dyDescent="0.15">
      <c r="A34" s="52"/>
      <c r="B34" s="36"/>
      <c r="C34" s="58"/>
      <c r="D34" s="37"/>
      <c r="E34" s="36"/>
      <c r="F34" s="35"/>
      <c r="G34" s="56"/>
      <c r="H34" s="37"/>
      <c r="I34" s="36"/>
      <c r="J34" s="38"/>
    </row>
    <row r="35" spans="1:10" ht="15" customHeight="1" x14ac:dyDescent="0.15">
      <c r="A35" s="52">
        <v>15</v>
      </c>
      <c r="B35" s="36" t="s">
        <v>16</v>
      </c>
      <c r="C35" s="58" t="s">
        <v>41</v>
      </c>
      <c r="D35" s="37" t="s">
        <v>152</v>
      </c>
      <c r="E35" s="37" t="s">
        <v>21</v>
      </c>
      <c r="F35" s="35">
        <v>1509</v>
      </c>
      <c r="G35" s="56" t="s">
        <v>22</v>
      </c>
      <c r="H35" s="37" t="s">
        <v>26</v>
      </c>
      <c r="I35" s="36" t="s">
        <v>27</v>
      </c>
      <c r="J35" s="38">
        <v>408</v>
      </c>
    </row>
    <row r="36" spans="1:10" ht="15" customHeight="1" x14ac:dyDescent="0.15">
      <c r="A36" s="52"/>
      <c r="B36" s="36"/>
      <c r="C36" s="58"/>
      <c r="D36" s="37"/>
      <c r="E36" s="37"/>
      <c r="F36" s="35"/>
      <c r="G36" s="56"/>
      <c r="H36" s="37"/>
      <c r="I36" s="36"/>
      <c r="J36" s="38"/>
    </row>
    <row r="37" spans="1:10" ht="15" customHeight="1" x14ac:dyDescent="0.15">
      <c r="A37" s="52">
        <v>16</v>
      </c>
      <c r="B37" s="36" t="s">
        <v>16</v>
      </c>
      <c r="C37" s="58" t="s">
        <v>134</v>
      </c>
      <c r="D37" s="37" t="s">
        <v>42</v>
      </c>
      <c r="E37" s="37" t="s">
        <v>21</v>
      </c>
      <c r="F37" s="35">
        <v>334</v>
      </c>
      <c r="G37" s="56" t="s">
        <v>22</v>
      </c>
      <c r="H37" s="37" t="s">
        <v>5</v>
      </c>
      <c r="I37" s="37" t="s">
        <v>19</v>
      </c>
      <c r="J37" s="38">
        <v>109</v>
      </c>
    </row>
    <row r="38" spans="1:10" ht="15" customHeight="1" x14ac:dyDescent="0.15">
      <c r="A38" s="52"/>
      <c r="B38" s="36"/>
      <c r="C38" s="58"/>
      <c r="D38" s="37"/>
      <c r="E38" s="37"/>
      <c r="F38" s="35"/>
      <c r="G38" s="56"/>
      <c r="H38" s="37"/>
      <c r="I38" s="36"/>
      <c r="J38" s="38"/>
    </row>
    <row r="39" spans="1:10" ht="15" customHeight="1" x14ac:dyDescent="0.15">
      <c r="A39" s="52">
        <v>17</v>
      </c>
      <c r="B39" s="36" t="s">
        <v>16</v>
      </c>
      <c r="C39" s="58" t="s">
        <v>136</v>
      </c>
      <c r="D39" s="37" t="s">
        <v>43</v>
      </c>
      <c r="E39" s="37" t="s">
        <v>21</v>
      </c>
      <c r="F39" s="35">
        <v>8000</v>
      </c>
      <c r="G39" s="56" t="s">
        <v>22</v>
      </c>
      <c r="H39" s="37" t="s">
        <v>5</v>
      </c>
      <c r="I39" s="37" t="s">
        <v>19</v>
      </c>
      <c r="J39" s="38">
        <v>400</v>
      </c>
    </row>
    <row r="40" spans="1:10" ht="15" customHeight="1" x14ac:dyDescent="0.15">
      <c r="A40" s="52"/>
      <c r="B40" s="36"/>
      <c r="C40" s="58"/>
      <c r="D40" s="37"/>
      <c r="E40" s="37"/>
      <c r="F40" s="35"/>
      <c r="G40" s="56"/>
      <c r="H40" s="37"/>
      <c r="I40" s="36"/>
      <c r="J40" s="38"/>
    </row>
    <row r="41" spans="1:10" ht="15" customHeight="1" x14ac:dyDescent="0.15">
      <c r="A41" s="52">
        <v>18</v>
      </c>
      <c r="B41" s="36" t="s">
        <v>16</v>
      </c>
      <c r="C41" s="58" t="s">
        <v>135</v>
      </c>
      <c r="D41" s="37" t="s">
        <v>44</v>
      </c>
      <c r="E41" s="37" t="s">
        <v>21</v>
      </c>
      <c r="F41" s="35">
        <v>7887</v>
      </c>
      <c r="G41" s="56" t="s">
        <v>22</v>
      </c>
      <c r="H41" s="37" t="s">
        <v>24</v>
      </c>
      <c r="I41" s="36" t="s">
        <v>27</v>
      </c>
      <c r="J41" s="38">
        <v>305</v>
      </c>
    </row>
    <row r="42" spans="1:10" ht="15" customHeight="1" x14ac:dyDescent="0.15">
      <c r="A42" s="52"/>
      <c r="B42" s="36"/>
      <c r="C42" s="58"/>
      <c r="D42" s="37"/>
      <c r="E42" s="37"/>
      <c r="F42" s="35"/>
      <c r="G42" s="56"/>
      <c r="H42" s="37"/>
      <c r="I42" s="36"/>
      <c r="J42" s="38"/>
    </row>
    <row r="43" spans="1:10" ht="15" customHeight="1" x14ac:dyDescent="0.15">
      <c r="A43" s="52">
        <v>19</v>
      </c>
      <c r="B43" s="36" t="s">
        <v>16</v>
      </c>
      <c r="C43" s="58" t="s">
        <v>45</v>
      </c>
      <c r="D43" s="37" t="s">
        <v>46</v>
      </c>
      <c r="E43" s="37" t="s">
        <v>21</v>
      </c>
      <c r="F43" s="35">
        <v>270</v>
      </c>
      <c r="G43" s="56" t="s">
        <v>22</v>
      </c>
      <c r="H43" s="37" t="s">
        <v>26</v>
      </c>
      <c r="I43" s="37" t="s">
        <v>19</v>
      </c>
      <c r="J43" s="38">
        <v>140</v>
      </c>
    </row>
    <row r="44" spans="1:10" ht="15" customHeight="1" x14ac:dyDescent="0.15">
      <c r="A44" s="52"/>
      <c r="B44" s="36"/>
      <c r="C44" s="58"/>
      <c r="D44" s="37"/>
      <c r="E44" s="37"/>
      <c r="F44" s="35"/>
      <c r="G44" s="56"/>
      <c r="H44" s="37"/>
      <c r="I44" s="36"/>
      <c r="J44" s="38"/>
    </row>
    <row r="45" spans="1:10" ht="15" customHeight="1" x14ac:dyDescent="0.15">
      <c r="A45" s="52">
        <v>20</v>
      </c>
      <c r="B45" s="36" t="s">
        <v>16</v>
      </c>
      <c r="C45" s="58" t="s">
        <v>47</v>
      </c>
      <c r="D45" s="37" t="s">
        <v>164</v>
      </c>
      <c r="E45" s="37" t="s">
        <v>21</v>
      </c>
      <c r="F45" s="35">
        <v>3000</v>
      </c>
      <c r="G45" s="56" t="s">
        <v>22</v>
      </c>
      <c r="H45" s="37" t="s">
        <v>24</v>
      </c>
      <c r="I45" s="36" t="s">
        <v>27</v>
      </c>
      <c r="J45" s="38">
        <v>530</v>
      </c>
    </row>
    <row r="46" spans="1:10" ht="15" customHeight="1" x14ac:dyDescent="0.15">
      <c r="A46" s="52"/>
      <c r="B46" s="36"/>
      <c r="C46" s="58"/>
      <c r="D46" s="37"/>
      <c r="E46" s="37"/>
      <c r="F46" s="35"/>
      <c r="G46" s="56"/>
      <c r="H46" s="37"/>
      <c r="I46" s="36"/>
      <c r="J46" s="38"/>
    </row>
    <row r="47" spans="1:10" ht="15" customHeight="1" x14ac:dyDescent="0.15">
      <c r="A47" s="52">
        <v>21</v>
      </c>
      <c r="B47" s="36" t="s">
        <v>16</v>
      </c>
      <c r="C47" s="58" t="s">
        <v>137</v>
      </c>
      <c r="D47" s="37" t="s">
        <v>138</v>
      </c>
      <c r="E47" s="37" t="s">
        <v>21</v>
      </c>
      <c r="F47" s="35">
        <v>8100</v>
      </c>
      <c r="G47" s="56" t="s">
        <v>22</v>
      </c>
      <c r="H47" s="37" t="s">
        <v>24</v>
      </c>
      <c r="I47" s="36" t="s">
        <v>27</v>
      </c>
      <c r="J47" s="38">
        <v>210</v>
      </c>
    </row>
    <row r="48" spans="1:10" ht="15" customHeight="1" x14ac:dyDescent="0.15">
      <c r="A48" s="52"/>
      <c r="B48" s="36"/>
      <c r="C48" s="58"/>
      <c r="D48" s="37"/>
      <c r="E48" s="37"/>
      <c r="F48" s="35"/>
      <c r="G48" s="56"/>
      <c r="H48" s="37"/>
      <c r="I48" s="36"/>
      <c r="J48" s="38"/>
    </row>
    <row r="49" spans="1:10" ht="15" customHeight="1" x14ac:dyDescent="0.15">
      <c r="A49" s="52">
        <v>22</v>
      </c>
      <c r="B49" s="36" t="s">
        <v>16</v>
      </c>
      <c r="C49" s="58" t="s">
        <v>48</v>
      </c>
      <c r="D49" s="37" t="s">
        <v>49</v>
      </c>
      <c r="E49" s="37" t="s">
        <v>21</v>
      </c>
      <c r="F49" s="35">
        <v>100</v>
      </c>
      <c r="G49" s="56" t="s">
        <v>22</v>
      </c>
      <c r="H49" s="37" t="s">
        <v>24</v>
      </c>
      <c r="I49" s="36" t="s">
        <v>27</v>
      </c>
      <c r="J49" s="38">
        <v>500</v>
      </c>
    </row>
    <row r="50" spans="1:10" ht="15" customHeight="1" x14ac:dyDescent="0.15">
      <c r="A50" s="52"/>
      <c r="B50" s="36"/>
      <c r="C50" s="58"/>
      <c r="D50" s="37"/>
      <c r="E50" s="37"/>
      <c r="F50" s="35"/>
      <c r="G50" s="56"/>
      <c r="H50" s="37"/>
      <c r="I50" s="36"/>
      <c r="J50" s="38"/>
    </row>
    <row r="51" spans="1:10" ht="15" customHeight="1" x14ac:dyDescent="0.15">
      <c r="A51" s="52">
        <v>23</v>
      </c>
      <c r="B51" s="36" t="s">
        <v>140</v>
      </c>
      <c r="C51" s="58" t="s">
        <v>141</v>
      </c>
      <c r="D51" s="37" t="s">
        <v>142</v>
      </c>
      <c r="E51" s="37" t="s">
        <v>21</v>
      </c>
      <c r="F51" s="35">
        <v>1102</v>
      </c>
      <c r="G51" s="56" t="s">
        <v>22</v>
      </c>
      <c r="H51" s="37" t="s">
        <v>24</v>
      </c>
      <c r="I51" s="36" t="s">
        <v>27</v>
      </c>
      <c r="J51" s="38">
        <v>227</v>
      </c>
    </row>
    <row r="52" spans="1:10" ht="15" customHeight="1" x14ac:dyDescent="0.15">
      <c r="A52" s="52"/>
      <c r="B52" s="36"/>
      <c r="C52" s="58"/>
      <c r="D52" s="37"/>
      <c r="E52" s="37"/>
      <c r="F52" s="35"/>
      <c r="G52" s="56"/>
      <c r="H52" s="37"/>
      <c r="I52" s="36"/>
      <c r="J52" s="38"/>
    </row>
    <row r="53" spans="1:10" ht="15" customHeight="1" x14ac:dyDescent="0.15">
      <c r="A53" s="52">
        <v>24</v>
      </c>
      <c r="B53" s="36" t="s">
        <v>16</v>
      </c>
      <c r="C53" s="58" t="s">
        <v>50</v>
      </c>
      <c r="D53" s="37" t="s">
        <v>165</v>
      </c>
      <c r="E53" s="37" t="s">
        <v>21</v>
      </c>
      <c r="F53" s="56" t="s">
        <v>22</v>
      </c>
      <c r="G53" s="56" t="s">
        <v>22</v>
      </c>
      <c r="H53" s="36" t="s">
        <v>51</v>
      </c>
      <c r="I53" s="37" t="s">
        <v>22</v>
      </c>
      <c r="J53" s="70" t="s">
        <v>22</v>
      </c>
    </row>
    <row r="54" spans="1:10" ht="15" customHeight="1" x14ac:dyDescent="0.15">
      <c r="A54" s="52"/>
      <c r="B54" s="36"/>
      <c r="C54" s="58"/>
      <c r="D54" s="37"/>
      <c r="E54" s="37"/>
      <c r="F54" s="56"/>
      <c r="G54" s="56"/>
      <c r="H54" s="36"/>
      <c r="I54" s="36"/>
      <c r="J54" s="70"/>
    </row>
    <row r="55" spans="1:10" ht="15" customHeight="1" x14ac:dyDescent="0.15">
      <c r="A55" s="39" t="s">
        <v>52</v>
      </c>
      <c r="B55" s="40"/>
      <c r="C55" s="41"/>
      <c r="D55" s="4"/>
      <c r="E55" s="4"/>
      <c r="F55" s="5">
        <f>SUM(F7:F54)</f>
        <v>51332</v>
      </c>
      <c r="G55" s="5">
        <f>SUM(G7:G54)</f>
        <v>85</v>
      </c>
      <c r="H55" s="4"/>
      <c r="I55" s="6"/>
      <c r="J55" s="7">
        <f>SUM(J7:J54)</f>
        <v>5325</v>
      </c>
    </row>
    <row r="56" spans="1:10" ht="15" customHeight="1" x14ac:dyDescent="0.15">
      <c r="A56" s="54">
        <v>25</v>
      </c>
      <c r="B56" s="49" t="s">
        <v>53</v>
      </c>
      <c r="C56" s="55" t="s">
        <v>54</v>
      </c>
      <c r="D56" s="50" t="s">
        <v>166</v>
      </c>
      <c r="E56" s="50" t="s">
        <v>55</v>
      </c>
      <c r="F56" s="48">
        <v>720</v>
      </c>
      <c r="G56" s="59" t="s">
        <v>22</v>
      </c>
      <c r="H56" s="50" t="s">
        <v>5</v>
      </c>
      <c r="I56" s="50" t="s">
        <v>19</v>
      </c>
      <c r="J56" s="51">
        <v>230</v>
      </c>
    </row>
    <row r="57" spans="1:10" ht="15" customHeight="1" x14ac:dyDescent="0.15">
      <c r="A57" s="52"/>
      <c r="B57" s="36"/>
      <c r="C57" s="53"/>
      <c r="D57" s="37"/>
      <c r="E57" s="37"/>
      <c r="F57" s="35"/>
      <c r="G57" s="56"/>
      <c r="H57" s="37"/>
      <c r="I57" s="36"/>
      <c r="J57" s="38"/>
    </row>
    <row r="58" spans="1:10" ht="15" customHeight="1" x14ac:dyDescent="0.15">
      <c r="A58" s="52">
        <v>26</v>
      </c>
      <c r="B58" s="36" t="s">
        <v>53</v>
      </c>
      <c r="C58" s="58" t="s">
        <v>139</v>
      </c>
      <c r="D58" s="37" t="s">
        <v>56</v>
      </c>
      <c r="E58" s="37" t="s">
        <v>55</v>
      </c>
      <c r="F58" s="35">
        <v>294</v>
      </c>
      <c r="G58" s="56" t="s">
        <v>22</v>
      </c>
      <c r="H58" s="37" t="s">
        <v>57</v>
      </c>
      <c r="I58" s="36" t="s">
        <v>27</v>
      </c>
      <c r="J58" s="38">
        <v>311</v>
      </c>
    </row>
    <row r="59" spans="1:10" ht="15" customHeight="1" x14ac:dyDescent="0.15">
      <c r="A59" s="52"/>
      <c r="B59" s="36"/>
      <c r="C59" s="53"/>
      <c r="D59" s="37"/>
      <c r="E59" s="37"/>
      <c r="F59" s="35"/>
      <c r="G59" s="56"/>
      <c r="H59" s="37"/>
      <c r="I59" s="36"/>
      <c r="J59" s="38"/>
    </row>
    <row r="60" spans="1:10" ht="15" customHeight="1" x14ac:dyDescent="0.15">
      <c r="A60" s="52">
        <v>27</v>
      </c>
      <c r="B60" s="36" t="s">
        <v>53</v>
      </c>
      <c r="C60" s="53" t="s">
        <v>58</v>
      </c>
      <c r="D60" s="37" t="s">
        <v>34</v>
      </c>
      <c r="E60" s="37" t="s">
        <v>55</v>
      </c>
      <c r="F60" s="35">
        <v>850</v>
      </c>
      <c r="G60" s="56" t="s">
        <v>22</v>
      </c>
      <c r="H60" s="37" t="s">
        <v>26</v>
      </c>
      <c r="I60" s="36" t="s">
        <v>27</v>
      </c>
      <c r="J60" s="38">
        <v>1243</v>
      </c>
    </row>
    <row r="61" spans="1:10" ht="15" customHeight="1" x14ac:dyDescent="0.15">
      <c r="A61" s="52"/>
      <c r="B61" s="36"/>
      <c r="C61" s="53"/>
      <c r="D61" s="37"/>
      <c r="E61" s="37"/>
      <c r="F61" s="35"/>
      <c r="G61" s="56"/>
      <c r="H61" s="37"/>
      <c r="I61" s="36"/>
      <c r="J61" s="38"/>
    </row>
    <row r="62" spans="1:10" ht="15" customHeight="1" x14ac:dyDescent="0.15">
      <c r="A62" s="39" t="s">
        <v>52</v>
      </c>
      <c r="B62" s="40"/>
      <c r="C62" s="41"/>
      <c r="D62" s="4"/>
      <c r="E62" s="4"/>
      <c r="F62" s="5">
        <f>SUM(F56:F61)</f>
        <v>1864</v>
      </c>
      <c r="G62" s="8" t="s">
        <v>22</v>
      </c>
      <c r="H62" s="4"/>
      <c r="I62" s="6"/>
      <c r="J62" s="7">
        <f>SUM(J56:J61)</f>
        <v>1784</v>
      </c>
    </row>
    <row r="63" spans="1:10" ht="15" customHeight="1" x14ac:dyDescent="0.15">
      <c r="A63" s="54">
        <v>28</v>
      </c>
      <c r="B63" s="49" t="s">
        <v>59</v>
      </c>
      <c r="C63" s="55" t="s">
        <v>60</v>
      </c>
      <c r="D63" s="50" t="s">
        <v>167</v>
      </c>
      <c r="E63" s="50" t="s">
        <v>61</v>
      </c>
      <c r="F63" s="48">
        <v>304</v>
      </c>
      <c r="G63" s="59" t="s">
        <v>22</v>
      </c>
      <c r="H63" s="50" t="s">
        <v>24</v>
      </c>
      <c r="I63" s="49" t="s">
        <v>27</v>
      </c>
      <c r="J63" s="51">
        <v>870</v>
      </c>
    </row>
    <row r="64" spans="1:10" ht="15" customHeight="1" x14ac:dyDescent="0.15">
      <c r="A64" s="52"/>
      <c r="B64" s="36"/>
      <c r="C64" s="53"/>
      <c r="D64" s="37"/>
      <c r="E64" s="37"/>
      <c r="F64" s="35"/>
      <c r="G64" s="56"/>
      <c r="H64" s="37"/>
      <c r="I64" s="36"/>
      <c r="J64" s="38"/>
    </row>
    <row r="65" spans="1:10" ht="15" customHeight="1" x14ac:dyDescent="0.15">
      <c r="A65" s="52">
        <v>29</v>
      </c>
      <c r="B65" s="36" t="s">
        <v>59</v>
      </c>
      <c r="C65" s="53" t="s">
        <v>62</v>
      </c>
      <c r="D65" s="37" t="s">
        <v>63</v>
      </c>
      <c r="E65" s="37" t="s">
        <v>61</v>
      </c>
      <c r="F65" s="35">
        <v>1720</v>
      </c>
      <c r="G65" s="56" t="s">
        <v>22</v>
      </c>
      <c r="H65" s="37" t="s">
        <v>24</v>
      </c>
      <c r="I65" s="36" t="s">
        <v>27</v>
      </c>
      <c r="J65" s="38">
        <v>620</v>
      </c>
    </row>
    <row r="66" spans="1:10" ht="15" customHeight="1" x14ac:dyDescent="0.15">
      <c r="A66" s="52"/>
      <c r="B66" s="36"/>
      <c r="C66" s="53"/>
      <c r="D66" s="37"/>
      <c r="E66" s="37"/>
      <c r="F66" s="35"/>
      <c r="G66" s="56"/>
      <c r="H66" s="37"/>
      <c r="I66" s="36"/>
      <c r="J66" s="38"/>
    </row>
    <row r="67" spans="1:10" ht="15" customHeight="1" x14ac:dyDescent="0.15">
      <c r="A67" s="52">
        <v>30</v>
      </c>
      <c r="B67" s="36" t="s">
        <v>59</v>
      </c>
      <c r="C67" s="53" t="s">
        <v>64</v>
      </c>
      <c r="D67" s="37" t="s">
        <v>65</v>
      </c>
      <c r="E67" s="37" t="s">
        <v>61</v>
      </c>
      <c r="F67" s="35">
        <v>18220</v>
      </c>
      <c r="G67" s="56" t="s">
        <v>22</v>
      </c>
      <c r="H67" s="37" t="s">
        <v>24</v>
      </c>
      <c r="I67" s="36" t="s">
        <v>27</v>
      </c>
      <c r="J67" s="38">
        <v>432</v>
      </c>
    </row>
    <row r="68" spans="1:10" ht="15" customHeight="1" x14ac:dyDescent="0.15">
      <c r="A68" s="52"/>
      <c r="B68" s="36"/>
      <c r="C68" s="53"/>
      <c r="D68" s="37"/>
      <c r="E68" s="37"/>
      <c r="F68" s="35"/>
      <c r="G68" s="56"/>
      <c r="H68" s="37"/>
      <c r="I68" s="36"/>
      <c r="J68" s="38"/>
    </row>
    <row r="69" spans="1:10" ht="15" customHeight="1" x14ac:dyDescent="0.15">
      <c r="A69" s="52">
        <v>31</v>
      </c>
      <c r="B69" s="36" t="s">
        <v>59</v>
      </c>
      <c r="C69" s="53" t="s">
        <v>66</v>
      </c>
      <c r="D69" s="37" t="s">
        <v>65</v>
      </c>
      <c r="E69" s="37" t="s">
        <v>61</v>
      </c>
      <c r="F69" s="35">
        <v>235</v>
      </c>
      <c r="G69" s="56" t="s">
        <v>22</v>
      </c>
      <c r="H69" s="37" t="s">
        <v>24</v>
      </c>
      <c r="I69" s="37" t="s">
        <v>19</v>
      </c>
      <c r="J69" s="38">
        <v>60</v>
      </c>
    </row>
    <row r="70" spans="1:10" ht="15" customHeight="1" x14ac:dyDescent="0.15">
      <c r="A70" s="52"/>
      <c r="B70" s="36"/>
      <c r="C70" s="53"/>
      <c r="D70" s="37"/>
      <c r="E70" s="37"/>
      <c r="F70" s="35"/>
      <c r="G70" s="56"/>
      <c r="H70" s="37"/>
      <c r="I70" s="36"/>
      <c r="J70" s="38"/>
    </row>
    <row r="71" spans="1:10" ht="15" customHeight="1" x14ac:dyDescent="0.15">
      <c r="A71" s="39" t="s">
        <v>52</v>
      </c>
      <c r="B71" s="40"/>
      <c r="C71" s="41"/>
      <c r="D71" s="4"/>
      <c r="E71" s="4"/>
      <c r="F71" s="5">
        <f>SUM(F63:F70)</f>
        <v>20479</v>
      </c>
      <c r="G71" s="8" t="s">
        <v>22</v>
      </c>
      <c r="H71" s="4"/>
      <c r="I71" s="6"/>
      <c r="J71" s="7">
        <f>SUM(J63:J70)</f>
        <v>1982</v>
      </c>
    </row>
    <row r="72" spans="1:10" ht="15" customHeight="1" x14ac:dyDescent="0.15">
      <c r="A72" s="54">
        <v>32</v>
      </c>
      <c r="B72" s="49" t="s">
        <v>67</v>
      </c>
      <c r="C72" s="67" t="s">
        <v>68</v>
      </c>
      <c r="D72" s="50" t="s">
        <v>168</v>
      </c>
      <c r="E72" s="49" t="s">
        <v>4</v>
      </c>
      <c r="F72" s="60">
        <v>4610</v>
      </c>
      <c r="G72" s="59" t="s">
        <v>22</v>
      </c>
      <c r="H72" s="49" t="s">
        <v>69</v>
      </c>
      <c r="I72" s="50" t="s">
        <v>19</v>
      </c>
      <c r="J72" s="62">
        <v>210</v>
      </c>
    </row>
    <row r="73" spans="1:10" ht="15" customHeight="1" x14ac:dyDescent="0.15">
      <c r="A73" s="52"/>
      <c r="B73" s="36"/>
      <c r="C73" s="68"/>
      <c r="D73" s="37"/>
      <c r="E73" s="36"/>
      <c r="F73" s="61"/>
      <c r="G73" s="56"/>
      <c r="H73" s="36"/>
      <c r="I73" s="36"/>
      <c r="J73" s="63"/>
    </row>
    <row r="74" spans="1:10" ht="15" customHeight="1" x14ac:dyDescent="0.15">
      <c r="A74" s="39" t="s">
        <v>52</v>
      </c>
      <c r="B74" s="40"/>
      <c r="C74" s="41"/>
      <c r="D74" s="4"/>
      <c r="E74" s="4"/>
      <c r="F74" s="5">
        <f>SUM(F72)</f>
        <v>4610</v>
      </c>
      <c r="G74" s="8" t="s">
        <v>70</v>
      </c>
      <c r="H74" s="4"/>
      <c r="I74" s="6"/>
      <c r="J74" s="7">
        <f>SUM(J72)</f>
        <v>210</v>
      </c>
    </row>
    <row r="75" spans="1:10" ht="15" customHeight="1" x14ac:dyDescent="0.15">
      <c r="A75" s="54">
        <v>33</v>
      </c>
      <c r="B75" s="49" t="s">
        <v>71</v>
      </c>
      <c r="C75" s="67" t="s">
        <v>72</v>
      </c>
      <c r="D75" s="50" t="s">
        <v>169</v>
      </c>
      <c r="E75" s="50" t="s">
        <v>73</v>
      </c>
      <c r="F75" s="59" t="s">
        <v>74</v>
      </c>
      <c r="G75" s="59" t="s">
        <v>74</v>
      </c>
      <c r="H75" s="49" t="s">
        <v>51</v>
      </c>
      <c r="I75" s="50" t="s">
        <v>22</v>
      </c>
      <c r="J75" s="69" t="s">
        <v>74</v>
      </c>
    </row>
    <row r="76" spans="1:10" ht="15" customHeight="1" x14ac:dyDescent="0.15">
      <c r="A76" s="52"/>
      <c r="B76" s="36"/>
      <c r="C76" s="68"/>
      <c r="D76" s="37"/>
      <c r="E76" s="37"/>
      <c r="F76" s="56"/>
      <c r="G76" s="56"/>
      <c r="H76" s="36"/>
      <c r="I76" s="36"/>
      <c r="J76" s="70"/>
    </row>
    <row r="77" spans="1:10" ht="15" customHeight="1" x14ac:dyDescent="0.15">
      <c r="A77" s="52">
        <v>34</v>
      </c>
      <c r="B77" s="36" t="s">
        <v>71</v>
      </c>
      <c r="C77" s="53" t="s">
        <v>143</v>
      </c>
      <c r="D77" s="37" t="s">
        <v>156</v>
      </c>
      <c r="E77" s="37" t="s">
        <v>73</v>
      </c>
      <c r="F77" s="35">
        <v>345</v>
      </c>
      <c r="G77" s="56" t="s">
        <v>22</v>
      </c>
      <c r="H77" s="37" t="s">
        <v>144</v>
      </c>
      <c r="I77" s="37" t="s">
        <v>27</v>
      </c>
      <c r="J77" s="38">
        <v>350</v>
      </c>
    </row>
    <row r="78" spans="1:10" ht="15" customHeight="1" x14ac:dyDescent="0.15">
      <c r="A78" s="52"/>
      <c r="B78" s="36"/>
      <c r="C78" s="53"/>
      <c r="D78" s="37"/>
      <c r="E78" s="37"/>
      <c r="F78" s="35"/>
      <c r="G78" s="56"/>
      <c r="H78" s="37"/>
      <c r="I78" s="36"/>
      <c r="J78" s="38"/>
    </row>
    <row r="79" spans="1:10" ht="15" customHeight="1" x14ac:dyDescent="0.15">
      <c r="A79" s="39" t="s">
        <v>52</v>
      </c>
      <c r="B79" s="40"/>
      <c r="C79" s="41"/>
      <c r="D79" s="4"/>
      <c r="E79" s="4"/>
      <c r="F79" s="27">
        <f>SUM(F75:F78)</f>
        <v>345</v>
      </c>
      <c r="G79" s="8" t="s">
        <v>74</v>
      </c>
      <c r="H79" s="4"/>
      <c r="I79" s="6"/>
      <c r="J79" s="28">
        <f>SUM(J75:J78)</f>
        <v>350</v>
      </c>
    </row>
    <row r="80" spans="1:10" ht="15" customHeight="1" x14ac:dyDescent="0.15">
      <c r="A80" s="54">
        <v>35</v>
      </c>
      <c r="B80" s="49" t="s">
        <v>75</v>
      </c>
      <c r="C80" s="55" t="s">
        <v>76</v>
      </c>
      <c r="D80" s="50" t="s">
        <v>77</v>
      </c>
      <c r="E80" s="50" t="s">
        <v>78</v>
      </c>
      <c r="F80" s="48">
        <v>419</v>
      </c>
      <c r="G80" s="59" t="s">
        <v>74</v>
      </c>
      <c r="H80" s="50" t="s">
        <v>26</v>
      </c>
      <c r="I80" s="50" t="s">
        <v>25</v>
      </c>
      <c r="J80" s="51">
        <v>135</v>
      </c>
    </row>
    <row r="81" spans="1:10" ht="15" customHeight="1" x14ac:dyDescent="0.15">
      <c r="A81" s="52"/>
      <c r="B81" s="36"/>
      <c r="C81" s="53"/>
      <c r="D81" s="37"/>
      <c r="E81" s="37"/>
      <c r="F81" s="35"/>
      <c r="G81" s="56"/>
      <c r="H81" s="37"/>
      <c r="I81" s="36"/>
      <c r="J81" s="38"/>
    </row>
    <row r="82" spans="1:10" ht="15" customHeight="1" x14ac:dyDescent="0.15">
      <c r="A82" s="52">
        <v>36</v>
      </c>
      <c r="B82" s="36" t="s">
        <v>75</v>
      </c>
      <c r="C82" s="53" t="s">
        <v>79</v>
      </c>
      <c r="D82" s="37" t="s">
        <v>157</v>
      </c>
      <c r="E82" s="37" t="s">
        <v>78</v>
      </c>
      <c r="F82" s="35">
        <v>830</v>
      </c>
      <c r="G82" s="56" t="s">
        <v>74</v>
      </c>
      <c r="H82" s="37" t="s">
        <v>24</v>
      </c>
      <c r="I82" s="36" t="s">
        <v>27</v>
      </c>
      <c r="J82" s="38">
        <v>200</v>
      </c>
    </row>
    <row r="83" spans="1:10" ht="15" customHeight="1" x14ac:dyDescent="0.15">
      <c r="A83" s="52"/>
      <c r="B83" s="36"/>
      <c r="C83" s="53"/>
      <c r="D83" s="37"/>
      <c r="E83" s="37"/>
      <c r="F83" s="35"/>
      <c r="G83" s="56"/>
      <c r="H83" s="37"/>
      <c r="I83" s="36"/>
      <c r="J83" s="38"/>
    </row>
    <row r="84" spans="1:10" ht="15" customHeight="1" x14ac:dyDescent="0.15">
      <c r="A84" s="52">
        <v>37</v>
      </c>
      <c r="B84" s="36" t="s">
        <v>75</v>
      </c>
      <c r="C84" s="53" t="s">
        <v>80</v>
      </c>
      <c r="D84" s="37" t="s">
        <v>81</v>
      </c>
      <c r="E84" s="37" t="s">
        <v>78</v>
      </c>
      <c r="F84" s="35">
        <v>3200</v>
      </c>
      <c r="G84" s="56" t="s">
        <v>74</v>
      </c>
      <c r="H84" s="37" t="s">
        <v>24</v>
      </c>
      <c r="I84" s="36" t="s">
        <v>27</v>
      </c>
      <c r="J84" s="38">
        <v>77</v>
      </c>
    </row>
    <row r="85" spans="1:10" ht="15" customHeight="1" x14ac:dyDescent="0.15">
      <c r="A85" s="52"/>
      <c r="B85" s="36"/>
      <c r="C85" s="53"/>
      <c r="D85" s="37"/>
      <c r="E85" s="37"/>
      <c r="F85" s="35"/>
      <c r="G85" s="56"/>
      <c r="H85" s="37"/>
      <c r="I85" s="36"/>
      <c r="J85" s="38"/>
    </row>
    <row r="86" spans="1:10" ht="15" customHeight="1" x14ac:dyDescent="0.15">
      <c r="A86" s="52">
        <v>38</v>
      </c>
      <c r="B86" s="36" t="s">
        <v>75</v>
      </c>
      <c r="C86" s="53" t="s">
        <v>82</v>
      </c>
      <c r="D86" s="37" t="s">
        <v>170</v>
      </c>
      <c r="E86" s="37" t="s">
        <v>78</v>
      </c>
      <c r="F86" s="35">
        <v>1580</v>
      </c>
      <c r="G86" s="56" t="s">
        <v>74</v>
      </c>
      <c r="H86" s="37" t="s">
        <v>24</v>
      </c>
      <c r="I86" s="36" t="s">
        <v>27</v>
      </c>
      <c r="J86" s="38">
        <v>530</v>
      </c>
    </row>
    <row r="87" spans="1:10" ht="15" customHeight="1" x14ac:dyDescent="0.15">
      <c r="A87" s="52"/>
      <c r="B87" s="36"/>
      <c r="C87" s="53"/>
      <c r="D87" s="37"/>
      <c r="E87" s="37"/>
      <c r="F87" s="35"/>
      <c r="G87" s="56"/>
      <c r="H87" s="37"/>
      <c r="I87" s="36"/>
      <c r="J87" s="38"/>
    </row>
    <row r="88" spans="1:10" ht="15" customHeight="1" x14ac:dyDescent="0.15">
      <c r="A88" s="52">
        <v>39</v>
      </c>
      <c r="B88" s="36" t="s">
        <v>75</v>
      </c>
      <c r="C88" s="58" t="s">
        <v>83</v>
      </c>
      <c r="D88" s="37" t="s">
        <v>145</v>
      </c>
      <c r="E88" s="37" t="s">
        <v>78</v>
      </c>
      <c r="F88" s="35">
        <v>3107</v>
      </c>
      <c r="G88" s="56" t="s">
        <v>74</v>
      </c>
      <c r="H88" s="37" t="s">
        <v>24</v>
      </c>
      <c r="I88" s="36" t="s">
        <v>27</v>
      </c>
      <c r="J88" s="38">
        <v>66</v>
      </c>
    </row>
    <row r="89" spans="1:10" ht="15" customHeight="1" x14ac:dyDescent="0.15">
      <c r="A89" s="52"/>
      <c r="B89" s="36"/>
      <c r="C89" s="58"/>
      <c r="D89" s="37"/>
      <c r="E89" s="37"/>
      <c r="F89" s="35"/>
      <c r="G89" s="56"/>
      <c r="H89" s="37"/>
      <c r="I89" s="36"/>
      <c r="J89" s="38"/>
    </row>
    <row r="90" spans="1:10" ht="15" customHeight="1" x14ac:dyDescent="0.15">
      <c r="A90" s="39" t="s">
        <v>52</v>
      </c>
      <c r="B90" s="40"/>
      <c r="C90" s="41"/>
      <c r="D90" s="4"/>
      <c r="E90" s="4"/>
      <c r="F90" s="9">
        <f>SUM(F80:F89)</f>
        <v>9136</v>
      </c>
      <c r="G90" s="8" t="s">
        <v>74</v>
      </c>
      <c r="H90" s="4"/>
      <c r="I90" s="6"/>
      <c r="J90" s="7">
        <f>SUM(J80:J89)</f>
        <v>1008</v>
      </c>
    </row>
    <row r="91" spans="1:10" ht="15" customHeight="1" x14ac:dyDescent="0.15">
      <c r="A91" s="54">
        <v>40</v>
      </c>
      <c r="B91" s="49" t="s">
        <v>84</v>
      </c>
      <c r="C91" s="67" t="s">
        <v>85</v>
      </c>
      <c r="D91" s="50" t="s">
        <v>86</v>
      </c>
      <c r="E91" s="50" t="s">
        <v>87</v>
      </c>
      <c r="F91" s="60">
        <v>800</v>
      </c>
      <c r="G91" s="59" t="s">
        <v>74</v>
      </c>
      <c r="H91" s="50" t="s">
        <v>5</v>
      </c>
      <c r="I91" s="50" t="s">
        <v>19</v>
      </c>
      <c r="J91" s="62">
        <v>888</v>
      </c>
    </row>
    <row r="92" spans="1:10" ht="15" customHeight="1" x14ac:dyDescent="0.15">
      <c r="A92" s="52"/>
      <c r="B92" s="36"/>
      <c r="C92" s="68"/>
      <c r="D92" s="37"/>
      <c r="E92" s="37"/>
      <c r="F92" s="61"/>
      <c r="G92" s="56"/>
      <c r="H92" s="37"/>
      <c r="I92" s="36"/>
      <c r="J92" s="63"/>
    </row>
    <row r="93" spans="1:10" ht="15" customHeight="1" x14ac:dyDescent="0.15">
      <c r="A93" s="39" t="s">
        <v>52</v>
      </c>
      <c r="B93" s="40"/>
      <c r="C93" s="41"/>
      <c r="D93" s="4"/>
      <c r="E93" s="4"/>
      <c r="F93" s="9">
        <f>SUM(F91)</f>
        <v>800</v>
      </c>
      <c r="G93" s="8" t="s">
        <v>22</v>
      </c>
      <c r="H93" s="4"/>
      <c r="I93" s="6"/>
      <c r="J93" s="7">
        <f>SUM(J91)</f>
        <v>888</v>
      </c>
    </row>
    <row r="94" spans="1:10" ht="15" customHeight="1" x14ac:dyDescent="0.15">
      <c r="A94" s="54">
        <v>41</v>
      </c>
      <c r="B94" s="49" t="s">
        <v>88</v>
      </c>
      <c r="C94" s="55" t="s">
        <v>89</v>
      </c>
      <c r="D94" s="50" t="s">
        <v>171</v>
      </c>
      <c r="E94" s="50" t="s">
        <v>90</v>
      </c>
      <c r="F94" s="48">
        <v>3600</v>
      </c>
      <c r="G94" s="59" t="s">
        <v>91</v>
      </c>
      <c r="H94" s="50" t="s">
        <v>92</v>
      </c>
      <c r="I94" s="50" t="s">
        <v>25</v>
      </c>
      <c r="J94" s="51">
        <v>800</v>
      </c>
    </row>
    <row r="95" spans="1:10" ht="15" customHeight="1" x14ac:dyDescent="0.15">
      <c r="A95" s="52"/>
      <c r="B95" s="36"/>
      <c r="C95" s="53"/>
      <c r="D95" s="37"/>
      <c r="E95" s="37"/>
      <c r="F95" s="35"/>
      <c r="G95" s="56"/>
      <c r="H95" s="37"/>
      <c r="I95" s="36"/>
      <c r="J95" s="38"/>
    </row>
    <row r="96" spans="1:10" ht="15" customHeight="1" x14ac:dyDescent="0.15">
      <c r="A96" s="52">
        <v>42</v>
      </c>
      <c r="B96" s="36" t="s">
        <v>88</v>
      </c>
      <c r="C96" s="53" t="s">
        <v>93</v>
      </c>
      <c r="D96" s="37" t="s">
        <v>172</v>
      </c>
      <c r="E96" s="37" t="s">
        <v>90</v>
      </c>
      <c r="F96" s="35">
        <v>218</v>
      </c>
      <c r="G96" s="56" t="s">
        <v>91</v>
      </c>
      <c r="H96" s="37" t="s">
        <v>24</v>
      </c>
      <c r="I96" s="37" t="s">
        <v>25</v>
      </c>
      <c r="J96" s="38">
        <v>170</v>
      </c>
    </row>
    <row r="97" spans="1:10" ht="15" customHeight="1" x14ac:dyDescent="0.15">
      <c r="A97" s="52"/>
      <c r="B97" s="36"/>
      <c r="C97" s="53"/>
      <c r="D97" s="37"/>
      <c r="E97" s="37"/>
      <c r="F97" s="35"/>
      <c r="G97" s="56"/>
      <c r="H97" s="37"/>
      <c r="I97" s="36"/>
      <c r="J97" s="38"/>
    </row>
    <row r="98" spans="1:10" ht="15" customHeight="1" x14ac:dyDescent="0.15">
      <c r="A98" s="52">
        <v>43</v>
      </c>
      <c r="B98" s="36" t="s">
        <v>88</v>
      </c>
      <c r="C98" s="58" t="s">
        <v>94</v>
      </c>
      <c r="D98" s="37" t="s">
        <v>173</v>
      </c>
      <c r="E98" s="37" t="s">
        <v>90</v>
      </c>
      <c r="F98" s="35">
        <v>350</v>
      </c>
      <c r="G98" s="56" t="s">
        <v>91</v>
      </c>
      <c r="H98" s="37" t="s">
        <v>24</v>
      </c>
      <c r="I98" s="37" t="s">
        <v>19</v>
      </c>
      <c r="J98" s="38">
        <v>170</v>
      </c>
    </row>
    <row r="99" spans="1:10" ht="15" customHeight="1" x14ac:dyDescent="0.15">
      <c r="A99" s="52"/>
      <c r="B99" s="36"/>
      <c r="C99" s="58"/>
      <c r="D99" s="37"/>
      <c r="E99" s="37"/>
      <c r="F99" s="35"/>
      <c r="G99" s="56"/>
      <c r="H99" s="37"/>
      <c r="I99" s="36"/>
      <c r="J99" s="38"/>
    </row>
    <row r="100" spans="1:10" ht="15" customHeight="1" x14ac:dyDescent="0.15">
      <c r="A100" s="52">
        <v>44</v>
      </c>
      <c r="B100" s="36" t="s">
        <v>88</v>
      </c>
      <c r="C100" s="53" t="s">
        <v>95</v>
      </c>
      <c r="D100" s="37" t="s">
        <v>174</v>
      </c>
      <c r="E100" s="36" t="s">
        <v>4</v>
      </c>
      <c r="F100" s="35">
        <v>400</v>
      </c>
      <c r="G100" s="66">
        <v>3</v>
      </c>
      <c r="H100" s="36" t="s">
        <v>153</v>
      </c>
      <c r="I100" s="37" t="s">
        <v>19</v>
      </c>
      <c r="J100" s="38">
        <v>120</v>
      </c>
    </row>
    <row r="101" spans="1:10" ht="15" customHeight="1" x14ac:dyDescent="0.15">
      <c r="A101" s="52"/>
      <c r="B101" s="36"/>
      <c r="C101" s="53"/>
      <c r="D101" s="37"/>
      <c r="E101" s="36"/>
      <c r="F101" s="35"/>
      <c r="G101" s="61"/>
      <c r="H101" s="36"/>
      <c r="I101" s="36"/>
      <c r="J101" s="38"/>
    </row>
    <row r="102" spans="1:10" ht="15" customHeight="1" x14ac:dyDescent="0.15">
      <c r="A102" s="39" t="s">
        <v>52</v>
      </c>
      <c r="B102" s="40"/>
      <c r="C102" s="41"/>
      <c r="D102" s="4"/>
      <c r="E102" s="4"/>
      <c r="F102" s="9">
        <f>SUM(F94:F101)</f>
        <v>4568</v>
      </c>
      <c r="G102" s="9">
        <f>SUM(G94:G101)</f>
        <v>3</v>
      </c>
      <c r="H102" s="4"/>
      <c r="I102" s="6"/>
      <c r="J102" s="7">
        <f>SUM(J94:J100)</f>
        <v>1260</v>
      </c>
    </row>
    <row r="103" spans="1:10" ht="15" customHeight="1" x14ac:dyDescent="0.15">
      <c r="A103" s="54">
        <v>45</v>
      </c>
      <c r="B103" s="49" t="s">
        <v>97</v>
      </c>
      <c r="C103" s="64" t="s">
        <v>98</v>
      </c>
      <c r="D103" s="50" t="s">
        <v>99</v>
      </c>
      <c r="E103" s="50" t="s">
        <v>100</v>
      </c>
      <c r="F103" s="60">
        <v>1780</v>
      </c>
      <c r="G103" s="59" t="s">
        <v>101</v>
      </c>
      <c r="H103" s="50" t="s">
        <v>102</v>
      </c>
      <c r="I103" s="50" t="s">
        <v>25</v>
      </c>
      <c r="J103" s="62">
        <v>12000</v>
      </c>
    </row>
    <row r="104" spans="1:10" ht="15" customHeight="1" x14ac:dyDescent="0.15">
      <c r="A104" s="52"/>
      <c r="B104" s="36"/>
      <c r="C104" s="65"/>
      <c r="D104" s="37"/>
      <c r="E104" s="37"/>
      <c r="F104" s="61"/>
      <c r="G104" s="56"/>
      <c r="H104" s="37"/>
      <c r="I104" s="36"/>
      <c r="J104" s="63"/>
    </row>
    <row r="105" spans="1:10" ht="15" customHeight="1" x14ac:dyDescent="0.15">
      <c r="A105" s="39" t="s">
        <v>52</v>
      </c>
      <c r="B105" s="40"/>
      <c r="C105" s="41"/>
      <c r="D105" s="4"/>
      <c r="E105" s="4"/>
      <c r="F105" s="9">
        <f>SUM(F103)</f>
        <v>1780</v>
      </c>
      <c r="G105" s="8" t="s">
        <v>74</v>
      </c>
      <c r="H105" s="4"/>
      <c r="I105" s="6"/>
      <c r="J105" s="7">
        <f>SUM(J103)</f>
        <v>12000</v>
      </c>
    </row>
    <row r="106" spans="1:10" ht="15" customHeight="1" x14ac:dyDescent="0.15">
      <c r="A106" s="54">
        <v>46</v>
      </c>
      <c r="B106" s="49" t="s">
        <v>103</v>
      </c>
      <c r="C106" s="55" t="s">
        <v>104</v>
      </c>
      <c r="D106" s="50" t="s">
        <v>105</v>
      </c>
      <c r="E106" s="50" t="s">
        <v>106</v>
      </c>
      <c r="F106" s="48">
        <v>861</v>
      </c>
      <c r="G106" s="59" t="s">
        <v>70</v>
      </c>
      <c r="H106" s="50" t="s">
        <v>24</v>
      </c>
      <c r="I106" s="49" t="s">
        <v>27</v>
      </c>
      <c r="J106" s="51">
        <v>235</v>
      </c>
    </row>
    <row r="107" spans="1:10" ht="15" customHeight="1" x14ac:dyDescent="0.15">
      <c r="A107" s="52"/>
      <c r="B107" s="36"/>
      <c r="C107" s="53"/>
      <c r="D107" s="37"/>
      <c r="E107" s="37"/>
      <c r="F107" s="35"/>
      <c r="G107" s="56"/>
      <c r="H107" s="37"/>
      <c r="I107" s="36"/>
      <c r="J107" s="38"/>
    </row>
    <row r="108" spans="1:10" ht="15" customHeight="1" x14ac:dyDescent="0.15">
      <c r="A108" s="52">
        <v>47</v>
      </c>
      <c r="B108" s="36" t="s">
        <v>103</v>
      </c>
      <c r="C108" s="53" t="s">
        <v>107</v>
      </c>
      <c r="D108" s="37" t="s">
        <v>108</v>
      </c>
      <c r="E108" s="37" t="s">
        <v>106</v>
      </c>
      <c r="F108" s="35">
        <v>349</v>
      </c>
      <c r="G108" s="56" t="s">
        <v>70</v>
      </c>
      <c r="H108" s="37" t="s">
        <v>24</v>
      </c>
      <c r="I108" s="37" t="s">
        <v>19</v>
      </c>
      <c r="J108" s="38">
        <v>69</v>
      </c>
    </row>
    <row r="109" spans="1:10" ht="15" customHeight="1" x14ac:dyDescent="0.15">
      <c r="A109" s="52"/>
      <c r="B109" s="36"/>
      <c r="C109" s="53"/>
      <c r="D109" s="37"/>
      <c r="E109" s="37"/>
      <c r="F109" s="35"/>
      <c r="G109" s="56"/>
      <c r="H109" s="37"/>
      <c r="I109" s="36"/>
      <c r="J109" s="38"/>
    </row>
    <row r="110" spans="1:10" ht="15" customHeight="1" x14ac:dyDescent="0.15">
      <c r="A110" s="52">
        <v>48</v>
      </c>
      <c r="B110" s="36" t="s">
        <v>103</v>
      </c>
      <c r="C110" s="53" t="s">
        <v>109</v>
      </c>
      <c r="D110" s="37" t="s">
        <v>110</v>
      </c>
      <c r="E110" s="37" t="s">
        <v>106</v>
      </c>
      <c r="F110" s="35">
        <v>312</v>
      </c>
      <c r="G110" s="56" t="s">
        <v>70</v>
      </c>
      <c r="H110" s="37" t="s">
        <v>24</v>
      </c>
      <c r="I110" s="37" t="s">
        <v>19</v>
      </c>
      <c r="J110" s="38">
        <v>150</v>
      </c>
    </row>
    <row r="111" spans="1:10" ht="15" customHeight="1" x14ac:dyDescent="0.15">
      <c r="A111" s="52"/>
      <c r="B111" s="36"/>
      <c r="C111" s="53"/>
      <c r="D111" s="37"/>
      <c r="E111" s="37"/>
      <c r="F111" s="35"/>
      <c r="G111" s="56"/>
      <c r="H111" s="37"/>
      <c r="I111" s="36"/>
      <c r="J111" s="38"/>
    </row>
    <row r="112" spans="1:10" ht="15" customHeight="1" x14ac:dyDescent="0.15">
      <c r="A112" s="39" t="s">
        <v>52</v>
      </c>
      <c r="B112" s="40"/>
      <c r="C112" s="41"/>
      <c r="D112" s="4"/>
      <c r="E112" s="4"/>
      <c r="F112" s="9">
        <f>SUM(F106:F111)</f>
        <v>1522</v>
      </c>
      <c r="G112" s="8" t="s">
        <v>70</v>
      </c>
      <c r="H112" s="4"/>
      <c r="I112" s="6"/>
      <c r="J112" s="7">
        <f>SUM(J106:J111)</f>
        <v>454</v>
      </c>
    </row>
    <row r="113" spans="1:10" ht="15" customHeight="1" x14ac:dyDescent="0.15">
      <c r="A113" s="54">
        <v>49</v>
      </c>
      <c r="B113" s="50" t="s">
        <v>111</v>
      </c>
      <c r="C113" s="57" t="s">
        <v>112</v>
      </c>
      <c r="D113" s="50" t="s">
        <v>113</v>
      </c>
      <c r="E113" s="49" t="s">
        <v>4</v>
      </c>
      <c r="F113" s="48">
        <v>3110</v>
      </c>
      <c r="G113" s="48">
        <v>44</v>
      </c>
      <c r="H113" s="49" t="s">
        <v>96</v>
      </c>
      <c r="I113" s="50" t="s">
        <v>114</v>
      </c>
      <c r="J113" s="51">
        <v>148</v>
      </c>
    </row>
    <row r="114" spans="1:10" ht="15" customHeight="1" x14ac:dyDescent="0.15">
      <c r="A114" s="52"/>
      <c r="B114" s="37"/>
      <c r="C114" s="58"/>
      <c r="D114" s="37"/>
      <c r="E114" s="36"/>
      <c r="F114" s="35"/>
      <c r="G114" s="35"/>
      <c r="H114" s="36"/>
      <c r="I114" s="36"/>
      <c r="J114" s="38"/>
    </row>
    <row r="115" spans="1:10" ht="15" customHeight="1" x14ac:dyDescent="0.15">
      <c r="A115" s="52">
        <v>50</v>
      </c>
      <c r="B115" s="37" t="s">
        <v>111</v>
      </c>
      <c r="C115" s="53" t="s">
        <v>115</v>
      </c>
      <c r="D115" s="37" t="s">
        <v>116</v>
      </c>
      <c r="E115" s="36" t="s">
        <v>4</v>
      </c>
      <c r="F115" s="35">
        <v>58</v>
      </c>
      <c r="G115" s="35">
        <v>20</v>
      </c>
      <c r="H115" s="36" t="s">
        <v>96</v>
      </c>
      <c r="I115" s="37" t="s">
        <v>114</v>
      </c>
      <c r="J115" s="38">
        <v>64</v>
      </c>
    </row>
    <row r="116" spans="1:10" ht="15" customHeight="1" x14ac:dyDescent="0.15">
      <c r="A116" s="52"/>
      <c r="B116" s="37"/>
      <c r="C116" s="53"/>
      <c r="D116" s="37"/>
      <c r="E116" s="36"/>
      <c r="F116" s="35"/>
      <c r="G116" s="35"/>
      <c r="H116" s="36"/>
      <c r="I116" s="36"/>
      <c r="J116" s="38"/>
    </row>
    <row r="117" spans="1:10" ht="15" customHeight="1" x14ac:dyDescent="0.15">
      <c r="A117" s="52">
        <v>51</v>
      </c>
      <c r="B117" s="37" t="s">
        <v>111</v>
      </c>
      <c r="C117" s="53" t="s">
        <v>117</v>
      </c>
      <c r="D117" s="37" t="s">
        <v>175</v>
      </c>
      <c r="E117" s="37" t="s">
        <v>118</v>
      </c>
      <c r="F117" s="35">
        <v>3060</v>
      </c>
      <c r="G117" s="56" t="s">
        <v>70</v>
      </c>
      <c r="H117" s="37" t="s">
        <v>26</v>
      </c>
      <c r="I117" s="36" t="s">
        <v>27</v>
      </c>
      <c r="J117" s="38">
        <v>399</v>
      </c>
    </row>
    <row r="118" spans="1:10" ht="15" customHeight="1" x14ac:dyDescent="0.15">
      <c r="A118" s="52"/>
      <c r="B118" s="37"/>
      <c r="C118" s="53"/>
      <c r="D118" s="37"/>
      <c r="E118" s="37"/>
      <c r="F118" s="35"/>
      <c r="G118" s="56"/>
      <c r="H118" s="37"/>
      <c r="I118" s="36"/>
      <c r="J118" s="38"/>
    </row>
    <row r="119" spans="1:10" ht="15" customHeight="1" x14ac:dyDescent="0.15">
      <c r="A119" s="52">
        <v>52</v>
      </c>
      <c r="B119" s="37" t="s">
        <v>6</v>
      </c>
      <c r="C119" s="53" t="s">
        <v>119</v>
      </c>
      <c r="D119" s="37" t="s">
        <v>120</v>
      </c>
      <c r="E119" s="37" t="s">
        <v>118</v>
      </c>
      <c r="F119" s="35">
        <v>540</v>
      </c>
      <c r="G119" s="56" t="s">
        <v>70</v>
      </c>
      <c r="H119" s="37" t="s">
        <v>24</v>
      </c>
      <c r="I119" s="36" t="s">
        <v>27</v>
      </c>
      <c r="J119" s="38">
        <v>154</v>
      </c>
    </row>
    <row r="120" spans="1:10" ht="15" customHeight="1" x14ac:dyDescent="0.15">
      <c r="A120" s="52"/>
      <c r="B120" s="37"/>
      <c r="C120" s="53"/>
      <c r="D120" s="37"/>
      <c r="E120" s="37"/>
      <c r="F120" s="35"/>
      <c r="G120" s="56"/>
      <c r="H120" s="37"/>
      <c r="I120" s="36"/>
      <c r="J120" s="38"/>
    </row>
    <row r="121" spans="1:10" ht="15" customHeight="1" x14ac:dyDescent="0.15">
      <c r="A121" s="39" t="s">
        <v>52</v>
      </c>
      <c r="B121" s="40"/>
      <c r="C121" s="41"/>
      <c r="D121" s="4"/>
      <c r="E121" s="4"/>
      <c r="F121" s="9">
        <f>SUM(F113:F120)</f>
        <v>6768</v>
      </c>
      <c r="G121" s="9">
        <f>SUM(G113:G120)</f>
        <v>64</v>
      </c>
      <c r="H121" s="4"/>
      <c r="I121" s="6"/>
      <c r="J121" s="7">
        <f>SUM(J113:J120)</f>
        <v>765</v>
      </c>
    </row>
    <row r="122" spans="1:10" ht="15" customHeight="1" x14ac:dyDescent="0.15">
      <c r="A122" s="54">
        <v>53</v>
      </c>
      <c r="B122" s="49" t="s">
        <v>121</v>
      </c>
      <c r="C122" s="55" t="s">
        <v>146</v>
      </c>
      <c r="D122" s="50" t="s">
        <v>122</v>
      </c>
      <c r="E122" s="49" t="s">
        <v>4</v>
      </c>
      <c r="F122" s="48">
        <v>207</v>
      </c>
      <c r="G122" s="48">
        <v>54</v>
      </c>
      <c r="H122" s="49" t="s">
        <v>18</v>
      </c>
      <c r="I122" s="50" t="s">
        <v>114</v>
      </c>
      <c r="J122" s="51">
        <v>85</v>
      </c>
    </row>
    <row r="123" spans="1:10" ht="15" customHeight="1" x14ac:dyDescent="0.15">
      <c r="A123" s="52"/>
      <c r="B123" s="36"/>
      <c r="C123" s="53"/>
      <c r="D123" s="37"/>
      <c r="E123" s="36"/>
      <c r="F123" s="35"/>
      <c r="G123" s="35"/>
      <c r="H123" s="36"/>
      <c r="I123" s="36"/>
      <c r="J123" s="38"/>
    </row>
    <row r="124" spans="1:10" ht="15" customHeight="1" x14ac:dyDescent="0.15">
      <c r="A124" s="52">
        <v>54</v>
      </c>
      <c r="B124" s="36" t="s">
        <v>121</v>
      </c>
      <c r="C124" s="53" t="s">
        <v>147</v>
      </c>
      <c r="D124" s="37" t="s">
        <v>148</v>
      </c>
      <c r="E124" s="36" t="s">
        <v>4</v>
      </c>
      <c r="F124" s="35">
        <v>200</v>
      </c>
      <c r="G124" s="35">
        <v>93</v>
      </c>
      <c r="H124" s="36" t="s">
        <v>18</v>
      </c>
      <c r="I124" s="37" t="s">
        <v>114</v>
      </c>
      <c r="J124" s="38">
        <v>128</v>
      </c>
    </row>
    <row r="125" spans="1:10" ht="15" customHeight="1" x14ac:dyDescent="0.15">
      <c r="A125" s="52"/>
      <c r="B125" s="36"/>
      <c r="C125" s="53"/>
      <c r="D125" s="37"/>
      <c r="E125" s="36"/>
      <c r="F125" s="35"/>
      <c r="G125" s="35"/>
      <c r="H125" s="36"/>
      <c r="I125" s="36"/>
      <c r="J125" s="38"/>
    </row>
    <row r="126" spans="1:10" ht="15" customHeight="1" x14ac:dyDescent="0.15">
      <c r="A126" s="39" t="s">
        <v>52</v>
      </c>
      <c r="B126" s="40"/>
      <c r="C126" s="41"/>
      <c r="D126" s="4"/>
      <c r="E126" s="4"/>
      <c r="F126" s="9">
        <f>SUM(F122:F125)</f>
        <v>407</v>
      </c>
      <c r="G126" s="9">
        <f>SUM(G122:G125)</f>
        <v>147</v>
      </c>
      <c r="H126" s="4"/>
      <c r="I126" s="6"/>
      <c r="J126" s="7">
        <f>SUM(J122:J125)</f>
        <v>213</v>
      </c>
    </row>
    <row r="127" spans="1:10" ht="15" customHeight="1" x14ac:dyDescent="0.15">
      <c r="A127" s="10"/>
      <c r="B127" s="11"/>
      <c r="C127" s="12"/>
      <c r="D127" s="13"/>
      <c r="E127" s="14"/>
      <c r="F127" s="42">
        <f>F55+F62+F71+F74+F79+F90+F93+F102+F105+F112+F121+F126</f>
        <v>103611</v>
      </c>
      <c r="G127" s="42">
        <f>G55+G102+G121+G126</f>
        <v>299</v>
      </c>
      <c r="H127" s="31" t="s">
        <v>158</v>
      </c>
      <c r="I127" s="31" t="s">
        <v>123</v>
      </c>
      <c r="J127" s="45">
        <f>J55+J62+J71+J74+J79+J90+J93+J102+J105+J112+J121+J126</f>
        <v>26239</v>
      </c>
    </row>
    <row r="128" spans="1:10" ht="15" customHeight="1" x14ac:dyDescent="0.15">
      <c r="A128" s="15"/>
      <c r="B128" s="16"/>
      <c r="C128" s="17"/>
      <c r="D128" s="18"/>
      <c r="E128" s="19"/>
      <c r="F128" s="43"/>
      <c r="G128" s="43"/>
      <c r="H128" s="32" t="s">
        <v>149</v>
      </c>
      <c r="I128" s="32" t="s">
        <v>159</v>
      </c>
      <c r="J128" s="46"/>
    </row>
    <row r="129" spans="1:10" ht="15" customHeight="1" x14ac:dyDescent="0.15">
      <c r="A129" s="15"/>
      <c r="B129" s="16"/>
      <c r="C129" s="20" t="s">
        <v>124</v>
      </c>
      <c r="D129" s="18"/>
      <c r="E129" s="19"/>
      <c r="F129" s="43"/>
      <c r="G129" s="43"/>
      <c r="H129" s="32" t="s">
        <v>150</v>
      </c>
      <c r="I129" s="32" t="s">
        <v>176</v>
      </c>
      <c r="J129" s="46"/>
    </row>
    <row r="130" spans="1:10" ht="15" customHeight="1" x14ac:dyDescent="0.15">
      <c r="A130" s="21"/>
      <c r="B130" s="22"/>
      <c r="C130" s="23"/>
      <c r="D130" s="24"/>
      <c r="E130" s="25"/>
      <c r="F130" s="44"/>
      <c r="G130" s="44"/>
      <c r="H130" s="33" t="s">
        <v>125</v>
      </c>
      <c r="I130" s="34" t="s">
        <v>151</v>
      </c>
      <c r="J130" s="47"/>
    </row>
    <row r="131" spans="1:10" ht="1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" customHeight="1" x14ac:dyDescent="0.15">
      <c r="A132" s="1" t="s">
        <v>126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</row>
  </sheetData>
  <autoFilter ref="A6:J130"/>
  <sortState ref="L137:L260">
    <sortCondition ref="L127"/>
  </sortState>
  <mergeCells count="565">
    <mergeCell ref="A1:J2"/>
    <mergeCell ref="A4:A6"/>
    <mergeCell ref="B4:B6"/>
    <mergeCell ref="C4:C6"/>
    <mergeCell ref="D4:D6"/>
    <mergeCell ref="E4:E6"/>
    <mergeCell ref="F4:G5"/>
    <mergeCell ref="H4:H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A51:A52"/>
    <mergeCell ref="B51:B52"/>
    <mergeCell ref="C51:C52"/>
    <mergeCell ref="D51:D52"/>
    <mergeCell ref="E51:E52"/>
    <mergeCell ref="F51:F52"/>
    <mergeCell ref="I4:I6"/>
    <mergeCell ref="J4:J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J9:J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H21:H22"/>
    <mergeCell ref="I21:I22"/>
    <mergeCell ref="J17:J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D25:D26"/>
    <mergeCell ref="E25:E26"/>
    <mergeCell ref="F25:F26"/>
    <mergeCell ref="G25:G26"/>
    <mergeCell ref="H25:H26"/>
    <mergeCell ref="I25:I26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A21:A22"/>
    <mergeCell ref="B21:B22"/>
    <mergeCell ref="C21:C22"/>
    <mergeCell ref="D21:D22"/>
    <mergeCell ref="E21:E22"/>
    <mergeCell ref="F21:F22"/>
    <mergeCell ref="G21:G22"/>
    <mergeCell ref="J25:J26"/>
    <mergeCell ref="J27:J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5:A26"/>
    <mergeCell ref="B25:B26"/>
    <mergeCell ref="C25:C26"/>
    <mergeCell ref="J31:J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5:J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9:J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43:J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51:H52"/>
    <mergeCell ref="J47:J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I51:I52"/>
    <mergeCell ref="J51:J52"/>
    <mergeCell ref="G51:G52"/>
    <mergeCell ref="I53:I54"/>
    <mergeCell ref="J53:J54"/>
    <mergeCell ref="A55:C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A53:A54"/>
    <mergeCell ref="B53:B54"/>
    <mergeCell ref="C53:C54"/>
    <mergeCell ref="D53:D54"/>
    <mergeCell ref="E53:E54"/>
    <mergeCell ref="F53:F54"/>
    <mergeCell ref="G53:G54"/>
    <mergeCell ref="H53:H54"/>
    <mergeCell ref="J58:J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A62:C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J67:J68"/>
    <mergeCell ref="A69:A70"/>
    <mergeCell ref="B69:B70"/>
    <mergeCell ref="C69:C70"/>
    <mergeCell ref="D69:D70"/>
    <mergeCell ref="E69:E70"/>
    <mergeCell ref="F69:F70"/>
    <mergeCell ref="F72:F73"/>
    <mergeCell ref="G72:G73"/>
    <mergeCell ref="H72:H73"/>
    <mergeCell ref="I72:I73"/>
    <mergeCell ref="J72:J73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4:C74"/>
    <mergeCell ref="G69:G70"/>
    <mergeCell ref="H69:H70"/>
    <mergeCell ref="I69:I70"/>
    <mergeCell ref="J69:J70"/>
    <mergeCell ref="A71:C71"/>
    <mergeCell ref="A72:A73"/>
    <mergeCell ref="B72:B73"/>
    <mergeCell ref="C72:C73"/>
    <mergeCell ref="D72:D73"/>
    <mergeCell ref="E72:E73"/>
    <mergeCell ref="G75:G76"/>
    <mergeCell ref="H75:H76"/>
    <mergeCell ref="I75:I76"/>
    <mergeCell ref="J75:J76"/>
    <mergeCell ref="A79:C79"/>
    <mergeCell ref="A80:A81"/>
    <mergeCell ref="B80:B81"/>
    <mergeCell ref="C80:C81"/>
    <mergeCell ref="D80:D81"/>
    <mergeCell ref="E80:E81"/>
    <mergeCell ref="A75:A76"/>
    <mergeCell ref="B75:B76"/>
    <mergeCell ref="C75:C76"/>
    <mergeCell ref="D75:D76"/>
    <mergeCell ref="E75:E76"/>
    <mergeCell ref="F75:F76"/>
    <mergeCell ref="F80:F81"/>
    <mergeCell ref="G80:G81"/>
    <mergeCell ref="H80:H81"/>
    <mergeCell ref="I80:I81"/>
    <mergeCell ref="J80:J81"/>
    <mergeCell ref="J82:J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8:J89"/>
    <mergeCell ref="A90:C90"/>
    <mergeCell ref="F86:F87"/>
    <mergeCell ref="G86:G87"/>
    <mergeCell ref="H86:H87"/>
    <mergeCell ref="I86:I87"/>
    <mergeCell ref="J86:J87"/>
    <mergeCell ref="A88:A89"/>
    <mergeCell ref="B88:B89"/>
    <mergeCell ref="C88:C89"/>
    <mergeCell ref="D88:D89"/>
    <mergeCell ref="E88:E89"/>
    <mergeCell ref="A86:A87"/>
    <mergeCell ref="B86:B87"/>
    <mergeCell ref="C86:C87"/>
    <mergeCell ref="D86:D87"/>
    <mergeCell ref="E86:E87"/>
    <mergeCell ref="F88:F89"/>
    <mergeCell ref="G88:G89"/>
    <mergeCell ref="H88:H89"/>
    <mergeCell ref="I88:I89"/>
    <mergeCell ref="G91:G92"/>
    <mergeCell ref="H91:H92"/>
    <mergeCell ref="I91:I92"/>
    <mergeCell ref="J91:J92"/>
    <mergeCell ref="A93:C93"/>
    <mergeCell ref="A94:A95"/>
    <mergeCell ref="B94:B95"/>
    <mergeCell ref="C94:C95"/>
    <mergeCell ref="D94:D95"/>
    <mergeCell ref="E94:E95"/>
    <mergeCell ref="A91:A92"/>
    <mergeCell ref="B91:B92"/>
    <mergeCell ref="C91:C92"/>
    <mergeCell ref="D91:D92"/>
    <mergeCell ref="E91:E92"/>
    <mergeCell ref="F91:F92"/>
    <mergeCell ref="F94:F95"/>
    <mergeCell ref="G94:G95"/>
    <mergeCell ref="H94:H95"/>
    <mergeCell ref="I94:I95"/>
    <mergeCell ref="J94:J95"/>
    <mergeCell ref="J96:J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F100:F101"/>
    <mergeCell ref="G100:G101"/>
    <mergeCell ref="H100:H101"/>
    <mergeCell ref="I100:I101"/>
    <mergeCell ref="J100:J101"/>
    <mergeCell ref="A102:C102"/>
    <mergeCell ref="A100:A101"/>
    <mergeCell ref="B100:B101"/>
    <mergeCell ref="C100:C101"/>
    <mergeCell ref="D100:D101"/>
    <mergeCell ref="E100:E101"/>
    <mergeCell ref="F103:F104"/>
    <mergeCell ref="G103:G104"/>
    <mergeCell ref="H103:H104"/>
    <mergeCell ref="I103:I104"/>
    <mergeCell ref="J103:J104"/>
    <mergeCell ref="A105:C105"/>
    <mergeCell ref="A103:A104"/>
    <mergeCell ref="B103:B104"/>
    <mergeCell ref="C103:C104"/>
    <mergeCell ref="D103:D104"/>
    <mergeCell ref="E103:E104"/>
    <mergeCell ref="G106:G107"/>
    <mergeCell ref="H106:H107"/>
    <mergeCell ref="I106:I107"/>
    <mergeCell ref="J106:J107"/>
    <mergeCell ref="A108:A109"/>
    <mergeCell ref="B108:B109"/>
    <mergeCell ref="C108:C109"/>
    <mergeCell ref="D108:D109"/>
    <mergeCell ref="E108:E109"/>
    <mergeCell ref="F108:F109"/>
    <mergeCell ref="A106:A107"/>
    <mergeCell ref="B106:B107"/>
    <mergeCell ref="C106:C107"/>
    <mergeCell ref="D106:D107"/>
    <mergeCell ref="E106:E107"/>
    <mergeCell ref="F106:F107"/>
    <mergeCell ref="G108:G109"/>
    <mergeCell ref="H108:H109"/>
    <mergeCell ref="I108:I109"/>
    <mergeCell ref="J108:J109"/>
    <mergeCell ref="J110:J111"/>
    <mergeCell ref="A112:C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5:J116"/>
    <mergeCell ref="A117:A118"/>
    <mergeCell ref="B117:B118"/>
    <mergeCell ref="C117:C118"/>
    <mergeCell ref="D117:D118"/>
    <mergeCell ref="E117:E118"/>
    <mergeCell ref="F119:F120"/>
    <mergeCell ref="G119:G120"/>
    <mergeCell ref="H119:H120"/>
    <mergeCell ref="I119:I120"/>
    <mergeCell ref="J119:J120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A121:C121"/>
    <mergeCell ref="F117:F118"/>
    <mergeCell ref="G117:G118"/>
    <mergeCell ref="H117:H118"/>
    <mergeCell ref="I117:I118"/>
    <mergeCell ref="J117:J118"/>
    <mergeCell ref="A119:A120"/>
    <mergeCell ref="B119:B120"/>
    <mergeCell ref="C119:C120"/>
    <mergeCell ref="D119:D120"/>
    <mergeCell ref="E119:E120"/>
    <mergeCell ref="G124:G125"/>
    <mergeCell ref="H124:H125"/>
    <mergeCell ref="I124:I125"/>
    <mergeCell ref="J124:J125"/>
    <mergeCell ref="A126:C126"/>
    <mergeCell ref="F127:F130"/>
    <mergeCell ref="G127:G130"/>
    <mergeCell ref="J127:J130"/>
    <mergeCell ref="G122:G123"/>
    <mergeCell ref="H122:H123"/>
    <mergeCell ref="I122:I123"/>
    <mergeCell ref="J122:J123"/>
    <mergeCell ref="A124:A125"/>
    <mergeCell ref="B124:B125"/>
    <mergeCell ref="C124:C125"/>
    <mergeCell ref="D124:D125"/>
    <mergeCell ref="E124:E125"/>
    <mergeCell ref="F124:F125"/>
    <mergeCell ref="A122:A123"/>
    <mergeCell ref="B122:B123"/>
    <mergeCell ref="C122:C123"/>
    <mergeCell ref="D122:D123"/>
    <mergeCell ref="E122:E123"/>
    <mergeCell ref="F122:F123"/>
  </mergeCells>
  <phoneticPr fontId="2"/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rowBreaks count="2" manualBreakCount="2">
    <brk id="52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専水</vt:lpstr>
      <vt:lpstr>専水!Print_Titles</vt:lpstr>
    </vt:vector>
  </TitlesOfParts>
  <Company>山形県庁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2021-06-16T07:35:11Z</cp:lastPrinted>
  <dcterms:created xsi:type="dcterms:W3CDTF">2018-05-01T05:14:22Z</dcterms:created>
  <dcterms:modified xsi:type="dcterms:W3CDTF">2021-06-16T07:35:51Z</dcterms:modified>
</cp:coreProperties>
</file>