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545"/>
  </bookViews>
  <sheets>
    <sheet name="小規模" sheetId="1" r:id="rId1"/>
  </sheets>
  <definedNames>
    <definedName name="_xlnm.Print_Titles" localSheetId="0">小規模!$3:$6</definedName>
  </definedNames>
  <calcPr calcId="145621"/>
</workbook>
</file>

<file path=xl/calcChain.xml><?xml version="1.0" encoding="utf-8"?>
<calcChain xmlns="http://schemas.openxmlformats.org/spreadsheetml/2006/main">
  <c r="H88" i="1" l="1"/>
  <c r="G88" i="1"/>
  <c r="F88" i="1"/>
  <c r="H85" i="1"/>
  <c r="G85" i="1"/>
  <c r="F85" i="1"/>
  <c r="H82" i="1"/>
  <c r="G82" i="1"/>
  <c r="F82" i="1"/>
  <c r="H79" i="1"/>
  <c r="G79" i="1"/>
  <c r="G89" i="1" s="1"/>
  <c r="F79" i="1"/>
  <c r="F89" i="1" s="1"/>
  <c r="H76" i="1"/>
  <c r="G76" i="1"/>
  <c r="F76" i="1"/>
  <c r="H71" i="1"/>
  <c r="G71" i="1"/>
  <c r="F71" i="1"/>
  <c r="H46" i="1"/>
  <c r="G46" i="1"/>
  <c r="F46" i="1"/>
  <c r="H41" i="1"/>
  <c r="G41" i="1"/>
  <c r="F41" i="1"/>
  <c r="H38" i="1"/>
  <c r="G38" i="1"/>
  <c r="F38" i="1"/>
  <c r="H33" i="1"/>
  <c r="G33" i="1"/>
  <c r="F33" i="1"/>
  <c r="H20" i="1"/>
  <c r="G20" i="1"/>
  <c r="F20" i="1"/>
  <c r="H17" i="1"/>
  <c r="G17" i="1"/>
  <c r="F17" i="1"/>
  <c r="H89" i="1" l="1"/>
</calcChain>
</file>

<file path=xl/sharedStrings.xml><?xml version="1.0" encoding="utf-8"?>
<sst xmlns="http://schemas.openxmlformats.org/spreadsheetml/2006/main" count="275" uniqueCount="106">
  <si>
    <t>Ⅵ　小規模水道</t>
    <rPh sb="2" eb="3">
      <t>コ</t>
    </rPh>
    <rPh sb="3" eb="4">
      <t>キ</t>
    </rPh>
    <rPh sb="4" eb="5">
      <t>ボ</t>
    </rPh>
    <rPh sb="5" eb="6">
      <t>スイ</t>
    </rPh>
    <rPh sb="6" eb="7">
      <t>ドウ</t>
    </rPh>
    <phoneticPr fontId="3"/>
  </si>
  <si>
    <t>番号</t>
    <rPh sb="0" eb="2">
      <t>バンゴウ</t>
    </rPh>
    <phoneticPr fontId="3"/>
  </si>
  <si>
    <t>市町村</t>
    <rPh sb="0" eb="3">
      <t>シチョウソン</t>
    </rPh>
    <phoneticPr fontId="3"/>
  </si>
  <si>
    <t>水　　道　　名</t>
    <rPh sb="0" eb="4">
      <t>スイドウ</t>
    </rPh>
    <rPh sb="6" eb="7">
      <t>メイ</t>
    </rPh>
    <phoneticPr fontId="3"/>
  </si>
  <si>
    <t>創設
年度</t>
    <rPh sb="0" eb="2">
      <t>ソウセツ</t>
    </rPh>
    <rPh sb="3" eb="4">
      <t>ネンゲツ</t>
    </rPh>
    <rPh sb="4" eb="5">
      <t>ド</t>
    </rPh>
    <phoneticPr fontId="3"/>
  </si>
  <si>
    <t>給水人口　[人]</t>
    <rPh sb="0" eb="2">
      <t>キュウスイ</t>
    </rPh>
    <rPh sb="2" eb="3">
      <t>ニン</t>
    </rPh>
    <rPh sb="3" eb="4">
      <t>クチ</t>
    </rPh>
    <rPh sb="6" eb="7">
      <t>ニン</t>
    </rPh>
    <phoneticPr fontId="3"/>
  </si>
  <si>
    <t>計画日最大給水量
[㎥/日]</t>
    <rPh sb="0" eb="2">
      <t>ケイカク</t>
    </rPh>
    <rPh sb="2" eb="3">
      <t>ニチ</t>
    </rPh>
    <rPh sb="3" eb="5">
      <t>サイダイ</t>
    </rPh>
    <rPh sb="5" eb="6">
      <t>キュウ</t>
    </rPh>
    <rPh sb="6" eb="7">
      <t>スイ</t>
    </rPh>
    <rPh sb="7" eb="8">
      <t>リョウ</t>
    </rPh>
    <rPh sb="12" eb="13">
      <t>ヒ</t>
    </rPh>
    <phoneticPr fontId="3"/>
  </si>
  <si>
    <t>水源
種別</t>
    <rPh sb="0" eb="2">
      <t>スイゲン</t>
    </rPh>
    <rPh sb="3" eb="5">
      <t>シュベツ</t>
    </rPh>
    <phoneticPr fontId="3"/>
  </si>
  <si>
    <t>浄水
方法</t>
    <rPh sb="0" eb="2">
      <t>ジョウスイ</t>
    </rPh>
    <rPh sb="3" eb="5">
      <t>ホウホウ</t>
    </rPh>
    <phoneticPr fontId="3"/>
  </si>
  <si>
    <t>計画</t>
    <rPh sb="0" eb="2">
      <t>ケイカク</t>
    </rPh>
    <phoneticPr fontId="3"/>
  </si>
  <si>
    <t>現在</t>
    <rPh sb="0" eb="2">
      <t>ゲンザイ</t>
    </rPh>
    <phoneticPr fontId="3"/>
  </si>
  <si>
    <t>山形市</t>
    <rPh sb="0" eb="3">
      <t>ヤマガタシ</t>
    </rPh>
    <phoneticPr fontId="3"/>
  </si>
  <si>
    <t>㈱蔵王中央簡易水道公社</t>
    <rPh sb="1" eb="3">
      <t>ザオウ</t>
    </rPh>
    <rPh sb="3" eb="5">
      <t>チュウオウ</t>
    </rPh>
    <rPh sb="5" eb="7">
      <t>カンイ</t>
    </rPh>
    <rPh sb="7" eb="9">
      <t>スイドウ</t>
    </rPh>
    <rPh sb="9" eb="11">
      <t>コウシャ</t>
    </rPh>
    <phoneticPr fontId="3"/>
  </si>
  <si>
    <t>民</t>
    <rPh sb="0" eb="1">
      <t>ミン</t>
    </rPh>
    <phoneticPr fontId="3"/>
  </si>
  <si>
    <t>S47</t>
  </si>
  <si>
    <t>無し</t>
    <rPh sb="0" eb="1">
      <t>ナ</t>
    </rPh>
    <phoneticPr fontId="3"/>
  </si>
  <si>
    <t>高沢水道組合</t>
    <rPh sb="0" eb="2">
      <t>タカサワ</t>
    </rPh>
    <rPh sb="2" eb="4">
      <t>スイドウ</t>
    </rPh>
    <rPh sb="4" eb="6">
      <t>クミアイ</t>
    </rPh>
    <phoneticPr fontId="3"/>
  </si>
  <si>
    <t>S44</t>
  </si>
  <si>
    <t>上八森簡易水道組合</t>
    <rPh sb="0" eb="1">
      <t>ウエ</t>
    </rPh>
    <rPh sb="1" eb="3">
      <t>ハチモリ</t>
    </rPh>
    <rPh sb="3" eb="5">
      <t>カンイ</t>
    </rPh>
    <rPh sb="5" eb="7">
      <t>スイドウ</t>
    </rPh>
    <rPh sb="7" eb="9">
      <t>クミアイ</t>
    </rPh>
    <phoneticPr fontId="3"/>
  </si>
  <si>
    <t>S62</t>
  </si>
  <si>
    <t>荻の窪簡易水道組合</t>
    <rPh sb="0" eb="1">
      <t>オギ</t>
    </rPh>
    <rPh sb="2" eb="3">
      <t>クボ</t>
    </rPh>
    <rPh sb="3" eb="5">
      <t>カンイ</t>
    </rPh>
    <rPh sb="5" eb="7">
      <t>スイドウ</t>
    </rPh>
    <rPh sb="7" eb="9">
      <t>クミアイ</t>
    </rPh>
    <phoneticPr fontId="3"/>
  </si>
  <si>
    <t>H14</t>
  </si>
  <si>
    <t>はらっぱ里山保育園</t>
    <rPh sb="4" eb="6">
      <t>サトヤマ</t>
    </rPh>
    <rPh sb="6" eb="9">
      <t>ホイクエン</t>
    </rPh>
    <phoneticPr fontId="6"/>
  </si>
  <si>
    <t>民</t>
    <rPh sb="0" eb="1">
      <t>タミ</t>
    </rPh>
    <phoneticPr fontId="6"/>
  </si>
  <si>
    <t>H24</t>
  </si>
  <si>
    <t>深井戸</t>
    <rPh sb="0" eb="3">
      <t>フカイド</t>
    </rPh>
    <phoneticPr fontId="3"/>
  </si>
  <si>
    <t>小　計</t>
    <rPh sb="0" eb="3">
      <t>ショウケイ</t>
    </rPh>
    <phoneticPr fontId="3"/>
  </si>
  <si>
    <t>寒河江市</t>
  </si>
  <si>
    <t>前田代上水道組合</t>
    <rPh sb="0" eb="2">
      <t>マエタ</t>
    </rPh>
    <rPh sb="2" eb="3">
      <t>ダイ</t>
    </rPh>
    <rPh sb="3" eb="4">
      <t>ウエ</t>
    </rPh>
    <rPh sb="4" eb="6">
      <t>スイドウ</t>
    </rPh>
    <rPh sb="6" eb="8">
      <t>クミアイ</t>
    </rPh>
    <phoneticPr fontId="3"/>
  </si>
  <si>
    <t>民</t>
  </si>
  <si>
    <t>S51</t>
  </si>
  <si>
    <t>上山市</t>
  </si>
  <si>
    <t>上ノ原飲料水供給施設</t>
    <rPh sb="0" eb="1">
      <t>ウエ</t>
    </rPh>
    <rPh sb="2" eb="3">
      <t>ハラ</t>
    </rPh>
    <rPh sb="3" eb="6">
      <t>インリョウスイ</t>
    </rPh>
    <rPh sb="6" eb="8">
      <t>キョウキュウ</t>
    </rPh>
    <rPh sb="8" eb="10">
      <t>シセツ</t>
    </rPh>
    <phoneticPr fontId="3"/>
  </si>
  <si>
    <t>公</t>
  </si>
  <si>
    <t>S45</t>
  </si>
  <si>
    <t>蔵王坊平小規模水道施設</t>
    <rPh sb="0" eb="2">
      <t>ザオウ</t>
    </rPh>
    <rPh sb="2" eb="3">
      <t>ボウ</t>
    </rPh>
    <rPh sb="3" eb="4">
      <t>ダイラ</t>
    </rPh>
    <rPh sb="4" eb="7">
      <t>ショウキボ</t>
    </rPh>
    <rPh sb="7" eb="9">
      <t>スイドウ</t>
    </rPh>
    <rPh sb="9" eb="11">
      <t>シセツ</t>
    </rPh>
    <phoneticPr fontId="3"/>
  </si>
  <si>
    <t>S46</t>
  </si>
  <si>
    <t>古屋敷飲料水供給施設</t>
    <rPh sb="0" eb="3">
      <t>フルヤシキ</t>
    </rPh>
    <rPh sb="3" eb="6">
      <t>インリョウスイ</t>
    </rPh>
    <rPh sb="6" eb="8">
      <t>キョウキュウ</t>
    </rPh>
    <rPh sb="8" eb="10">
      <t>シセツ</t>
    </rPh>
    <phoneticPr fontId="3"/>
  </si>
  <si>
    <t>S53</t>
  </si>
  <si>
    <t>蔵王飲料水供給施設</t>
    <rPh sb="0" eb="2">
      <t>ザオウ</t>
    </rPh>
    <rPh sb="2" eb="5">
      <t>インリョウスイ</t>
    </rPh>
    <rPh sb="5" eb="7">
      <t>キョウキュウ</t>
    </rPh>
    <rPh sb="7" eb="9">
      <t>シセツ</t>
    </rPh>
    <phoneticPr fontId="3"/>
  </si>
  <si>
    <t>S56</t>
  </si>
  <si>
    <t>上山市</t>
    <rPh sb="0" eb="3">
      <t>カミノヤマシ</t>
    </rPh>
    <phoneticPr fontId="3"/>
  </si>
  <si>
    <t>蔵王ペンション村観光協議会</t>
    <rPh sb="0" eb="2">
      <t>ザオウ</t>
    </rPh>
    <rPh sb="7" eb="8">
      <t>ムラ</t>
    </rPh>
    <rPh sb="8" eb="10">
      <t>カンコウ</t>
    </rPh>
    <rPh sb="10" eb="13">
      <t>キョウギカイ</t>
    </rPh>
    <phoneticPr fontId="3"/>
  </si>
  <si>
    <t>山辺町</t>
    <rPh sb="0" eb="3">
      <t>ヤマノベマチ</t>
    </rPh>
    <phoneticPr fontId="3"/>
  </si>
  <si>
    <t>西黒森・楢実沢・摂待飲雑用水供給施設</t>
    <rPh sb="0" eb="1">
      <t>ニシ</t>
    </rPh>
    <rPh sb="1" eb="3">
      <t>クロモリ</t>
    </rPh>
    <rPh sb="4" eb="5">
      <t>ナラ</t>
    </rPh>
    <rPh sb="5" eb="6">
      <t>ミ</t>
    </rPh>
    <rPh sb="6" eb="7">
      <t>サワ</t>
    </rPh>
    <rPh sb="8" eb="9">
      <t>セツ</t>
    </rPh>
    <rPh sb="9" eb="10">
      <t>タイ</t>
    </rPh>
    <rPh sb="10" eb="11">
      <t>イン</t>
    </rPh>
    <rPh sb="11" eb="14">
      <t>ザツヨウスイ</t>
    </rPh>
    <rPh sb="14" eb="16">
      <t>キョウキュウ</t>
    </rPh>
    <rPh sb="16" eb="18">
      <t>シセツ</t>
    </rPh>
    <phoneticPr fontId="3"/>
  </si>
  <si>
    <t>S54</t>
  </si>
  <si>
    <t>杉下飲料水供給施設</t>
    <rPh sb="0" eb="2">
      <t>スギシタ</t>
    </rPh>
    <rPh sb="2" eb="5">
      <t>インリョウスイ</t>
    </rPh>
    <rPh sb="5" eb="7">
      <t>キョウキュウ</t>
    </rPh>
    <rPh sb="7" eb="9">
      <t>シセツ</t>
    </rPh>
    <phoneticPr fontId="3"/>
  </si>
  <si>
    <t>H 8</t>
  </si>
  <si>
    <t>浅井戸</t>
    <rPh sb="0" eb="1">
      <t>アサ</t>
    </rPh>
    <rPh sb="1" eb="3">
      <t>イド</t>
    </rPh>
    <phoneticPr fontId="3"/>
  </si>
  <si>
    <t>河北町</t>
    <rPh sb="0" eb="3">
      <t>カホクチョウ</t>
    </rPh>
    <phoneticPr fontId="3"/>
  </si>
  <si>
    <t>田中小規模水道組合</t>
    <rPh sb="0" eb="2">
      <t>タナカ</t>
    </rPh>
    <rPh sb="2" eb="5">
      <t>ショウキボ</t>
    </rPh>
    <rPh sb="5" eb="7">
      <t>スイドウ</t>
    </rPh>
    <rPh sb="7" eb="9">
      <t>クミアイ</t>
    </rPh>
    <phoneticPr fontId="3"/>
  </si>
  <si>
    <t>河北町上水道</t>
    <rPh sb="0" eb="3">
      <t>カホクチョウ</t>
    </rPh>
    <rPh sb="3" eb="6">
      <t>ジョウスイドウ</t>
    </rPh>
    <phoneticPr fontId="3"/>
  </si>
  <si>
    <t>鮭川村</t>
  </si>
  <si>
    <t>川口（上絵馬河１）</t>
    <rPh sb="0" eb="2">
      <t>カワグチ</t>
    </rPh>
    <rPh sb="3" eb="4">
      <t>ウエ</t>
    </rPh>
    <rPh sb="4" eb="6">
      <t>エマ</t>
    </rPh>
    <rPh sb="6" eb="7">
      <t>カワ</t>
    </rPh>
    <phoneticPr fontId="3"/>
  </si>
  <si>
    <t>川口（上絵馬河２）</t>
    <rPh sb="0" eb="2">
      <t>カワグチ</t>
    </rPh>
    <rPh sb="3" eb="4">
      <t>ウエ</t>
    </rPh>
    <rPh sb="4" eb="6">
      <t>エマ</t>
    </rPh>
    <rPh sb="6" eb="7">
      <t>カワ</t>
    </rPh>
    <phoneticPr fontId="3"/>
  </si>
  <si>
    <t>S48</t>
  </si>
  <si>
    <t>湧水</t>
  </si>
  <si>
    <t>米沢市</t>
    <rPh sb="0" eb="3">
      <t>ヨネザワシ</t>
    </rPh>
    <phoneticPr fontId="3"/>
  </si>
  <si>
    <t>関小学校</t>
    <rPh sb="0" eb="1">
      <t>セキ</t>
    </rPh>
    <rPh sb="1" eb="4">
      <t>ショウガッコウ</t>
    </rPh>
    <phoneticPr fontId="3"/>
  </si>
  <si>
    <t>公</t>
    <rPh sb="0" eb="1">
      <t>コウ</t>
    </rPh>
    <phoneticPr fontId="3"/>
  </si>
  <si>
    <t>H11</t>
  </si>
  <si>
    <t>舟坂水道組合</t>
    <rPh sb="0" eb="1">
      <t>フナ</t>
    </rPh>
    <rPh sb="1" eb="2">
      <t>サカ</t>
    </rPh>
    <rPh sb="2" eb="4">
      <t>スイドウ</t>
    </rPh>
    <rPh sb="4" eb="6">
      <t>クミアイ</t>
    </rPh>
    <phoneticPr fontId="3"/>
  </si>
  <si>
    <t>東中Ａ部落水道組合</t>
    <rPh sb="0" eb="1">
      <t>トウ</t>
    </rPh>
    <rPh sb="1" eb="2">
      <t>チュウ</t>
    </rPh>
    <rPh sb="3" eb="5">
      <t>ブラク</t>
    </rPh>
    <rPh sb="5" eb="7">
      <t>スイドウ</t>
    </rPh>
    <rPh sb="7" eb="9">
      <t>クミアイ</t>
    </rPh>
    <phoneticPr fontId="3"/>
  </si>
  <si>
    <t>米沢スキー場</t>
    <rPh sb="0" eb="2">
      <t>ヨネザワ</t>
    </rPh>
    <rPh sb="5" eb="6">
      <t>ジョウ</t>
    </rPh>
    <phoneticPr fontId="3"/>
  </si>
  <si>
    <t>S63</t>
  </si>
  <si>
    <t>大白布水道組合</t>
    <rPh sb="0" eb="1">
      <t>オオ</t>
    </rPh>
    <rPh sb="1" eb="3">
      <t>シラブ</t>
    </rPh>
    <rPh sb="3" eb="5">
      <t>スイドウ</t>
    </rPh>
    <rPh sb="5" eb="7">
      <t>クミアイ</t>
    </rPh>
    <phoneticPr fontId="3"/>
  </si>
  <si>
    <t>H 4</t>
  </si>
  <si>
    <t>中関水道組合</t>
    <rPh sb="0" eb="1">
      <t>ナカ</t>
    </rPh>
    <rPh sb="1" eb="2">
      <t>ゼキ</t>
    </rPh>
    <rPh sb="2" eb="4">
      <t>スイドウ</t>
    </rPh>
    <rPh sb="4" eb="6">
      <t>クミアイ</t>
    </rPh>
    <phoneticPr fontId="3"/>
  </si>
  <si>
    <t>H 5</t>
  </si>
  <si>
    <t>大平水道組合</t>
    <rPh sb="0" eb="2">
      <t>オオダイラ</t>
    </rPh>
    <rPh sb="2" eb="4">
      <t>スイドウ</t>
    </rPh>
    <rPh sb="4" eb="6">
      <t>クミアイ</t>
    </rPh>
    <phoneticPr fontId="3"/>
  </si>
  <si>
    <t>H15</t>
  </si>
  <si>
    <t>舟坂水道組合</t>
    <rPh sb="0" eb="2">
      <t>フナサカ</t>
    </rPh>
    <rPh sb="2" eb="4">
      <t>スイドウ</t>
    </rPh>
    <rPh sb="4" eb="6">
      <t>クミアイ</t>
    </rPh>
    <phoneticPr fontId="3"/>
  </si>
  <si>
    <t>李山中水道組合</t>
    <rPh sb="0" eb="1">
      <t>スモモ</t>
    </rPh>
    <rPh sb="1" eb="2">
      <t>ヤマ</t>
    </rPh>
    <rPh sb="2" eb="3">
      <t>ナカ</t>
    </rPh>
    <rPh sb="3" eb="5">
      <t>スイドウ</t>
    </rPh>
    <rPh sb="5" eb="7">
      <t>クミアイ</t>
    </rPh>
    <phoneticPr fontId="3"/>
  </si>
  <si>
    <t>李山上水道組合</t>
    <rPh sb="0" eb="1">
      <t>スモモ</t>
    </rPh>
    <rPh sb="1" eb="2">
      <t>ヤマ</t>
    </rPh>
    <rPh sb="2" eb="3">
      <t>カミ</t>
    </rPh>
    <rPh sb="3" eb="5">
      <t>スイドウ</t>
    </rPh>
    <rPh sb="5" eb="7">
      <t>クミアイ</t>
    </rPh>
    <phoneticPr fontId="3"/>
  </si>
  <si>
    <t>関町水道組合</t>
    <rPh sb="0" eb="2">
      <t>セキマチ</t>
    </rPh>
    <rPh sb="2" eb="4">
      <t>スイドウ</t>
    </rPh>
    <rPh sb="4" eb="6">
      <t>クミアイ</t>
    </rPh>
    <phoneticPr fontId="3"/>
  </si>
  <si>
    <t>市布水道組合</t>
    <rPh sb="0" eb="1">
      <t>イチ</t>
    </rPh>
    <rPh sb="1" eb="2">
      <t>フ</t>
    </rPh>
    <rPh sb="2" eb="4">
      <t>スイドウ</t>
    </rPh>
    <rPh sb="4" eb="6">
      <t>クミアイ</t>
    </rPh>
    <phoneticPr fontId="3"/>
  </si>
  <si>
    <t>伏流水</t>
  </si>
  <si>
    <t>赤崩水道組合</t>
    <rPh sb="0" eb="2">
      <t>アカクズレ</t>
    </rPh>
    <rPh sb="2" eb="4">
      <t>スイドウ</t>
    </rPh>
    <rPh sb="4" eb="6">
      <t>クミアイ</t>
    </rPh>
    <phoneticPr fontId="3"/>
  </si>
  <si>
    <t>高畠町</t>
    <rPh sb="0" eb="3">
      <t>タカハタマチ</t>
    </rPh>
    <phoneticPr fontId="3"/>
  </si>
  <si>
    <t>金原新田飲料水供給施設</t>
  </si>
  <si>
    <t>H12</t>
  </si>
  <si>
    <t>金谷水道組合</t>
  </si>
  <si>
    <t>高畠町上水道</t>
    <rPh sb="0" eb="3">
      <t>タカハタマチ</t>
    </rPh>
    <rPh sb="3" eb="6">
      <t>ジョウスイドウ</t>
    </rPh>
    <phoneticPr fontId="3"/>
  </si>
  <si>
    <t>小国町</t>
  </si>
  <si>
    <t>小玉川</t>
    <rPh sb="0" eb="1">
      <t>コ</t>
    </rPh>
    <rPh sb="1" eb="3">
      <t>タマガワ</t>
    </rPh>
    <phoneticPr fontId="3"/>
  </si>
  <si>
    <t>白鷹町</t>
    <rPh sb="0" eb="3">
      <t>シラタカマチ</t>
    </rPh>
    <phoneticPr fontId="3"/>
  </si>
  <si>
    <t>細野飲料水供給施設</t>
    <rPh sb="0" eb="2">
      <t>ホソノ</t>
    </rPh>
    <rPh sb="2" eb="5">
      <t>インリョウスイ</t>
    </rPh>
    <rPh sb="5" eb="7">
      <t>キョウキュウ</t>
    </rPh>
    <rPh sb="7" eb="9">
      <t>シセツ</t>
    </rPh>
    <phoneticPr fontId="3"/>
  </si>
  <si>
    <t>S52</t>
  </si>
  <si>
    <t>鶴岡市</t>
    <rPh sb="0" eb="3">
      <t>ツルオカシ</t>
    </rPh>
    <phoneticPr fontId="3"/>
  </si>
  <si>
    <t>大平小規模水道</t>
    <rPh sb="0" eb="2">
      <t>オオヒラ</t>
    </rPh>
    <rPh sb="2" eb="5">
      <t>ショウキボ</t>
    </rPh>
    <rPh sb="5" eb="7">
      <t>スイドウ</t>
    </rPh>
    <phoneticPr fontId="3"/>
  </si>
  <si>
    <t>H 9</t>
  </si>
  <si>
    <t>酒田市</t>
    <rPh sb="0" eb="3">
      <t>サカタシ</t>
    </rPh>
    <phoneticPr fontId="3"/>
  </si>
  <si>
    <t>柏谷沢小規模水道事業</t>
    <rPh sb="0" eb="1">
      <t>カシワ</t>
    </rPh>
    <rPh sb="1" eb="3">
      <t>ヤザワ</t>
    </rPh>
    <rPh sb="3" eb="6">
      <t>ショウキボ</t>
    </rPh>
    <rPh sb="6" eb="8">
      <t>スイドウ</t>
    </rPh>
    <rPh sb="8" eb="10">
      <t>ジギョウ</t>
    </rPh>
    <phoneticPr fontId="3"/>
  </si>
  <si>
    <t>合　計</t>
    <rPh sb="0" eb="1">
      <t>ゴウ</t>
    </rPh>
    <rPh sb="1" eb="3">
      <t>ショウケイ</t>
    </rPh>
    <phoneticPr fontId="3"/>
  </si>
  <si>
    <t>経営
区分</t>
    <rPh sb="0" eb="2">
      <t>ケイエイ</t>
    </rPh>
    <rPh sb="3" eb="5">
      <t>クブン</t>
    </rPh>
    <phoneticPr fontId="3"/>
  </si>
  <si>
    <t>消毒のみ</t>
    <rPh sb="0" eb="2">
      <t>ショウドク</t>
    </rPh>
    <phoneticPr fontId="3"/>
  </si>
  <si>
    <t>膜    1</t>
    <rPh sb="0" eb="1">
      <t>マク</t>
    </rPh>
    <phoneticPr fontId="2"/>
  </si>
  <si>
    <t>給水区域名称</t>
    <rPh sb="0" eb="2">
      <t>キュウスイ</t>
    </rPh>
    <rPh sb="2" eb="4">
      <t>クイキ</t>
    </rPh>
    <rPh sb="4" eb="5">
      <t>メイ</t>
    </rPh>
    <rPh sb="5" eb="6">
      <t>ショウ</t>
    </rPh>
    <phoneticPr fontId="3"/>
  </si>
  <si>
    <t>蔵王地区水道組合</t>
    <rPh sb="0" eb="2">
      <t>ザオウ</t>
    </rPh>
    <rPh sb="2" eb="4">
      <t>チク</t>
    </rPh>
    <rPh sb="4" eb="6">
      <t>スイドウ</t>
    </rPh>
    <rPh sb="6" eb="8">
      <t>クミアイ</t>
    </rPh>
    <phoneticPr fontId="3"/>
  </si>
  <si>
    <t>急速  2</t>
    <rPh sb="0" eb="2">
      <t>キュウソク</t>
    </rPh>
    <phoneticPr fontId="2"/>
  </si>
  <si>
    <t>寒河江市
上水道</t>
    <rPh sb="0" eb="4">
      <t>サガエシ</t>
    </rPh>
    <rPh sb="5" eb="8">
      <t>ジョウスイドウ</t>
    </rPh>
    <phoneticPr fontId="3"/>
  </si>
  <si>
    <t>急速ろ過</t>
  </si>
  <si>
    <t>急速ろ過</t>
    <phoneticPr fontId="3"/>
  </si>
  <si>
    <t>膜ろ過</t>
  </si>
  <si>
    <t>消毒 32</t>
    <rPh sb="0" eb="2">
      <t>ショウドク</t>
    </rPh>
    <phoneticPr fontId="2"/>
  </si>
  <si>
    <t>H31.03.31現在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</si>
</sst>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HGｺﾞｼｯｸM"/>
      <family val="2"/>
      <charset val="128"/>
    </font>
    <font>
      <b/>
      <sz val="14"/>
      <name val="ＭＳ 明朝"/>
      <family val="1"/>
      <charset val="128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HGｺﾞｼｯｸM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indexed="65"/>
        <b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1" xfId="0" applyFont="1" applyFill="1" applyBorder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5" fillId="2" borderId="1" xfId="0" applyFont="1" applyFill="1" applyBorder="1" applyAlignment="1">
      <alignment vertical="center" textRotation="255"/>
    </xf>
    <xf numFmtId="0" fontId="5" fillId="2" borderId="5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C1" workbookViewId="0">
      <selection activeCell="P8" sqref="P8"/>
    </sheetView>
  </sheetViews>
  <sheetFormatPr defaultRowHeight="15" customHeight="1" x14ac:dyDescent="0.15"/>
  <cols>
    <col min="1" max="1" width="4.28515625" customWidth="1"/>
    <col min="2" max="2" width="10" customWidth="1"/>
    <col min="3" max="3" width="27.140625" customWidth="1"/>
    <col min="4" max="5" width="5" customWidth="1"/>
    <col min="6" max="8" width="8.5703125" customWidth="1"/>
    <col min="9" max="10" width="7.140625" customWidth="1"/>
    <col min="11" max="11" width="8.5703125" customWidth="1"/>
    <col min="12" max="12" width="9.140625" customWidth="1"/>
  </cols>
  <sheetData>
    <row r="1" spans="1:11" ht="15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5" customHeight="1" x14ac:dyDescent="0.15">
      <c r="A3" s="1"/>
      <c r="B3" s="2"/>
      <c r="C3" s="2"/>
      <c r="D3" s="2"/>
      <c r="E3" s="2"/>
      <c r="F3" s="2"/>
      <c r="G3" s="3"/>
      <c r="H3" s="2"/>
      <c r="I3" s="2"/>
      <c r="J3" s="2"/>
      <c r="K3" s="4" t="s">
        <v>105</v>
      </c>
    </row>
    <row r="4" spans="1:11" ht="15" customHeight="1" x14ac:dyDescent="0.15">
      <c r="A4" s="82" t="s">
        <v>1</v>
      </c>
      <c r="B4" s="23" t="s">
        <v>2</v>
      </c>
      <c r="C4" s="23" t="s">
        <v>3</v>
      </c>
      <c r="D4" s="32" t="s">
        <v>94</v>
      </c>
      <c r="E4" s="32" t="s">
        <v>4</v>
      </c>
      <c r="F4" s="85" t="s">
        <v>5</v>
      </c>
      <c r="G4" s="85"/>
      <c r="H4" s="32" t="s">
        <v>6</v>
      </c>
      <c r="I4" s="32" t="s">
        <v>97</v>
      </c>
      <c r="J4" s="32" t="s">
        <v>7</v>
      </c>
      <c r="K4" s="87" t="s">
        <v>8</v>
      </c>
    </row>
    <row r="5" spans="1:11" ht="15" customHeight="1" x14ac:dyDescent="0.15">
      <c r="A5" s="83"/>
      <c r="B5" s="24"/>
      <c r="C5" s="24"/>
      <c r="D5" s="33"/>
      <c r="E5" s="33"/>
      <c r="F5" s="86"/>
      <c r="G5" s="86"/>
      <c r="H5" s="33"/>
      <c r="I5" s="33"/>
      <c r="J5" s="33"/>
      <c r="K5" s="88"/>
    </row>
    <row r="6" spans="1:11" ht="15" customHeight="1" x14ac:dyDescent="0.15">
      <c r="A6" s="84"/>
      <c r="B6" s="25"/>
      <c r="C6" s="25"/>
      <c r="D6" s="34"/>
      <c r="E6" s="34"/>
      <c r="F6" s="7" t="s">
        <v>9</v>
      </c>
      <c r="G6" s="7" t="s">
        <v>10</v>
      </c>
      <c r="H6" s="34"/>
      <c r="I6" s="34"/>
      <c r="J6" s="34"/>
      <c r="K6" s="89"/>
    </row>
    <row r="7" spans="1:11" ht="15" customHeight="1" x14ac:dyDescent="0.15">
      <c r="A7" s="78">
        <v>1</v>
      </c>
      <c r="B7" s="66" t="s">
        <v>11</v>
      </c>
      <c r="C7" s="79" t="s">
        <v>12</v>
      </c>
      <c r="D7" s="66" t="s">
        <v>13</v>
      </c>
      <c r="E7" s="66" t="s">
        <v>14</v>
      </c>
      <c r="F7" s="80">
        <v>65</v>
      </c>
      <c r="G7" s="80">
        <v>20</v>
      </c>
      <c r="H7" s="80">
        <v>120</v>
      </c>
      <c r="I7" s="75" t="s">
        <v>15</v>
      </c>
      <c r="J7" s="75" t="s">
        <v>56</v>
      </c>
      <c r="K7" s="76" t="s">
        <v>95</v>
      </c>
    </row>
    <row r="8" spans="1:11" ht="15" customHeight="1" x14ac:dyDescent="0.15">
      <c r="A8" s="74"/>
      <c r="B8" s="45"/>
      <c r="C8" s="47"/>
      <c r="D8" s="45"/>
      <c r="E8" s="45"/>
      <c r="F8" s="69"/>
      <c r="G8" s="69"/>
      <c r="H8" s="69"/>
      <c r="I8" s="70"/>
      <c r="J8" s="70"/>
      <c r="K8" s="77"/>
    </row>
    <row r="9" spans="1:11" ht="15" customHeight="1" x14ac:dyDescent="0.15">
      <c r="A9" s="73">
        <v>2</v>
      </c>
      <c r="B9" s="45" t="s">
        <v>11</v>
      </c>
      <c r="C9" s="47" t="s">
        <v>16</v>
      </c>
      <c r="D9" s="45" t="s">
        <v>13</v>
      </c>
      <c r="E9" s="45" t="s">
        <v>17</v>
      </c>
      <c r="F9" s="69">
        <v>100</v>
      </c>
      <c r="G9" s="69">
        <v>73</v>
      </c>
      <c r="H9" s="69">
        <v>40</v>
      </c>
      <c r="I9" s="70" t="s">
        <v>15</v>
      </c>
      <c r="J9" s="70" t="s">
        <v>56</v>
      </c>
      <c r="K9" s="71" t="s">
        <v>95</v>
      </c>
    </row>
    <row r="10" spans="1:11" ht="15" customHeight="1" x14ac:dyDescent="0.15">
      <c r="A10" s="74"/>
      <c r="B10" s="45"/>
      <c r="C10" s="47"/>
      <c r="D10" s="45"/>
      <c r="E10" s="45"/>
      <c r="F10" s="69"/>
      <c r="G10" s="69"/>
      <c r="H10" s="69"/>
      <c r="I10" s="70"/>
      <c r="J10" s="70"/>
      <c r="K10" s="71"/>
    </row>
    <row r="11" spans="1:11" ht="15" customHeight="1" x14ac:dyDescent="0.15">
      <c r="A11" s="73">
        <v>3</v>
      </c>
      <c r="B11" s="45" t="s">
        <v>11</v>
      </c>
      <c r="C11" s="47" t="s">
        <v>18</v>
      </c>
      <c r="D11" s="45" t="s">
        <v>13</v>
      </c>
      <c r="E11" s="45" t="s">
        <v>19</v>
      </c>
      <c r="F11" s="69">
        <v>84</v>
      </c>
      <c r="G11" s="69">
        <v>60</v>
      </c>
      <c r="H11" s="69">
        <v>27</v>
      </c>
      <c r="I11" s="70" t="s">
        <v>15</v>
      </c>
      <c r="J11" s="70" t="s">
        <v>56</v>
      </c>
      <c r="K11" s="71" t="s">
        <v>95</v>
      </c>
    </row>
    <row r="12" spans="1:11" ht="15" customHeight="1" x14ac:dyDescent="0.15">
      <c r="A12" s="74"/>
      <c r="B12" s="45"/>
      <c r="C12" s="47"/>
      <c r="D12" s="45"/>
      <c r="E12" s="45"/>
      <c r="F12" s="69"/>
      <c r="G12" s="69"/>
      <c r="H12" s="69"/>
      <c r="I12" s="70"/>
      <c r="J12" s="70"/>
      <c r="K12" s="71"/>
    </row>
    <row r="13" spans="1:11" ht="15" customHeight="1" x14ac:dyDescent="0.15">
      <c r="A13" s="73">
        <v>4</v>
      </c>
      <c r="B13" s="45" t="s">
        <v>11</v>
      </c>
      <c r="C13" s="47" t="s">
        <v>20</v>
      </c>
      <c r="D13" s="45" t="s">
        <v>13</v>
      </c>
      <c r="E13" s="45" t="s">
        <v>21</v>
      </c>
      <c r="F13" s="69">
        <v>87</v>
      </c>
      <c r="G13" s="69">
        <v>38</v>
      </c>
      <c r="H13" s="69">
        <v>35</v>
      </c>
      <c r="I13" s="70" t="s">
        <v>15</v>
      </c>
      <c r="J13" s="70" t="s">
        <v>56</v>
      </c>
      <c r="K13" s="71" t="s">
        <v>95</v>
      </c>
    </row>
    <row r="14" spans="1:11" ht="15" customHeight="1" x14ac:dyDescent="0.15">
      <c r="A14" s="74"/>
      <c r="B14" s="45"/>
      <c r="C14" s="47"/>
      <c r="D14" s="45"/>
      <c r="E14" s="45"/>
      <c r="F14" s="69"/>
      <c r="G14" s="69"/>
      <c r="H14" s="69"/>
      <c r="I14" s="70"/>
      <c r="J14" s="70"/>
      <c r="K14" s="71"/>
    </row>
    <row r="15" spans="1:11" ht="15" customHeight="1" x14ac:dyDescent="0.15">
      <c r="A15" s="73">
        <v>5</v>
      </c>
      <c r="B15" s="45" t="s">
        <v>11</v>
      </c>
      <c r="C15" s="47" t="s">
        <v>22</v>
      </c>
      <c r="D15" s="45" t="s">
        <v>23</v>
      </c>
      <c r="E15" s="45" t="s">
        <v>24</v>
      </c>
      <c r="F15" s="69">
        <v>35</v>
      </c>
      <c r="G15" s="69">
        <v>33</v>
      </c>
      <c r="H15" s="69">
        <v>4</v>
      </c>
      <c r="I15" s="70" t="s">
        <v>15</v>
      </c>
      <c r="J15" s="70" t="s">
        <v>25</v>
      </c>
      <c r="K15" s="71" t="s">
        <v>95</v>
      </c>
    </row>
    <row r="16" spans="1:11" ht="15" customHeight="1" x14ac:dyDescent="0.15">
      <c r="A16" s="74"/>
      <c r="B16" s="45"/>
      <c r="C16" s="47"/>
      <c r="D16" s="45"/>
      <c r="E16" s="45"/>
      <c r="F16" s="69"/>
      <c r="G16" s="69"/>
      <c r="H16" s="69"/>
      <c r="I16" s="70"/>
      <c r="J16" s="70"/>
      <c r="K16" s="71"/>
    </row>
    <row r="17" spans="1:11" ht="15" customHeight="1" x14ac:dyDescent="0.15">
      <c r="A17" s="35" t="s">
        <v>26</v>
      </c>
      <c r="B17" s="36"/>
      <c r="C17" s="36"/>
      <c r="D17" s="9"/>
      <c r="E17" s="10"/>
      <c r="F17" s="11">
        <f>SUM(F7:F15)</f>
        <v>371</v>
      </c>
      <c r="G17" s="11">
        <f>SUM(G7:G15)</f>
        <v>224</v>
      </c>
      <c r="H17" s="11">
        <f>SUM(H7:H15)</f>
        <v>226</v>
      </c>
      <c r="I17" s="12"/>
      <c r="J17" s="12"/>
      <c r="K17" s="13"/>
    </row>
    <row r="18" spans="1:11" ht="15" customHeight="1" x14ac:dyDescent="0.15">
      <c r="A18" s="65">
        <v>6</v>
      </c>
      <c r="B18" s="45" t="s">
        <v>27</v>
      </c>
      <c r="C18" s="47" t="s">
        <v>28</v>
      </c>
      <c r="D18" s="45" t="s">
        <v>29</v>
      </c>
      <c r="E18" s="45" t="s">
        <v>30</v>
      </c>
      <c r="F18" s="69">
        <v>106</v>
      </c>
      <c r="G18" s="69">
        <v>33</v>
      </c>
      <c r="H18" s="69">
        <v>23</v>
      </c>
      <c r="I18" s="72" t="s">
        <v>100</v>
      </c>
      <c r="J18" s="70" t="s">
        <v>56</v>
      </c>
      <c r="K18" s="63" t="s">
        <v>95</v>
      </c>
    </row>
    <row r="19" spans="1:11" ht="15" customHeight="1" x14ac:dyDescent="0.15">
      <c r="A19" s="43"/>
      <c r="B19" s="45"/>
      <c r="C19" s="47"/>
      <c r="D19" s="45"/>
      <c r="E19" s="45"/>
      <c r="F19" s="69"/>
      <c r="G19" s="69"/>
      <c r="H19" s="69"/>
      <c r="I19" s="72"/>
      <c r="J19" s="70"/>
      <c r="K19" s="41"/>
    </row>
    <row r="20" spans="1:11" ht="15" customHeight="1" x14ac:dyDescent="0.15">
      <c r="A20" s="35" t="s">
        <v>26</v>
      </c>
      <c r="B20" s="36"/>
      <c r="C20" s="36"/>
      <c r="D20" s="9"/>
      <c r="E20" s="10"/>
      <c r="F20" s="11">
        <f>SUM(F18)</f>
        <v>106</v>
      </c>
      <c r="G20" s="11">
        <f t="shared" ref="G20:H20" si="0">SUM(G18)</f>
        <v>33</v>
      </c>
      <c r="H20" s="11">
        <f t="shared" si="0"/>
        <v>23</v>
      </c>
      <c r="I20" s="12"/>
      <c r="J20" s="12"/>
      <c r="K20" s="13"/>
    </row>
    <row r="21" spans="1:11" ht="15" customHeight="1" x14ac:dyDescent="0.15">
      <c r="A21" s="65">
        <v>7</v>
      </c>
      <c r="B21" s="45" t="s">
        <v>31</v>
      </c>
      <c r="C21" s="47" t="s">
        <v>32</v>
      </c>
      <c r="D21" s="45" t="s">
        <v>33</v>
      </c>
      <c r="E21" s="45" t="s">
        <v>34</v>
      </c>
      <c r="F21" s="69">
        <v>55</v>
      </c>
      <c r="G21" s="69">
        <v>33</v>
      </c>
      <c r="H21" s="69">
        <v>9</v>
      </c>
      <c r="I21" s="70" t="s">
        <v>15</v>
      </c>
      <c r="J21" s="70" t="s">
        <v>56</v>
      </c>
      <c r="K21" s="71" t="s">
        <v>95</v>
      </c>
    </row>
    <row r="22" spans="1:11" ht="15" customHeight="1" x14ac:dyDescent="0.15">
      <c r="A22" s="43"/>
      <c r="B22" s="45"/>
      <c r="C22" s="47"/>
      <c r="D22" s="45"/>
      <c r="E22" s="45"/>
      <c r="F22" s="69"/>
      <c r="G22" s="69"/>
      <c r="H22" s="69"/>
      <c r="I22" s="70"/>
      <c r="J22" s="70"/>
      <c r="K22" s="71"/>
    </row>
    <row r="23" spans="1:11" ht="15" customHeight="1" x14ac:dyDescent="0.15">
      <c r="A23" s="43">
        <v>8</v>
      </c>
      <c r="B23" s="45" t="s">
        <v>31</v>
      </c>
      <c r="C23" s="47" t="s">
        <v>35</v>
      </c>
      <c r="D23" s="45" t="s">
        <v>13</v>
      </c>
      <c r="E23" s="45" t="s">
        <v>36</v>
      </c>
      <c r="F23" s="69">
        <v>60</v>
      </c>
      <c r="G23" s="69">
        <v>46</v>
      </c>
      <c r="H23" s="69">
        <v>690</v>
      </c>
      <c r="I23" s="70" t="s">
        <v>15</v>
      </c>
      <c r="J23" s="70" t="s">
        <v>56</v>
      </c>
      <c r="K23" s="71" t="s">
        <v>95</v>
      </c>
    </row>
    <row r="24" spans="1:11" ht="15" customHeight="1" x14ac:dyDescent="0.15">
      <c r="A24" s="43"/>
      <c r="B24" s="45"/>
      <c r="C24" s="47"/>
      <c r="D24" s="45"/>
      <c r="E24" s="45"/>
      <c r="F24" s="69"/>
      <c r="G24" s="69"/>
      <c r="H24" s="69"/>
      <c r="I24" s="70"/>
      <c r="J24" s="70"/>
      <c r="K24" s="71"/>
    </row>
    <row r="25" spans="1:11" ht="15" customHeight="1" x14ac:dyDescent="0.15">
      <c r="A25" s="43">
        <v>9</v>
      </c>
      <c r="B25" s="45" t="s">
        <v>31</v>
      </c>
      <c r="C25" s="47" t="s">
        <v>37</v>
      </c>
      <c r="D25" s="45" t="s">
        <v>33</v>
      </c>
      <c r="E25" s="45" t="s">
        <v>38</v>
      </c>
      <c r="F25" s="69">
        <v>55</v>
      </c>
      <c r="G25" s="69">
        <v>7</v>
      </c>
      <c r="H25" s="69">
        <v>11</v>
      </c>
      <c r="I25" s="70" t="s">
        <v>15</v>
      </c>
      <c r="J25" s="70" t="s">
        <v>56</v>
      </c>
      <c r="K25" s="71" t="s">
        <v>95</v>
      </c>
    </row>
    <row r="26" spans="1:11" ht="15" customHeight="1" x14ac:dyDescent="0.15">
      <c r="A26" s="43"/>
      <c r="B26" s="45"/>
      <c r="C26" s="47"/>
      <c r="D26" s="45"/>
      <c r="E26" s="45"/>
      <c r="F26" s="69"/>
      <c r="G26" s="69"/>
      <c r="H26" s="69"/>
      <c r="I26" s="70"/>
      <c r="J26" s="70"/>
      <c r="K26" s="71"/>
    </row>
    <row r="27" spans="1:11" ht="15" customHeight="1" x14ac:dyDescent="0.15">
      <c r="A27" s="43">
        <v>10</v>
      </c>
      <c r="B27" s="45" t="s">
        <v>31</v>
      </c>
      <c r="C27" s="47" t="s">
        <v>39</v>
      </c>
      <c r="D27" s="45" t="s">
        <v>33</v>
      </c>
      <c r="E27" s="45" t="s">
        <v>40</v>
      </c>
      <c r="F27" s="69">
        <v>50</v>
      </c>
      <c r="G27" s="69">
        <v>27</v>
      </c>
      <c r="H27" s="69">
        <v>48</v>
      </c>
      <c r="I27" s="70" t="s">
        <v>15</v>
      </c>
      <c r="J27" s="70" t="s">
        <v>56</v>
      </c>
      <c r="K27" s="71" t="s">
        <v>95</v>
      </c>
    </row>
    <row r="28" spans="1:11" ht="15" customHeight="1" x14ac:dyDescent="0.15">
      <c r="A28" s="43"/>
      <c r="B28" s="45"/>
      <c r="C28" s="47"/>
      <c r="D28" s="45"/>
      <c r="E28" s="45"/>
      <c r="F28" s="69"/>
      <c r="G28" s="69"/>
      <c r="H28" s="69"/>
      <c r="I28" s="70"/>
      <c r="J28" s="70"/>
      <c r="K28" s="71"/>
    </row>
    <row r="29" spans="1:11" ht="15" customHeight="1" x14ac:dyDescent="0.15">
      <c r="A29" s="43">
        <v>11</v>
      </c>
      <c r="B29" s="45" t="s">
        <v>31</v>
      </c>
      <c r="C29" s="47" t="s">
        <v>98</v>
      </c>
      <c r="D29" s="45" t="s">
        <v>29</v>
      </c>
      <c r="E29" s="45" t="s">
        <v>17</v>
      </c>
      <c r="F29" s="69">
        <v>83</v>
      </c>
      <c r="G29" s="69">
        <v>43</v>
      </c>
      <c r="H29" s="69">
        <v>12</v>
      </c>
      <c r="I29" s="70" t="s">
        <v>15</v>
      </c>
      <c r="J29" s="70" t="s">
        <v>56</v>
      </c>
      <c r="K29" s="71" t="s">
        <v>95</v>
      </c>
    </row>
    <row r="30" spans="1:11" ht="15" customHeight="1" x14ac:dyDescent="0.15">
      <c r="A30" s="43"/>
      <c r="B30" s="45"/>
      <c r="C30" s="47"/>
      <c r="D30" s="45"/>
      <c r="E30" s="45"/>
      <c r="F30" s="69"/>
      <c r="G30" s="69"/>
      <c r="H30" s="69"/>
      <c r="I30" s="70"/>
      <c r="J30" s="70"/>
      <c r="K30" s="71"/>
    </row>
    <row r="31" spans="1:11" ht="15" customHeight="1" x14ac:dyDescent="0.15">
      <c r="A31" s="43">
        <v>12</v>
      </c>
      <c r="B31" s="45" t="s">
        <v>41</v>
      </c>
      <c r="C31" s="47" t="s">
        <v>42</v>
      </c>
      <c r="D31" s="45" t="s">
        <v>29</v>
      </c>
      <c r="E31" s="45" t="s">
        <v>40</v>
      </c>
      <c r="F31" s="69">
        <v>50</v>
      </c>
      <c r="G31" s="69">
        <v>24</v>
      </c>
      <c r="H31" s="69">
        <v>59</v>
      </c>
      <c r="I31" s="70" t="s">
        <v>15</v>
      </c>
      <c r="J31" s="70" t="s">
        <v>56</v>
      </c>
      <c r="K31" s="71" t="s">
        <v>95</v>
      </c>
    </row>
    <row r="32" spans="1:11" ht="15" customHeight="1" x14ac:dyDescent="0.15">
      <c r="A32" s="43"/>
      <c r="B32" s="45"/>
      <c r="C32" s="47"/>
      <c r="D32" s="45"/>
      <c r="E32" s="45"/>
      <c r="F32" s="69"/>
      <c r="G32" s="69"/>
      <c r="H32" s="69"/>
      <c r="I32" s="70"/>
      <c r="J32" s="70"/>
      <c r="K32" s="71"/>
    </row>
    <row r="33" spans="1:11" ht="15" customHeight="1" x14ac:dyDescent="0.15">
      <c r="A33" s="35" t="s">
        <v>26</v>
      </c>
      <c r="B33" s="36"/>
      <c r="C33" s="36"/>
      <c r="D33" s="9"/>
      <c r="E33" s="10"/>
      <c r="F33" s="11">
        <f>SUM(F21:F31)</f>
        <v>353</v>
      </c>
      <c r="G33" s="11">
        <f>SUM(G21:G31)</f>
        <v>180</v>
      </c>
      <c r="H33" s="11">
        <f>SUM(H21:H31)</f>
        <v>829</v>
      </c>
      <c r="I33" s="12"/>
      <c r="J33" s="12"/>
      <c r="K33" s="13"/>
    </row>
    <row r="34" spans="1:11" ht="15" customHeight="1" x14ac:dyDescent="0.15">
      <c r="A34" s="65">
        <v>13</v>
      </c>
      <c r="B34" s="45" t="s">
        <v>43</v>
      </c>
      <c r="C34" s="47" t="s">
        <v>44</v>
      </c>
      <c r="D34" s="45" t="s">
        <v>33</v>
      </c>
      <c r="E34" s="45" t="s">
        <v>45</v>
      </c>
      <c r="F34" s="69">
        <v>64</v>
      </c>
      <c r="G34" s="69">
        <v>30</v>
      </c>
      <c r="H34" s="69">
        <v>45</v>
      </c>
      <c r="I34" s="70" t="s">
        <v>15</v>
      </c>
      <c r="J34" s="70" t="s">
        <v>56</v>
      </c>
      <c r="K34" s="71" t="s">
        <v>95</v>
      </c>
    </row>
    <row r="35" spans="1:11" ht="15" customHeight="1" x14ac:dyDescent="0.15">
      <c r="A35" s="43"/>
      <c r="B35" s="45"/>
      <c r="C35" s="47"/>
      <c r="D35" s="45"/>
      <c r="E35" s="45"/>
      <c r="F35" s="69"/>
      <c r="G35" s="69"/>
      <c r="H35" s="69"/>
      <c r="I35" s="70"/>
      <c r="J35" s="70"/>
      <c r="K35" s="71"/>
    </row>
    <row r="36" spans="1:11" ht="15" customHeight="1" x14ac:dyDescent="0.15">
      <c r="A36" s="43">
        <v>14</v>
      </c>
      <c r="B36" s="45" t="s">
        <v>43</v>
      </c>
      <c r="C36" s="47" t="s">
        <v>46</v>
      </c>
      <c r="D36" s="45" t="s">
        <v>33</v>
      </c>
      <c r="E36" s="45" t="s">
        <v>47</v>
      </c>
      <c r="F36" s="69">
        <v>70</v>
      </c>
      <c r="G36" s="69">
        <v>23</v>
      </c>
      <c r="H36" s="69">
        <v>18</v>
      </c>
      <c r="I36" s="70" t="s">
        <v>15</v>
      </c>
      <c r="J36" s="70" t="s">
        <v>48</v>
      </c>
      <c r="K36" s="71" t="s">
        <v>101</v>
      </c>
    </row>
    <row r="37" spans="1:11" ht="15" customHeight="1" x14ac:dyDescent="0.15">
      <c r="A37" s="43"/>
      <c r="B37" s="45"/>
      <c r="C37" s="47"/>
      <c r="D37" s="45"/>
      <c r="E37" s="45"/>
      <c r="F37" s="69"/>
      <c r="G37" s="69"/>
      <c r="H37" s="69"/>
      <c r="I37" s="70"/>
      <c r="J37" s="70"/>
      <c r="K37" s="71"/>
    </row>
    <row r="38" spans="1:11" ht="15" customHeight="1" x14ac:dyDescent="0.15">
      <c r="A38" s="35" t="s">
        <v>26</v>
      </c>
      <c r="B38" s="36"/>
      <c r="C38" s="36"/>
      <c r="D38" s="9"/>
      <c r="E38" s="10"/>
      <c r="F38" s="11">
        <f>SUM(F34:F36)</f>
        <v>134</v>
      </c>
      <c r="G38" s="11">
        <f>SUM(G34:G36)</f>
        <v>53</v>
      </c>
      <c r="H38" s="11">
        <f>SUM(H34:H36)</f>
        <v>63</v>
      </c>
      <c r="I38" s="12"/>
      <c r="J38" s="12"/>
      <c r="K38" s="13"/>
    </row>
    <row r="39" spans="1:11" ht="15" customHeight="1" x14ac:dyDescent="0.15">
      <c r="A39" s="65">
        <v>15</v>
      </c>
      <c r="B39" s="45" t="s">
        <v>49</v>
      </c>
      <c r="C39" s="47" t="s">
        <v>50</v>
      </c>
      <c r="D39" s="45" t="s">
        <v>29</v>
      </c>
      <c r="E39" s="45" t="s">
        <v>17</v>
      </c>
      <c r="F39" s="69">
        <v>85</v>
      </c>
      <c r="G39" s="69">
        <v>54</v>
      </c>
      <c r="H39" s="69">
        <v>18</v>
      </c>
      <c r="I39" s="70" t="s">
        <v>51</v>
      </c>
      <c r="J39" s="70" t="s">
        <v>48</v>
      </c>
      <c r="K39" s="71" t="s">
        <v>95</v>
      </c>
    </row>
    <row r="40" spans="1:11" ht="15" customHeight="1" x14ac:dyDescent="0.15">
      <c r="A40" s="43"/>
      <c r="B40" s="45"/>
      <c r="C40" s="47"/>
      <c r="D40" s="45"/>
      <c r="E40" s="45"/>
      <c r="F40" s="69"/>
      <c r="G40" s="69"/>
      <c r="H40" s="69"/>
      <c r="I40" s="70"/>
      <c r="J40" s="70"/>
      <c r="K40" s="71"/>
    </row>
    <row r="41" spans="1:11" ht="15" customHeight="1" x14ac:dyDescent="0.15">
      <c r="A41" s="35" t="s">
        <v>26</v>
      </c>
      <c r="B41" s="36"/>
      <c r="C41" s="36"/>
      <c r="D41" s="9"/>
      <c r="E41" s="10"/>
      <c r="F41" s="11">
        <f>SUM(F39)</f>
        <v>85</v>
      </c>
      <c r="G41" s="11">
        <f t="shared" ref="G41:H41" si="1">SUM(G39)</f>
        <v>54</v>
      </c>
      <c r="H41" s="11">
        <f t="shared" si="1"/>
        <v>18</v>
      </c>
      <c r="I41" s="12"/>
      <c r="J41" s="12"/>
      <c r="K41" s="13"/>
    </row>
    <row r="42" spans="1:11" ht="15" customHeight="1" x14ac:dyDescent="0.15">
      <c r="A42" s="65">
        <v>16</v>
      </c>
      <c r="B42" s="45" t="s">
        <v>52</v>
      </c>
      <c r="C42" s="47" t="s">
        <v>53</v>
      </c>
      <c r="D42" s="45" t="s">
        <v>29</v>
      </c>
      <c r="E42" s="45" t="s">
        <v>30</v>
      </c>
      <c r="F42" s="69">
        <v>58</v>
      </c>
      <c r="G42" s="69">
        <v>64</v>
      </c>
      <c r="H42" s="69">
        <v>20</v>
      </c>
      <c r="I42" s="70" t="s">
        <v>15</v>
      </c>
      <c r="J42" s="70" t="s">
        <v>25</v>
      </c>
      <c r="K42" s="71" t="s">
        <v>95</v>
      </c>
    </row>
    <row r="43" spans="1:11" ht="15" customHeight="1" x14ac:dyDescent="0.15">
      <c r="A43" s="43"/>
      <c r="B43" s="45"/>
      <c r="C43" s="47"/>
      <c r="D43" s="45"/>
      <c r="E43" s="45"/>
      <c r="F43" s="69"/>
      <c r="G43" s="69"/>
      <c r="H43" s="69"/>
      <c r="I43" s="70"/>
      <c r="J43" s="70"/>
      <c r="K43" s="71"/>
    </row>
    <row r="44" spans="1:11" ht="15" customHeight="1" x14ac:dyDescent="0.15">
      <c r="A44" s="43">
        <v>17</v>
      </c>
      <c r="B44" s="45" t="s">
        <v>52</v>
      </c>
      <c r="C44" s="47" t="s">
        <v>54</v>
      </c>
      <c r="D44" s="45" t="s">
        <v>29</v>
      </c>
      <c r="E44" s="45" t="s">
        <v>30</v>
      </c>
      <c r="F44" s="69">
        <v>50</v>
      </c>
      <c r="G44" s="69">
        <v>20</v>
      </c>
      <c r="H44" s="69">
        <v>17</v>
      </c>
      <c r="I44" s="70" t="s">
        <v>15</v>
      </c>
      <c r="J44" s="70" t="s">
        <v>25</v>
      </c>
      <c r="K44" s="71" t="s">
        <v>95</v>
      </c>
    </row>
    <row r="45" spans="1:11" ht="15" customHeight="1" x14ac:dyDescent="0.15">
      <c r="A45" s="43"/>
      <c r="B45" s="45"/>
      <c r="C45" s="47"/>
      <c r="D45" s="45"/>
      <c r="E45" s="45"/>
      <c r="F45" s="69"/>
      <c r="G45" s="69"/>
      <c r="H45" s="69"/>
      <c r="I45" s="70"/>
      <c r="J45" s="70"/>
      <c r="K45" s="71"/>
    </row>
    <row r="46" spans="1:11" ht="15" customHeight="1" x14ac:dyDescent="0.15">
      <c r="A46" s="35" t="s">
        <v>26</v>
      </c>
      <c r="B46" s="36"/>
      <c r="C46" s="36"/>
      <c r="D46" s="9"/>
      <c r="E46" s="10"/>
      <c r="F46" s="11">
        <f>SUM(F42:F44)</f>
        <v>108</v>
      </c>
      <c r="G46" s="11">
        <f>SUM(G42:G44)</f>
        <v>84</v>
      </c>
      <c r="H46" s="11">
        <f>SUM(H42:H44)</f>
        <v>37</v>
      </c>
      <c r="I46" s="12"/>
      <c r="J46" s="12"/>
      <c r="K46" s="13"/>
    </row>
    <row r="47" spans="1:11" ht="15" customHeight="1" x14ac:dyDescent="0.15">
      <c r="A47" s="65">
        <v>18</v>
      </c>
      <c r="B47" s="45" t="s">
        <v>57</v>
      </c>
      <c r="C47" s="47" t="s">
        <v>58</v>
      </c>
      <c r="D47" s="49" t="s">
        <v>59</v>
      </c>
      <c r="E47" s="49" t="s">
        <v>60</v>
      </c>
      <c r="F47" s="37">
        <v>45</v>
      </c>
      <c r="G47" s="37">
        <v>24</v>
      </c>
      <c r="H47" s="37">
        <v>7</v>
      </c>
      <c r="I47" s="39" t="s">
        <v>61</v>
      </c>
      <c r="J47" s="39" t="s">
        <v>48</v>
      </c>
      <c r="K47" s="41" t="s">
        <v>95</v>
      </c>
    </row>
    <row r="48" spans="1:11" ht="15" customHeight="1" x14ac:dyDescent="0.15">
      <c r="A48" s="43"/>
      <c r="B48" s="45"/>
      <c r="C48" s="47"/>
      <c r="D48" s="49"/>
      <c r="E48" s="49"/>
      <c r="F48" s="37"/>
      <c r="G48" s="37"/>
      <c r="H48" s="37"/>
      <c r="I48" s="39"/>
      <c r="J48" s="39"/>
      <c r="K48" s="41"/>
    </row>
    <row r="49" spans="1:11" ht="15" customHeight="1" x14ac:dyDescent="0.15">
      <c r="A49" s="43">
        <v>19</v>
      </c>
      <c r="B49" s="45" t="s">
        <v>57</v>
      </c>
      <c r="C49" s="47" t="s">
        <v>62</v>
      </c>
      <c r="D49" s="49" t="s">
        <v>29</v>
      </c>
      <c r="E49" s="49" t="s">
        <v>55</v>
      </c>
      <c r="F49" s="37">
        <v>98</v>
      </c>
      <c r="G49" s="37">
        <v>36</v>
      </c>
      <c r="H49" s="37">
        <v>15</v>
      </c>
      <c r="I49" s="39" t="s">
        <v>15</v>
      </c>
      <c r="J49" s="39" t="s">
        <v>56</v>
      </c>
      <c r="K49" s="41" t="s">
        <v>95</v>
      </c>
    </row>
    <row r="50" spans="1:11" ht="15" customHeight="1" x14ac:dyDescent="0.15">
      <c r="A50" s="43"/>
      <c r="B50" s="45"/>
      <c r="C50" s="47"/>
      <c r="D50" s="49"/>
      <c r="E50" s="49"/>
      <c r="F50" s="37"/>
      <c r="G50" s="37"/>
      <c r="H50" s="37"/>
      <c r="I50" s="39"/>
      <c r="J50" s="39"/>
      <c r="K50" s="41"/>
    </row>
    <row r="51" spans="1:11" ht="15" customHeight="1" x14ac:dyDescent="0.15">
      <c r="A51" s="43">
        <v>20</v>
      </c>
      <c r="B51" s="45" t="s">
        <v>57</v>
      </c>
      <c r="C51" s="47" t="s">
        <v>63</v>
      </c>
      <c r="D51" s="49" t="s">
        <v>29</v>
      </c>
      <c r="E51" s="49" t="s">
        <v>64</v>
      </c>
      <c r="F51" s="37">
        <v>76</v>
      </c>
      <c r="G51" s="37">
        <v>70</v>
      </c>
      <c r="H51" s="37">
        <v>260</v>
      </c>
      <c r="I51" s="39" t="s">
        <v>15</v>
      </c>
      <c r="J51" s="39" t="s">
        <v>48</v>
      </c>
      <c r="K51" s="41" t="s">
        <v>102</v>
      </c>
    </row>
    <row r="52" spans="1:11" ht="15" customHeight="1" x14ac:dyDescent="0.15">
      <c r="A52" s="43"/>
      <c r="B52" s="45"/>
      <c r="C52" s="47"/>
      <c r="D52" s="49"/>
      <c r="E52" s="49"/>
      <c r="F52" s="37"/>
      <c r="G52" s="37"/>
      <c r="H52" s="37"/>
      <c r="I52" s="39"/>
      <c r="J52" s="39"/>
      <c r="K52" s="41"/>
    </row>
    <row r="53" spans="1:11" ht="15" customHeight="1" x14ac:dyDescent="0.15">
      <c r="A53" s="43">
        <v>21</v>
      </c>
      <c r="B53" s="45" t="s">
        <v>57</v>
      </c>
      <c r="C53" s="47" t="s">
        <v>65</v>
      </c>
      <c r="D53" s="49" t="s">
        <v>29</v>
      </c>
      <c r="E53" s="49" t="s">
        <v>66</v>
      </c>
      <c r="F53" s="37">
        <v>81</v>
      </c>
      <c r="G53" s="37">
        <v>30</v>
      </c>
      <c r="H53" s="37">
        <v>15</v>
      </c>
      <c r="I53" s="39" t="s">
        <v>15</v>
      </c>
      <c r="J53" s="39" t="s">
        <v>48</v>
      </c>
      <c r="K53" s="41" t="s">
        <v>95</v>
      </c>
    </row>
    <row r="54" spans="1:11" ht="15" customHeight="1" x14ac:dyDescent="0.15">
      <c r="A54" s="43"/>
      <c r="B54" s="45"/>
      <c r="C54" s="47"/>
      <c r="D54" s="49"/>
      <c r="E54" s="49"/>
      <c r="F54" s="37"/>
      <c r="G54" s="37"/>
      <c r="H54" s="37"/>
      <c r="I54" s="39"/>
      <c r="J54" s="39"/>
      <c r="K54" s="41"/>
    </row>
    <row r="55" spans="1:11" ht="15" customHeight="1" x14ac:dyDescent="0.15">
      <c r="A55" s="43">
        <v>22</v>
      </c>
      <c r="B55" s="45" t="s">
        <v>57</v>
      </c>
      <c r="C55" s="47" t="s">
        <v>67</v>
      </c>
      <c r="D55" s="49" t="s">
        <v>29</v>
      </c>
      <c r="E55" s="49" t="s">
        <v>68</v>
      </c>
      <c r="F55" s="37">
        <v>60</v>
      </c>
      <c r="G55" s="37">
        <v>29</v>
      </c>
      <c r="H55" s="37">
        <v>15</v>
      </c>
      <c r="I55" s="39" t="s">
        <v>15</v>
      </c>
      <c r="J55" s="39" t="s">
        <v>48</v>
      </c>
      <c r="K55" s="41" t="s">
        <v>95</v>
      </c>
    </row>
    <row r="56" spans="1:11" ht="15" customHeight="1" x14ac:dyDescent="0.15">
      <c r="A56" s="43"/>
      <c r="B56" s="45"/>
      <c r="C56" s="47"/>
      <c r="D56" s="49"/>
      <c r="E56" s="49"/>
      <c r="F56" s="37"/>
      <c r="G56" s="37"/>
      <c r="H56" s="37"/>
      <c r="I56" s="39"/>
      <c r="J56" s="39"/>
      <c r="K56" s="41"/>
    </row>
    <row r="57" spans="1:11" ht="15" customHeight="1" x14ac:dyDescent="0.15">
      <c r="A57" s="43">
        <v>23</v>
      </c>
      <c r="B57" s="45" t="s">
        <v>57</v>
      </c>
      <c r="C57" s="47" t="s">
        <v>69</v>
      </c>
      <c r="D57" s="49" t="s">
        <v>29</v>
      </c>
      <c r="E57" s="49" t="s">
        <v>70</v>
      </c>
      <c r="F57" s="37">
        <v>56</v>
      </c>
      <c r="G57" s="37">
        <v>20</v>
      </c>
      <c r="H57" s="37">
        <v>20</v>
      </c>
      <c r="I57" s="39" t="s">
        <v>15</v>
      </c>
      <c r="J57" s="39" t="s">
        <v>56</v>
      </c>
      <c r="K57" s="41" t="s">
        <v>95</v>
      </c>
    </row>
    <row r="58" spans="1:11" ht="15" customHeight="1" x14ac:dyDescent="0.15">
      <c r="A58" s="43"/>
      <c r="B58" s="45"/>
      <c r="C58" s="47"/>
      <c r="D58" s="49"/>
      <c r="E58" s="49"/>
      <c r="F58" s="37"/>
      <c r="G58" s="37"/>
      <c r="H58" s="37"/>
      <c r="I58" s="39"/>
      <c r="J58" s="39"/>
      <c r="K58" s="41"/>
    </row>
    <row r="59" spans="1:11" ht="15" customHeight="1" x14ac:dyDescent="0.15">
      <c r="A59" s="43">
        <v>24</v>
      </c>
      <c r="B59" s="45" t="s">
        <v>57</v>
      </c>
      <c r="C59" s="47" t="s">
        <v>71</v>
      </c>
      <c r="D59" s="49" t="s">
        <v>29</v>
      </c>
      <c r="E59" s="49" t="s">
        <v>70</v>
      </c>
      <c r="F59" s="37">
        <v>80</v>
      </c>
      <c r="G59" s="37">
        <v>55</v>
      </c>
      <c r="H59" s="37">
        <v>17</v>
      </c>
      <c r="I59" s="39" t="s">
        <v>15</v>
      </c>
      <c r="J59" s="39" t="s">
        <v>48</v>
      </c>
      <c r="K59" s="41" t="s">
        <v>95</v>
      </c>
    </row>
    <row r="60" spans="1:11" ht="15" customHeight="1" x14ac:dyDescent="0.15">
      <c r="A60" s="43"/>
      <c r="B60" s="45"/>
      <c r="C60" s="47"/>
      <c r="D60" s="49"/>
      <c r="E60" s="49"/>
      <c r="F60" s="37"/>
      <c r="G60" s="37"/>
      <c r="H60" s="37"/>
      <c r="I60" s="39"/>
      <c r="J60" s="39"/>
      <c r="K60" s="41"/>
    </row>
    <row r="61" spans="1:11" ht="15" customHeight="1" x14ac:dyDescent="0.15">
      <c r="A61" s="43">
        <v>25</v>
      </c>
      <c r="B61" s="45" t="s">
        <v>57</v>
      </c>
      <c r="C61" s="47" t="s">
        <v>72</v>
      </c>
      <c r="D61" s="49" t="s">
        <v>29</v>
      </c>
      <c r="E61" s="49" t="s">
        <v>70</v>
      </c>
      <c r="F61" s="37">
        <v>87</v>
      </c>
      <c r="G61" s="37">
        <v>32</v>
      </c>
      <c r="H61" s="37">
        <v>20</v>
      </c>
      <c r="I61" s="39" t="s">
        <v>15</v>
      </c>
      <c r="J61" s="39" t="s">
        <v>48</v>
      </c>
      <c r="K61" s="41" t="s">
        <v>95</v>
      </c>
    </row>
    <row r="62" spans="1:11" ht="15" customHeight="1" x14ac:dyDescent="0.15">
      <c r="A62" s="43"/>
      <c r="B62" s="45"/>
      <c r="C62" s="47"/>
      <c r="D62" s="49"/>
      <c r="E62" s="49"/>
      <c r="F62" s="37"/>
      <c r="G62" s="37"/>
      <c r="H62" s="37"/>
      <c r="I62" s="39"/>
      <c r="J62" s="39"/>
      <c r="K62" s="41"/>
    </row>
    <row r="63" spans="1:11" ht="15" customHeight="1" x14ac:dyDescent="0.15">
      <c r="A63" s="43">
        <v>26</v>
      </c>
      <c r="B63" s="45" t="s">
        <v>57</v>
      </c>
      <c r="C63" s="47" t="s">
        <v>73</v>
      </c>
      <c r="D63" s="49" t="s">
        <v>29</v>
      </c>
      <c r="E63" s="49" t="s">
        <v>70</v>
      </c>
      <c r="F63" s="37">
        <v>62</v>
      </c>
      <c r="G63" s="37">
        <v>36</v>
      </c>
      <c r="H63" s="37">
        <v>16</v>
      </c>
      <c r="I63" s="39" t="s">
        <v>15</v>
      </c>
      <c r="J63" s="39" t="s">
        <v>48</v>
      </c>
      <c r="K63" s="41" t="s">
        <v>95</v>
      </c>
    </row>
    <row r="64" spans="1:11" ht="15" customHeight="1" x14ac:dyDescent="0.15">
      <c r="A64" s="43"/>
      <c r="B64" s="45"/>
      <c r="C64" s="47"/>
      <c r="D64" s="49"/>
      <c r="E64" s="49"/>
      <c r="F64" s="37"/>
      <c r="G64" s="37"/>
      <c r="H64" s="37"/>
      <c r="I64" s="39"/>
      <c r="J64" s="39"/>
      <c r="K64" s="41"/>
    </row>
    <row r="65" spans="1:11" ht="15" customHeight="1" x14ac:dyDescent="0.15">
      <c r="A65" s="43">
        <v>27</v>
      </c>
      <c r="B65" s="45" t="s">
        <v>57</v>
      </c>
      <c r="C65" s="47" t="s">
        <v>74</v>
      </c>
      <c r="D65" s="49" t="s">
        <v>29</v>
      </c>
      <c r="E65" s="49" t="s">
        <v>70</v>
      </c>
      <c r="F65" s="37">
        <v>90</v>
      </c>
      <c r="G65" s="37">
        <v>59</v>
      </c>
      <c r="H65" s="37">
        <v>20</v>
      </c>
      <c r="I65" s="39" t="s">
        <v>15</v>
      </c>
      <c r="J65" s="39" t="s">
        <v>48</v>
      </c>
      <c r="K65" s="41" t="s">
        <v>95</v>
      </c>
    </row>
    <row r="66" spans="1:11" ht="15" customHeight="1" x14ac:dyDescent="0.15">
      <c r="A66" s="43"/>
      <c r="B66" s="45"/>
      <c r="C66" s="47"/>
      <c r="D66" s="49"/>
      <c r="E66" s="49"/>
      <c r="F66" s="37"/>
      <c r="G66" s="37"/>
      <c r="H66" s="37"/>
      <c r="I66" s="39"/>
      <c r="J66" s="39"/>
      <c r="K66" s="41"/>
    </row>
    <row r="67" spans="1:11" ht="15" customHeight="1" x14ac:dyDescent="0.15">
      <c r="A67" s="43">
        <v>28</v>
      </c>
      <c r="B67" s="45" t="s">
        <v>57</v>
      </c>
      <c r="C67" s="47" t="s">
        <v>75</v>
      </c>
      <c r="D67" s="49" t="s">
        <v>29</v>
      </c>
      <c r="E67" s="49" t="s">
        <v>70</v>
      </c>
      <c r="F67" s="37">
        <v>50</v>
      </c>
      <c r="G67" s="37">
        <v>29</v>
      </c>
      <c r="H67" s="37">
        <v>20</v>
      </c>
      <c r="I67" s="39" t="s">
        <v>15</v>
      </c>
      <c r="J67" s="39" t="s">
        <v>76</v>
      </c>
      <c r="K67" s="41" t="s">
        <v>95</v>
      </c>
    </row>
    <row r="68" spans="1:11" ht="15" customHeight="1" x14ac:dyDescent="0.15">
      <c r="A68" s="43"/>
      <c r="B68" s="45"/>
      <c r="C68" s="47"/>
      <c r="D68" s="49"/>
      <c r="E68" s="49"/>
      <c r="F68" s="37"/>
      <c r="G68" s="37"/>
      <c r="H68" s="37"/>
      <c r="I68" s="39"/>
      <c r="J68" s="39"/>
      <c r="K68" s="41"/>
    </row>
    <row r="69" spans="1:11" ht="15" customHeight="1" x14ac:dyDescent="0.15">
      <c r="A69" s="43">
        <v>29</v>
      </c>
      <c r="B69" s="45" t="s">
        <v>57</v>
      </c>
      <c r="C69" s="47" t="s">
        <v>77</v>
      </c>
      <c r="D69" s="49" t="s">
        <v>13</v>
      </c>
      <c r="E69" s="49" t="s">
        <v>70</v>
      </c>
      <c r="F69" s="37">
        <v>88</v>
      </c>
      <c r="G69" s="37">
        <v>60</v>
      </c>
      <c r="H69" s="37">
        <v>15</v>
      </c>
      <c r="I69" s="39" t="s">
        <v>15</v>
      </c>
      <c r="J69" s="39" t="s">
        <v>48</v>
      </c>
      <c r="K69" s="41" t="s">
        <v>95</v>
      </c>
    </row>
    <row r="70" spans="1:11" ht="15" customHeight="1" x14ac:dyDescent="0.15">
      <c r="A70" s="43"/>
      <c r="B70" s="45"/>
      <c r="C70" s="47"/>
      <c r="D70" s="49"/>
      <c r="E70" s="49"/>
      <c r="F70" s="37"/>
      <c r="G70" s="37"/>
      <c r="H70" s="37"/>
      <c r="I70" s="39"/>
      <c r="J70" s="39"/>
      <c r="K70" s="41"/>
    </row>
    <row r="71" spans="1:11" ht="15" customHeight="1" x14ac:dyDescent="0.15">
      <c r="A71" s="35" t="s">
        <v>26</v>
      </c>
      <c r="B71" s="36"/>
      <c r="C71" s="36"/>
      <c r="D71" s="9"/>
      <c r="E71" s="10"/>
      <c r="F71" s="11">
        <f>SUM(F47:F69)</f>
        <v>873</v>
      </c>
      <c r="G71" s="11">
        <f>SUM(G47:G69)</f>
        <v>480</v>
      </c>
      <c r="H71" s="11">
        <f>SUM(H47:H69)</f>
        <v>440</v>
      </c>
      <c r="I71" s="12"/>
      <c r="J71" s="12"/>
      <c r="K71" s="13"/>
    </row>
    <row r="72" spans="1:11" ht="15" customHeight="1" x14ac:dyDescent="0.15">
      <c r="A72" s="65">
        <v>30</v>
      </c>
      <c r="B72" s="66" t="s">
        <v>78</v>
      </c>
      <c r="C72" s="67" t="s">
        <v>79</v>
      </c>
      <c r="D72" s="68" t="s">
        <v>33</v>
      </c>
      <c r="E72" s="68" t="s">
        <v>80</v>
      </c>
      <c r="F72" s="61">
        <v>98</v>
      </c>
      <c r="G72" s="61">
        <v>37</v>
      </c>
      <c r="H72" s="61">
        <v>19.600000000000001</v>
      </c>
      <c r="I72" s="62" t="s">
        <v>15</v>
      </c>
      <c r="J72" s="62" t="s">
        <v>25</v>
      </c>
      <c r="K72" s="63" t="s">
        <v>95</v>
      </c>
    </row>
    <row r="73" spans="1:11" ht="15" customHeight="1" x14ac:dyDescent="0.15">
      <c r="A73" s="43"/>
      <c r="B73" s="45"/>
      <c r="C73" s="64"/>
      <c r="D73" s="49"/>
      <c r="E73" s="49"/>
      <c r="F73" s="37"/>
      <c r="G73" s="37"/>
      <c r="H73" s="37"/>
      <c r="I73" s="39"/>
      <c r="J73" s="39"/>
      <c r="K73" s="41"/>
    </row>
    <row r="74" spans="1:11" ht="15" customHeight="1" x14ac:dyDescent="0.15">
      <c r="A74" s="43">
        <v>31</v>
      </c>
      <c r="B74" s="45" t="s">
        <v>78</v>
      </c>
      <c r="C74" s="56" t="s">
        <v>81</v>
      </c>
      <c r="D74" s="39" t="s">
        <v>29</v>
      </c>
      <c r="E74" s="39" t="s">
        <v>17</v>
      </c>
      <c r="F74" s="37">
        <v>70</v>
      </c>
      <c r="G74" s="37">
        <v>28</v>
      </c>
      <c r="H74" s="37">
        <v>11</v>
      </c>
      <c r="I74" s="39" t="s">
        <v>82</v>
      </c>
      <c r="J74" s="39" t="s">
        <v>48</v>
      </c>
      <c r="K74" s="41" t="s">
        <v>95</v>
      </c>
    </row>
    <row r="75" spans="1:11" ht="15" customHeight="1" x14ac:dyDescent="0.15">
      <c r="A75" s="43"/>
      <c r="B75" s="45"/>
      <c r="C75" s="64"/>
      <c r="D75" s="39"/>
      <c r="E75" s="39"/>
      <c r="F75" s="37"/>
      <c r="G75" s="37"/>
      <c r="H75" s="37"/>
      <c r="I75" s="39"/>
      <c r="J75" s="39"/>
      <c r="K75" s="41"/>
    </row>
    <row r="76" spans="1:11" ht="15" customHeight="1" x14ac:dyDescent="0.15">
      <c r="A76" s="58" t="s">
        <v>26</v>
      </c>
      <c r="B76" s="59"/>
      <c r="C76" s="60"/>
      <c r="D76" s="9"/>
      <c r="E76" s="10"/>
      <c r="F76" s="11">
        <f>SUM(F72:F74)</f>
        <v>168</v>
      </c>
      <c r="G76" s="11">
        <f>SUM(G72:G74)</f>
        <v>65</v>
      </c>
      <c r="H76" s="11">
        <f>SUM(H72:H74)</f>
        <v>30.6</v>
      </c>
      <c r="I76" s="12"/>
      <c r="J76" s="12"/>
      <c r="K76" s="13"/>
    </row>
    <row r="77" spans="1:11" ht="15" customHeight="1" x14ac:dyDescent="0.15">
      <c r="A77" s="43">
        <v>32</v>
      </c>
      <c r="B77" s="45" t="s">
        <v>83</v>
      </c>
      <c r="C77" s="47" t="s">
        <v>84</v>
      </c>
      <c r="D77" s="45" t="s">
        <v>29</v>
      </c>
      <c r="E77" s="49" t="s">
        <v>19</v>
      </c>
      <c r="F77" s="37">
        <v>90</v>
      </c>
      <c r="G77" s="37">
        <v>60</v>
      </c>
      <c r="H77" s="37">
        <v>18.5</v>
      </c>
      <c r="I77" s="39" t="s">
        <v>15</v>
      </c>
      <c r="J77" s="39" t="s">
        <v>56</v>
      </c>
      <c r="K77" s="41" t="s">
        <v>95</v>
      </c>
    </row>
    <row r="78" spans="1:11" ht="15" customHeight="1" x14ac:dyDescent="0.15">
      <c r="A78" s="43"/>
      <c r="B78" s="45"/>
      <c r="C78" s="47"/>
      <c r="D78" s="45"/>
      <c r="E78" s="49"/>
      <c r="F78" s="37"/>
      <c r="G78" s="37"/>
      <c r="H78" s="37"/>
      <c r="I78" s="39"/>
      <c r="J78" s="39"/>
      <c r="K78" s="41"/>
    </row>
    <row r="79" spans="1:11" ht="15" customHeight="1" x14ac:dyDescent="0.15">
      <c r="A79" s="35" t="s">
        <v>26</v>
      </c>
      <c r="B79" s="36"/>
      <c r="C79" s="36"/>
      <c r="D79" s="9"/>
      <c r="E79" s="10"/>
      <c r="F79" s="11">
        <f>SUM(F77)</f>
        <v>90</v>
      </c>
      <c r="G79" s="11">
        <f t="shared" ref="G79:H79" si="2">SUM(G77)</f>
        <v>60</v>
      </c>
      <c r="H79" s="11">
        <f t="shared" si="2"/>
        <v>18.5</v>
      </c>
      <c r="I79" s="12"/>
      <c r="J79" s="12"/>
      <c r="K79" s="13"/>
    </row>
    <row r="80" spans="1:11" ht="15" customHeight="1" x14ac:dyDescent="0.15">
      <c r="A80" s="43">
        <v>33</v>
      </c>
      <c r="B80" s="45" t="s">
        <v>85</v>
      </c>
      <c r="C80" s="47" t="s">
        <v>86</v>
      </c>
      <c r="D80" s="49" t="s">
        <v>33</v>
      </c>
      <c r="E80" s="49" t="s">
        <v>87</v>
      </c>
      <c r="F80" s="37">
        <v>67</v>
      </c>
      <c r="G80" s="37">
        <v>18</v>
      </c>
      <c r="H80" s="37">
        <v>13</v>
      </c>
      <c r="I80" s="39" t="s">
        <v>15</v>
      </c>
      <c r="J80" s="39" t="s">
        <v>56</v>
      </c>
      <c r="K80" s="41" t="s">
        <v>95</v>
      </c>
    </row>
    <row r="81" spans="1:11" ht="15" customHeight="1" x14ac:dyDescent="0.15">
      <c r="A81" s="43"/>
      <c r="B81" s="55"/>
      <c r="C81" s="56"/>
      <c r="D81" s="57"/>
      <c r="E81" s="57"/>
      <c r="F81" s="52"/>
      <c r="G81" s="52"/>
      <c r="H81" s="52"/>
      <c r="I81" s="53"/>
      <c r="J81" s="53"/>
      <c r="K81" s="54"/>
    </row>
    <row r="82" spans="1:11" ht="15" customHeight="1" x14ac:dyDescent="0.15">
      <c r="A82" s="35" t="s">
        <v>26</v>
      </c>
      <c r="B82" s="36"/>
      <c r="C82" s="36"/>
      <c r="D82" s="9"/>
      <c r="E82" s="10"/>
      <c r="F82" s="11">
        <f>SUM(F80)</f>
        <v>67</v>
      </c>
      <c r="G82" s="11">
        <f t="shared" ref="G82:H82" si="3">SUM(G80)</f>
        <v>18</v>
      </c>
      <c r="H82" s="11">
        <f t="shared" si="3"/>
        <v>13</v>
      </c>
      <c r="I82" s="12"/>
      <c r="J82" s="12"/>
      <c r="K82" s="13"/>
    </row>
    <row r="83" spans="1:11" ht="15" customHeight="1" x14ac:dyDescent="0.15">
      <c r="A83" s="43">
        <v>34</v>
      </c>
      <c r="B83" s="45" t="s">
        <v>88</v>
      </c>
      <c r="C83" s="47" t="s">
        <v>89</v>
      </c>
      <c r="D83" s="45" t="s">
        <v>33</v>
      </c>
      <c r="E83" s="49" t="s">
        <v>90</v>
      </c>
      <c r="F83" s="37">
        <v>58</v>
      </c>
      <c r="G83" s="37">
        <v>38</v>
      </c>
      <c r="H83" s="37">
        <v>17</v>
      </c>
      <c r="I83" s="39" t="s">
        <v>15</v>
      </c>
      <c r="J83" s="39" t="s">
        <v>56</v>
      </c>
      <c r="K83" s="51" t="s">
        <v>95</v>
      </c>
    </row>
    <row r="84" spans="1:11" ht="15" customHeight="1" x14ac:dyDescent="0.15">
      <c r="A84" s="43"/>
      <c r="B84" s="45"/>
      <c r="C84" s="47"/>
      <c r="D84" s="45"/>
      <c r="E84" s="49"/>
      <c r="F84" s="37"/>
      <c r="G84" s="37"/>
      <c r="H84" s="37"/>
      <c r="I84" s="39"/>
      <c r="J84" s="39"/>
      <c r="K84" s="51"/>
    </row>
    <row r="85" spans="1:11" ht="15" customHeight="1" x14ac:dyDescent="0.15">
      <c r="A85" s="35" t="s">
        <v>26</v>
      </c>
      <c r="B85" s="36"/>
      <c r="C85" s="36"/>
      <c r="D85" s="9"/>
      <c r="E85" s="10"/>
      <c r="F85" s="11">
        <f>SUM(F83)</f>
        <v>58</v>
      </c>
      <c r="G85" s="11">
        <f t="shared" ref="G85:H85" si="4">SUM(G83)</f>
        <v>38</v>
      </c>
      <c r="H85" s="11">
        <f t="shared" si="4"/>
        <v>17</v>
      </c>
      <c r="I85" s="12"/>
      <c r="J85" s="12"/>
      <c r="K85" s="13"/>
    </row>
    <row r="86" spans="1:11" ht="15" customHeight="1" x14ac:dyDescent="0.15">
      <c r="A86" s="43">
        <v>35</v>
      </c>
      <c r="B86" s="45" t="s">
        <v>91</v>
      </c>
      <c r="C86" s="47" t="s">
        <v>92</v>
      </c>
      <c r="D86" s="45" t="s">
        <v>33</v>
      </c>
      <c r="E86" s="49" t="s">
        <v>47</v>
      </c>
      <c r="F86" s="37">
        <v>71</v>
      </c>
      <c r="G86" s="37">
        <v>40</v>
      </c>
      <c r="H86" s="37">
        <v>21</v>
      </c>
      <c r="I86" s="39" t="s">
        <v>15</v>
      </c>
      <c r="J86" s="39" t="s">
        <v>25</v>
      </c>
      <c r="K86" s="41" t="s">
        <v>103</v>
      </c>
    </row>
    <row r="87" spans="1:11" ht="15" customHeight="1" x14ac:dyDescent="0.15">
      <c r="A87" s="44"/>
      <c r="B87" s="46"/>
      <c r="C87" s="48"/>
      <c r="D87" s="46"/>
      <c r="E87" s="50"/>
      <c r="F87" s="38"/>
      <c r="G87" s="38"/>
      <c r="H87" s="38"/>
      <c r="I87" s="40"/>
      <c r="J87" s="40"/>
      <c r="K87" s="42"/>
    </row>
    <row r="88" spans="1:11" ht="15" customHeight="1" x14ac:dyDescent="0.15">
      <c r="A88" s="35" t="s">
        <v>26</v>
      </c>
      <c r="B88" s="36"/>
      <c r="C88" s="36"/>
      <c r="D88" s="9"/>
      <c r="E88" s="10"/>
      <c r="F88" s="11">
        <f>SUM(F86)</f>
        <v>71</v>
      </c>
      <c r="G88" s="11">
        <f t="shared" ref="G88:H88" si="5">SUM(G86)</f>
        <v>40</v>
      </c>
      <c r="H88" s="11">
        <f t="shared" si="5"/>
        <v>21</v>
      </c>
      <c r="I88" s="12"/>
      <c r="J88" s="12"/>
      <c r="K88" s="13"/>
    </row>
    <row r="89" spans="1:11" ht="15" customHeight="1" x14ac:dyDescent="0.15">
      <c r="A89" s="17" t="s">
        <v>93</v>
      </c>
      <c r="B89" s="18"/>
      <c r="C89" s="18"/>
      <c r="D89" s="23"/>
      <c r="E89" s="23"/>
      <c r="F89" s="26">
        <f>F17+F20+F33+F38+F41+F46+F71+F76+F79+F82+F85+F88</f>
        <v>2484</v>
      </c>
      <c r="G89" s="26">
        <f>G17+G20+G33+G38+G41+G46+G71+G76+G79+G82+G85+G88</f>
        <v>1329</v>
      </c>
      <c r="H89" s="29">
        <f>H17+H20+H33+H38+H41+H46+H71+H76+H79+H82+H85+H88</f>
        <v>1736.1</v>
      </c>
      <c r="I89" s="32"/>
      <c r="J89" s="14"/>
      <c r="K89" s="5" t="s">
        <v>99</v>
      </c>
    </row>
    <row r="90" spans="1:11" ht="15" customHeight="1" x14ac:dyDescent="0.15">
      <c r="A90" s="19"/>
      <c r="B90" s="20"/>
      <c r="C90" s="20"/>
      <c r="D90" s="24"/>
      <c r="E90" s="24"/>
      <c r="F90" s="27"/>
      <c r="G90" s="27"/>
      <c r="H90" s="30"/>
      <c r="I90" s="33"/>
      <c r="J90" s="15"/>
      <c r="K90" s="6" t="s">
        <v>104</v>
      </c>
    </row>
    <row r="91" spans="1:11" ht="15" customHeight="1" x14ac:dyDescent="0.15">
      <c r="A91" s="19"/>
      <c r="B91" s="20"/>
      <c r="C91" s="20"/>
      <c r="D91" s="24"/>
      <c r="E91" s="24"/>
      <c r="F91" s="27"/>
      <c r="G91" s="27"/>
      <c r="H91" s="30"/>
      <c r="I91" s="33"/>
      <c r="J91" s="15"/>
      <c r="K91" s="6" t="s">
        <v>96</v>
      </c>
    </row>
    <row r="92" spans="1:11" ht="15" customHeight="1" x14ac:dyDescent="0.15">
      <c r="A92" s="21"/>
      <c r="B92" s="22"/>
      <c r="C92" s="22"/>
      <c r="D92" s="25"/>
      <c r="E92" s="25"/>
      <c r="F92" s="28"/>
      <c r="G92" s="28"/>
      <c r="H92" s="31"/>
      <c r="I92" s="34"/>
      <c r="J92" s="16"/>
      <c r="K92" s="8"/>
    </row>
  </sheetData>
  <mergeCells count="415">
    <mergeCell ref="E7:E8"/>
    <mergeCell ref="F7:F8"/>
    <mergeCell ref="G7:G8"/>
    <mergeCell ref="H7:H8"/>
    <mergeCell ref="I7:I8"/>
    <mergeCell ref="A1:K2"/>
    <mergeCell ref="A4:A6"/>
    <mergeCell ref="B4:B6"/>
    <mergeCell ref="C4:C6"/>
    <mergeCell ref="D4:D6"/>
    <mergeCell ref="E4:E6"/>
    <mergeCell ref="F4:G5"/>
    <mergeCell ref="H4:H6"/>
    <mergeCell ref="I4:I6"/>
    <mergeCell ref="J4:J6"/>
    <mergeCell ref="K4:K6"/>
    <mergeCell ref="A15:A16"/>
    <mergeCell ref="B15:B16"/>
    <mergeCell ref="C15:C16"/>
    <mergeCell ref="D15:D16"/>
    <mergeCell ref="E15:E16"/>
    <mergeCell ref="F15:F16"/>
    <mergeCell ref="G15:G16"/>
    <mergeCell ref="J7:J8"/>
    <mergeCell ref="K7:K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7:A8"/>
    <mergeCell ref="B7:B8"/>
    <mergeCell ref="C7:C8"/>
    <mergeCell ref="D7:D8"/>
    <mergeCell ref="H11:H12"/>
    <mergeCell ref="I11:I12"/>
    <mergeCell ref="J11:J12"/>
    <mergeCell ref="K11:K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1:G12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F18:F19"/>
    <mergeCell ref="G18:G19"/>
    <mergeCell ref="H18:H19"/>
    <mergeCell ref="I18:I19"/>
    <mergeCell ref="J18:J19"/>
    <mergeCell ref="K18:K19"/>
    <mergeCell ref="A17:C17"/>
    <mergeCell ref="A18:A19"/>
    <mergeCell ref="B18:B19"/>
    <mergeCell ref="C18:C19"/>
    <mergeCell ref="D18:D19"/>
    <mergeCell ref="E18:E19"/>
    <mergeCell ref="F21:F22"/>
    <mergeCell ref="G21:G22"/>
    <mergeCell ref="H21:H22"/>
    <mergeCell ref="I21:I22"/>
    <mergeCell ref="J21:J22"/>
    <mergeCell ref="K21:K22"/>
    <mergeCell ref="A20:C20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F23:F24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27:E28"/>
    <mergeCell ref="F29:F30"/>
    <mergeCell ref="G29:G30"/>
    <mergeCell ref="H29:H30"/>
    <mergeCell ref="I29:I30"/>
    <mergeCell ref="J29:J30"/>
    <mergeCell ref="K29:K30"/>
    <mergeCell ref="G27:G28"/>
    <mergeCell ref="H27:H28"/>
    <mergeCell ref="I27:I28"/>
    <mergeCell ref="J27:J28"/>
    <mergeCell ref="K27:K28"/>
    <mergeCell ref="F27:F28"/>
    <mergeCell ref="G31:G32"/>
    <mergeCell ref="H31:H32"/>
    <mergeCell ref="I31:I32"/>
    <mergeCell ref="J31:J32"/>
    <mergeCell ref="K31:K32"/>
    <mergeCell ref="A33:C33"/>
    <mergeCell ref="A31:A32"/>
    <mergeCell ref="B31:B32"/>
    <mergeCell ref="C31:C32"/>
    <mergeCell ref="D31:D32"/>
    <mergeCell ref="E31:E32"/>
    <mergeCell ref="F31:F32"/>
    <mergeCell ref="A36:A37"/>
    <mergeCell ref="B36:B37"/>
    <mergeCell ref="C36:C37"/>
    <mergeCell ref="D36:D37"/>
    <mergeCell ref="E36:E37"/>
    <mergeCell ref="A34:A35"/>
    <mergeCell ref="B34:B35"/>
    <mergeCell ref="C34:C35"/>
    <mergeCell ref="D34:D35"/>
    <mergeCell ref="E34:E35"/>
    <mergeCell ref="F36:F37"/>
    <mergeCell ref="G36:G37"/>
    <mergeCell ref="H36:H37"/>
    <mergeCell ref="I36:I37"/>
    <mergeCell ref="J36:J37"/>
    <mergeCell ref="K36:K37"/>
    <mergeCell ref="G34:G35"/>
    <mergeCell ref="H34:H35"/>
    <mergeCell ref="I34:I35"/>
    <mergeCell ref="J34:J35"/>
    <mergeCell ref="K34:K35"/>
    <mergeCell ref="F34:F35"/>
    <mergeCell ref="A41:C41"/>
    <mergeCell ref="F39:F40"/>
    <mergeCell ref="G39:G40"/>
    <mergeCell ref="H39:H40"/>
    <mergeCell ref="I39:I40"/>
    <mergeCell ref="J39:J40"/>
    <mergeCell ref="K39:K40"/>
    <mergeCell ref="A38:C38"/>
    <mergeCell ref="A39:A40"/>
    <mergeCell ref="B39:B40"/>
    <mergeCell ref="C39:C40"/>
    <mergeCell ref="D39:D40"/>
    <mergeCell ref="E39:E40"/>
    <mergeCell ref="A46:C46"/>
    <mergeCell ref="F44:F45"/>
    <mergeCell ref="G44:G45"/>
    <mergeCell ref="H44:H45"/>
    <mergeCell ref="I44:I45"/>
    <mergeCell ref="J44:J45"/>
    <mergeCell ref="K44:K45"/>
    <mergeCell ref="G42:G43"/>
    <mergeCell ref="H42:H43"/>
    <mergeCell ref="I42:I43"/>
    <mergeCell ref="J42:J43"/>
    <mergeCell ref="K42:K43"/>
    <mergeCell ref="F42:F43"/>
    <mergeCell ref="A44:A45"/>
    <mergeCell ref="B44:B45"/>
    <mergeCell ref="C44:C45"/>
    <mergeCell ref="D44:D45"/>
    <mergeCell ref="E44:E45"/>
    <mergeCell ref="A42:A43"/>
    <mergeCell ref="B42:B43"/>
    <mergeCell ref="C42:C43"/>
    <mergeCell ref="D42:D43"/>
    <mergeCell ref="E42:E43"/>
    <mergeCell ref="F47:F48"/>
    <mergeCell ref="G47:G48"/>
    <mergeCell ref="H47:H48"/>
    <mergeCell ref="I47:I48"/>
    <mergeCell ref="J47:J48"/>
    <mergeCell ref="K47:K48"/>
    <mergeCell ref="A47:A48"/>
    <mergeCell ref="B47:B48"/>
    <mergeCell ref="C47:C48"/>
    <mergeCell ref="D47:D48"/>
    <mergeCell ref="E47:E48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F51:F52"/>
    <mergeCell ref="G51:G52"/>
    <mergeCell ref="H51:H52"/>
    <mergeCell ref="I51:I52"/>
    <mergeCell ref="J51:J52"/>
    <mergeCell ref="K51:K52"/>
    <mergeCell ref="G49:G50"/>
    <mergeCell ref="H49:H50"/>
    <mergeCell ref="I49:I50"/>
    <mergeCell ref="J49:J50"/>
    <mergeCell ref="K49:K50"/>
    <mergeCell ref="F49:F50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F55:F56"/>
    <mergeCell ref="G55:G56"/>
    <mergeCell ref="H55:H56"/>
    <mergeCell ref="I55:I56"/>
    <mergeCell ref="J55:J56"/>
    <mergeCell ref="K55:K56"/>
    <mergeCell ref="G53:G54"/>
    <mergeCell ref="H53:H54"/>
    <mergeCell ref="I53:I54"/>
    <mergeCell ref="J53:J54"/>
    <mergeCell ref="K53:K54"/>
    <mergeCell ref="F53:F54"/>
    <mergeCell ref="A59:A60"/>
    <mergeCell ref="B59:B60"/>
    <mergeCell ref="C59:C60"/>
    <mergeCell ref="D59:D60"/>
    <mergeCell ref="E59:E60"/>
    <mergeCell ref="A57:A58"/>
    <mergeCell ref="B57:B58"/>
    <mergeCell ref="C57:C58"/>
    <mergeCell ref="D57:D58"/>
    <mergeCell ref="E57:E58"/>
    <mergeCell ref="F59:F60"/>
    <mergeCell ref="G59:G60"/>
    <mergeCell ref="H59:H60"/>
    <mergeCell ref="I59:I60"/>
    <mergeCell ref="J59:J60"/>
    <mergeCell ref="K59:K60"/>
    <mergeCell ref="G57:G58"/>
    <mergeCell ref="H57:H58"/>
    <mergeCell ref="I57:I58"/>
    <mergeCell ref="J57:J58"/>
    <mergeCell ref="K57:K58"/>
    <mergeCell ref="F57:F58"/>
    <mergeCell ref="A63:A64"/>
    <mergeCell ref="B63:B64"/>
    <mergeCell ref="C63:C64"/>
    <mergeCell ref="D63:D64"/>
    <mergeCell ref="E63:E64"/>
    <mergeCell ref="A61:A62"/>
    <mergeCell ref="B61:B62"/>
    <mergeCell ref="C61:C62"/>
    <mergeCell ref="D61:D62"/>
    <mergeCell ref="E61:E62"/>
    <mergeCell ref="F63:F64"/>
    <mergeCell ref="G63:G64"/>
    <mergeCell ref="H63:H64"/>
    <mergeCell ref="I63:I64"/>
    <mergeCell ref="J63:J64"/>
    <mergeCell ref="K63:K64"/>
    <mergeCell ref="G61:G62"/>
    <mergeCell ref="H61:H62"/>
    <mergeCell ref="I61:I62"/>
    <mergeCell ref="J61:J62"/>
    <mergeCell ref="K61:K62"/>
    <mergeCell ref="F61:F62"/>
    <mergeCell ref="A67:A68"/>
    <mergeCell ref="B67:B68"/>
    <mergeCell ref="C67:C68"/>
    <mergeCell ref="D67:D68"/>
    <mergeCell ref="E67:E68"/>
    <mergeCell ref="A65:A66"/>
    <mergeCell ref="B65:B66"/>
    <mergeCell ref="C65:C66"/>
    <mergeCell ref="D65:D66"/>
    <mergeCell ref="E65:E66"/>
    <mergeCell ref="F67:F68"/>
    <mergeCell ref="G67:G68"/>
    <mergeCell ref="H67:H68"/>
    <mergeCell ref="I67:I68"/>
    <mergeCell ref="J67:J68"/>
    <mergeCell ref="K67:K68"/>
    <mergeCell ref="G65:G66"/>
    <mergeCell ref="H65:H66"/>
    <mergeCell ref="I65:I66"/>
    <mergeCell ref="J65:J66"/>
    <mergeCell ref="K65:K66"/>
    <mergeCell ref="F65:F66"/>
    <mergeCell ref="G69:G70"/>
    <mergeCell ref="H69:H70"/>
    <mergeCell ref="I69:I70"/>
    <mergeCell ref="J69:J70"/>
    <mergeCell ref="K69:K70"/>
    <mergeCell ref="A71:C71"/>
    <mergeCell ref="A69:A70"/>
    <mergeCell ref="B69:B70"/>
    <mergeCell ref="C69:C70"/>
    <mergeCell ref="D69:D70"/>
    <mergeCell ref="E69:E70"/>
    <mergeCell ref="F69:F70"/>
    <mergeCell ref="A74:A75"/>
    <mergeCell ref="B74:B75"/>
    <mergeCell ref="C74:C75"/>
    <mergeCell ref="D74:D75"/>
    <mergeCell ref="E74:E75"/>
    <mergeCell ref="A72:A73"/>
    <mergeCell ref="B72:B73"/>
    <mergeCell ref="C72:C73"/>
    <mergeCell ref="D72:D73"/>
    <mergeCell ref="E72:E73"/>
    <mergeCell ref="F74:F75"/>
    <mergeCell ref="G74:G75"/>
    <mergeCell ref="H74:H75"/>
    <mergeCell ref="I74:I75"/>
    <mergeCell ref="J74:J75"/>
    <mergeCell ref="K74:K75"/>
    <mergeCell ref="G72:G73"/>
    <mergeCell ref="H72:H73"/>
    <mergeCell ref="I72:I73"/>
    <mergeCell ref="J72:J73"/>
    <mergeCell ref="K72:K73"/>
    <mergeCell ref="F72:F73"/>
    <mergeCell ref="F77:F78"/>
    <mergeCell ref="G77:G78"/>
    <mergeCell ref="H77:H78"/>
    <mergeCell ref="I77:I78"/>
    <mergeCell ref="J77:J78"/>
    <mergeCell ref="K77:K78"/>
    <mergeCell ref="A76:C76"/>
    <mergeCell ref="A77:A78"/>
    <mergeCell ref="B77:B78"/>
    <mergeCell ref="C77:C78"/>
    <mergeCell ref="D77:D78"/>
    <mergeCell ref="E77:E78"/>
    <mergeCell ref="I80:I81"/>
    <mergeCell ref="J80:J81"/>
    <mergeCell ref="K80:K81"/>
    <mergeCell ref="A79:C79"/>
    <mergeCell ref="A80:A81"/>
    <mergeCell ref="B80:B81"/>
    <mergeCell ref="C80:C81"/>
    <mergeCell ref="D80:D81"/>
    <mergeCell ref="E80:E81"/>
    <mergeCell ref="A82:C82"/>
    <mergeCell ref="A83:A84"/>
    <mergeCell ref="B83:B84"/>
    <mergeCell ref="C83:C84"/>
    <mergeCell ref="D83:D84"/>
    <mergeCell ref="E83:E84"/>
    <mergeCell ref="F80:F81"/>
    <mergeCell ref="G80:G81"/>
    <mergeCell ref="H80:H81"/>
    <mergeCell ref="J86:J87"/>
    <mergeCell ref="K86:K87"/>
    <mergeCell ref="A85:C85"/>
    <mergeCell ref="A86:A87"/>
    <mergeCell ref="B86:B87"/>
    <mergeCell ref="C86:C87"/>
    <mergeCell ref="D86:D87"/>
    <mergeCell ref="E86:E87"/>
    <mergeCell ref="F83:F84"/>
    <mergeCell ref="G83:G84"/>
    <mergeCell ref="H83:H84"/>
    <mergeCell ref="I83:I84"/>
    <mergeCell ref="J83:J84"/>
    <mergeCell ref="K83:K84"/>
    <mergeCell ref="A89:C92"/>
    <mergeCell ref="D89:D92"/>
    <mergeCell ref="E89:E92"/>
    <mergeCell ref="F89:F92"/>
    <mergeCell ref="G89:G92"/>
    <mergeCell ref="H89:H92"/>
    <mergeCell ref="I89:I92"/>
    <mergeCell ref="A88:C88"/>
    <mergeCell ref="F86:F87"/>
    <mergeCell ref="G86:G87"/>
    <mergeCell ref="H86:H87"/>
    <mergeCell ref="I86:I87"/>
  </mergeCells>
  <phoneticPr fontId="2"/>
  <printOptions horizontalCentered="1"/>
  <pageMargins left="0.59055118110236227" right="0.59055118110236227" top="0.59055118110236227" bottom="0.39370078740157483" header="0.39370078740157483" footer="0.39370078740157483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2020-04-07T03:04:37Z</cp:lastPrinted>
  <dcterms:created xsi:type="dcterms:W3CDTF">2018-05-01T05:14:22Z</dcterms:created>
  <dcterms:modified xsi:type="dcterms:W3CDTF">2020-06-04T23:42:26Z</dcterms:modified>
</cp:coreProperties>
</file>