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年報一覧（セル結合解除）\"/>
    </mc:Choice>
  </mc:AlternateContent>
  <bookViews>
    <workbookView xWindow="0" yWindow="0" windowWidth="18465" windowHeight="6810" tabRatio="649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（県～置賜）" sheetId="18" r:id="rId17"/>
    <sheet name="15（庄内～南陽）" sheetId="19" r:id="rId18"/>
    <sheet name="15（山辺～戸沢）" sheetId="20" r:id="rId19"/>
    <sheet name="15（高畠～遊佐）" sheetId="21" r:id="rId20"/>
    <sheet name="16" sheetId="17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externalReferences>
    <externalReference r:id="rId31"/>
    <externalReference r:id="rId32"/>
    <externalReference r:id="rId33"/>
  </externalReferences>
  <definedNames>
    <definedName name="Data" localSheetId="21">#REF!</definedName>
    <definedName name="Data" localSheetId="22">#REF!</definedName>
    <definedName name="Data" localSheetId="23">#REF!</definedName>
    <definedName name="Data">#REF!</definedName>
    <definedName name="DataEnd" localSheetId="21">#REF!</definedName>
    <definedName name="DataEnd" localSheetId="22">#REF!</definedName>
    <definedName name="DataEnd" localSheetId="23">#REF!</definedName>
    <definedName name="DataEnd">#REF!</definedName>
    <definedName name="Hyousoku" localSheetId="21">#REF!</definedName>
    <definedName name="Hyousoku" localSheetId="22">#REF!</definedName>
    <definedName name="Hyousoku" localSheetId="23">#REF!</definedName>
    <definedName name="Hyousoku">#REF!</definedName>
    <definedName name="HyousokuArea" localSheetId="21">#REF!</definedName>
    <definedName name="HyousokuArea" localSheetId="22">#REF!</definedName>
    <definedName name="HyousokuArea" localSheetId="23">#REF!</definedName>
    <definedName name="HyousokuArea">#REF!</definedName>
    <definedName name="HyousokuEnd" localSheetId="21">#REF!</definedName>
    <definedName name="HyousokuEnd" localSheetId="22">#REF!</definedName>
    <definedName name="HyousokuEnd" localSheetId="23">#REF!</definedName>
    <definedName name="HyousokuEnd">#REF!</definedName>
    <definedName name="Hyoutou" localSheetId="21">#REF!</definedName>
    <definedName name="Hyoutou" localSheetId="22">#REF!</definedName>
    <definedName name="Hyoutou" localSheetId="23">#REF!</definedName>
    <definedName name="Hyoutou">#REF!</definedName>
    <definedName name="_xlnm.Print_Area" localSheetId="12">'11'!$A$1:$P$58</definedName>
    <definedName name="_xlnm.Print_Area" localSheetId="13">'12'!$A$1:$I$57</definedName>
    <definedName name="_xlnm.Print_Area" localSheetId="15">'14'!$A$1:$G$75</definedName>
    <definedName name="_xlnm.Print_Area" localSheetId="16">'15（県～置賜）'!$A$1:$BB$62</definedName>
    <definedName name="_xlnm.Print_Area" localSheetId="19">'15（高畠～遊佐）'!$A$1:$BT$62</definedName>
    <definedName name="_xlnm.Print_Area" localSheetId="18">'15（山辺～戸沢）'!$A$1:$DV$62</definedName>
    <definedName name="_xlnm.Print_Area" localSheetId="17">'15（庄内～南陽）'!$A$1:$DV$62</definedName>
    <definedName name="_xlnm.Print_Area" localSheetId="20">'16'!$A$1:$M$66</definedName>
    <definedName name="_xlnm.Print_Area" localSheetId="24">'20'!$A$1:$AB$95</definedName>
    <definedName name="_xlnm.Print_Area" localSheetId="25">'21'!$A$1:$U$58</definedName>
    <definedName name="_xlnm.Print_Area" localSheetId="26">'22'!$A$1:$T$58</definedName>
    <definedName name="_xlnm.Print_Area" localSheetId="27">'23'!$A$1:$U$58</definedName>
    <definedName name="_xlnm.Print_Area" localSheetId="28">'24'!$A$1:$W$67</definedName>
    <definedName name="_xlnm.Print_Area" localSheetId="29">'25'!$A$1:$W$72</definedName>
    <definedName name="_xlnm.Print_Area" localSheetId="4">'３'!$A$1:$N$57</definedName>
    <definedName name="_xlnm.Print_Area" localSheetId="5">'４'!$A$1:$K$56</definedName>
    <definedName name="_xlnm.Print_Area" localSheetId="6">'５'!$A$1:$U$57</definedName>
    <definedName name="_xlnm.Print_Area" localSheetId="7">'６'!$A:$K</definedName>
    <definedName name="_xlnm.Print_Area" localSheetId="9">'８'!$A$1:$M$69</definedName>
    <definedName name="Rangai0" localSheetId="21">#REF!</definedName>
    <definedName name="Rangai0" localSheetId="22">#REF!</definedName>
    <definedName name="Rangai0" localSheetId="23">#REF!</definedName>
    <definedName name="Rangai0">#REF!</definedName>
    <definedName name="Record1" localSheetId="21">'17'!Record1</definedName>
    <definedName name="Record1" localSheetId="22">'18'!Record1</definedName>
    <definedName name="Record1" localSheetId="23">'19'!Record1</definedName>
    <definedName name="Record1" localSheetId="3">'2-2'!Record1</definedName>
    <definedName name="Record1" localSheetId="4">'３'!Record1</definedName>
    <definedName name="Record1">[0]!Record1</definedName>
    <definedName name="Title" localSheetId="21">#REF!</definedName>
    <definedName name="Title" localSheetId="22">#REF!</definedName>
    <definedName name="Title" localSheetId="23">#REF!</definedName>
    <definedName name="Title">#REF!</definedName>
    <definedName name="TitleEnglish" localSheetId="21">#REF!</definedName>
    <definedName name="TitleEnglish" localSheetId="22">#REF!</definedName>
    <definedName name="TitleEnglish" localSheetId="23">#REF!</definedName>
    <definedName name="TitleEnglish">#REF!</definedName>
    <definedName name="河北">#REF!</definedName>
    <definedName name="河北町">#REF!</definedName>
    <definedName name="寒河江">#REF!</definedName>
    <definedName name="寒河江市">#REF!</definedName>
    <definedName name="金山">#REF!</definedName>
    <definedName name="金山町">#REF!</definedName>
    <definedName name="郡部">#REF!</definedName>
    <definedName name="戸沢">#REF!</definedName>
    <definedName name="戸沢村">#REF!</definedName>
    <definedName name="高畠">#REF!</definedName>
    <definedName name="高畠町">#REF!</definedName>
    <definedName name="最上">#REF!</definedName>
    <definedName name="最上地域">#REF!</definedName>
    <definedName name="最上町">#REF!</definedName>
    <definedName name="鮭川">#REF!</definedName>
    <definedName name="鮭川村">#REF!</definedName>
    <definedName name="三川">#REF!</definedName>
    <definedName name="三川町">#REF!</definedName>
    <definedName name="山形">#REF!</definedName>
    <definedName name="山形市">#REF!</definedName>
    <definedName name="山辺">#REF!</definedName>
    <definedName name="山辺町">#REF!</definedName>
    <definedName name="市部">#REF!</definedName>
    <definedName name="酒田">#REF!</definedName>
    <definedName name="酒田市">#REF!</definedName>
    <definedName name="舟形">#REF!</definedName>
    <definedName name="舟形町">#REF!</definedName>
    <definedName name="小国">#REF!</definedName>
    <definedName name="小国町">#REF!</definedName>
    <definedName name="庄内">#REF!</definedName>
    <definedName name="庄内地域">#REF!</definedName>
    <definedName name="庄内町">#REF!</definedName>
    <definedName name="上山">#REF!</definedName>
    <definedName name="上山市">#REF!</definedName>
    <definedName name="新庄">#REF!</definedName>
    <definedName name="新庄市">#REF!</definedName>
    <definedName name="真室川">#REF!</definedName>
    <definedName name="真室川町">#REF!</definedName>
    <definedName name="西川">#REF!</definedName>
    <definedName name="西川町">#REF!</definedName>
    <definedName name="川西">#REF!</definedName>
    <definedName name="川西町">#REF!</definedName>
    <definedName name="村山">#REF!</definedName>
    <definedName name="村山市">#REF!</definedName>
    <definedName name="村山地域">#REF!</definedName>
    <definedName name="大江">#REF!</definedName>
    <definedName name="大江町">#REF!</definedName>
    <definedName name="大石田">#REF!</definedName>
    <definedName name="大石田町">#REF!</definedName>
    <definedName name="大蔵">#REF!</definedName>
    <definedName name="大蔵村">#REF!</definedName>
    <definedName name="置賜地域">#REF!</definedName>
    <definedName name="中山">#REF!</definedName>
    <definedName name="中山町">#REF!</definedName>
    <definedName name="朝日">#REF!</definedName>
    <definedName name="朝日町">#REF!</definedName>
    <definedName name="長井">#REF!</definedName>
    <definedName name="長井市">#REF!</definedName>
    <definedName name="鶴岡">#REF!</definedName>
    <definedName name="鶴岡市">#REF!</definedName>
    <definedName name="天童">#REF!</definedName>
    <definedName name="天童市">#REF!</definedName>
    <definedName name="東根">#REF!</definedName>
    <definedName name="東根市">#REF!</definedName>
    <definedName name="南陽">#REF!</definedName>
    <definedName name="南陽市">#REF!</definedName>
    <definedName name="白鷹">#REF!</definedName>
    <definedName name="白鷹町">#REF!</definedName>
    <definedName name="飯豊">#REF!</definedName>
    <definedName name="飯豊町">#REF!</definedName>
    <definedName name="尾花沢">#REF!</definedName>
    <definedName name="尾花沢市">#REF!</definedName>
    <definedName name="米沢">#REF!</definedName>
    <definedName name="米沢市">#REF!</definedName>
    <definedName name="遊佐">#REF!</definedName>
    <definedName name="遊佐町">#REF!</definedName>
  </definedNames>
  <calcPr calcId="152511"/>
</workbook>
</file>

<file path=xl/calcChain.xml><?xml version="1.0" encoding="utf-8"?>
<calcChain xmlns="http://schemas.openxmlformats.org/spreadsheetml/2006/main">
  <c r="Y54" i="29" l="1"/>
  <c r="Y53" i="29"/>
  <c r="Y52" i="29"/>
  <c r="Y50" i="29"/>
  <c r="Y49" i="29"/>
  <c r="Y48" i="29"/>
  <c r="Y47" i="29"/>
  <c r="Y46" i="29"/>
  <c r="Y44" i="29"/>
  <c r="Y43" i="29"/>
  <c r="Y42" i="29"/>
  <c r="Y41" i="29"/>
  <c r="Y40" i="29"/>
  <c r="Y39" i="29"/>
  <c r="Y38" i="29"/>
  <c r="Y36" i="29"/>
  <c r="Y35" i="29"/>
  <c r="Y34" i="29"/>
  <c r="Y33" i="29"/>
  <c r="Y32" i="29"/>
  <c r="Y31" i="29"/>
  <c r="Y30" i="29"/>
  <c r="Y28" i="29"/>
  <c r="Y27" i="29"/>
  <c r="Y26" i="29"/>
  <c r="Y25" i="29"/>
  <c r="Y24" i="29"/>
  <c r="Y23" i="29"/>
  <c r="Y22" i="29"/>
  <c r="Y21" i="29"/>
  <c r="Y20" i="29"/>
  <c r="Y19" i="29"/>
  <c r="Y18" i="29"/>
  <c r="Y17" i="29"/>
  <c r="Y16" i="29"/>
  <c r="Y14" i="29"/>
  <c r="Y13" i="29"/>
  <c r="Y12" i="29"/>
  <c r="Y11" i="29"/>
  <c r="Y9" i="29"/>
  <c r="Y8" i="29"/>
  <c r="Y6" i="29"/>
  <c r="Q124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Q123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Q122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Q121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Q120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Q119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Q118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Q117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Q116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Q115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Q114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Q113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Q112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Q111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Q110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Q109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Q108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Q107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Q106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Q105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Q104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Q103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Q102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Q101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Q100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Q99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Q98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Q97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Q96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Q95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Q94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Q93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Q92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Q91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Q90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Q89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Q88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Q87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Q86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Q84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Q83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S67" i="21"/>
  <c r="R67" i="21"/>
  <c r="Q67" i="21"/>
  <c r="BT62" i="21"/>
  <c r="BS62" i="21"/>
  <c r="BR62" i="21"/>
  <c r="BK62" i="21"/>
  <c r="BJ62" i="21"/>
  <c r="BI62" i="21"/>
  <c r="BB62" i="21"/>
  <c r="BA62" i="21"/>
  <c r="AZ62" i="21"/>
  <c r="AS62" i="21"/>
  <c r="AR62" i="21"/>
  <c r="AQ62" i="21"/>
  <c r="AJ62" i="21"/>
  <c r="AI62" i="21"/>
  <c r="AH62" i="21"/>
  <c r="AA62" i="21"/>
  <c r="Z62" i="21"/>
  <c r="Y62" i="21"/>
  <c r="R62" i="21"/>
  <c r="P62" i="21"/>
  <c r="I62" i="21"/>
  <c r="H62" i="21"/>
  <c r="G62" i="21"/>
  <c r="DV62" i="20"/>
  <c r="DU62" i="20"/>
  <c r="DT62" i="20"/>
  <c r="DM62" i="20"/>
  <c r="DL62" i="20"/>
  <c r="DK62" i="20"/>
  <c r="DD62" i="20"/>
  <c r="DC62" i="20"/>
  <c r="DB62" i="20"/>
  <c r="CU62" i="20"/>
  <c r="CT62" i="20"/>
  <c r="CS62" i="20"/>
  <c r="CL62" i="20"/>
  <c r="CK62" i="20"/>
  <c r="CJ62" i="20"/>
  <c r="CC62" i="20"/>
  <c r="CB62" i="20"/>
  <c r="CA62" i="20"/>
  <c r="BT62" i="20"/>
  <c r="BS62" i="20"/>
  <c r="BR62" i="20"/>
  <c r="BK62" i="20"/>
  <c r="BJ62" i="20"/>
  <c r="BI62" i="20"/>
  <c r="BB62" i="20"/>
  <c r="BA62" i="20"/>
  <c r="AZ62" i="20"/>
  <c r="AS62" i="20"/>
  <c r="AR62" i="20"/>
  <c r="AQ62" i="20"/>
  <c r="AJ62" i="20"/>
  <c r="AI62" i="20"/>
  <c r="AH62" i="20"/>
  <c r="AA62" i="20"/>
  <c r="Z62" i="20"/>
  <c r="Y62" i="20"/>
  <c r="R62" i="20"/>
  <c r="Q62" i="20"/>
  <c r="P62" i="20"/>
  <c r="I62" i="20"/>
  <c r="H62" i="20"/>
  <c r="G62" i="20"/>
  <c r="DV62" i="19"/>
  <c r="DU62" i="19"/>
  <c r="DT62" i="19"/>
  <c r="DM62" i="19"/>
  <c r="DL62" i="19"/>
  <c r="DK62" i="19"/>
  <c r="DD62" i="19"/>
  <c r="DC62" i="19"/>
  <c r="DB62" i="19"/>
  <c r="CU62" i="19"/>
  <c r="CT62" i="19"/>
  <c r="CS62" i="19"/>
  <c r="CL62" i="19"/>
  <c r="CK62" i="19"/>
  <c r="CJ62" i="19"/>
  <c r="CC62" i="19"/>
  <c r="CB62" i="19"/>
  <c r="CA62" i="19"/>
  <c r="BT62" i="19"/>
  <c r="BS62" i="19"/>
  <c r="BR62" i="19"/>
  <c r="BK62" i="19"/>
  <c r="BJ62" i="19"/>
  <c r="BI62" i="19"/>
  <c r="BB62" i="19"/>
  <c r="BA62" i="19"/>
  <c r="AZ62" i="19"/>
  <c r="AS62" i="19"/>
  <c r="AR62" i="19"/>
  <c r="AQ62" i="19"/>
  <c r="AJ62" i="19"/>
  <c r="AI62" i="19"/>
  <c r="AH62" i="19"/>
  <c r="AA62" i="19"/>
  <c r="Z62" i="19"/>
  <c r="Y62" i="19"/>
  <c r="R62" i="19"/>
  <c r="Q62" i="19"/>
  <c r="P62" i="19"/>
  <c r="I62" i="19"/>
  <c r="H62" i="19"/>
  <c r="G62" i="19"/>
  <c r="BB62" i="18"/>
  <c r="BA62" i="18"/>
  <c r="AZ62" i="18"/>
  <c r="AS62" i="18"/>
  <c r="AR62" i="18"/>
  <c r="AQ62" i="18"/>
  <c r="AJ62" i="18"/>
  <c r="AI62" i="18"/>
  <c r="AH62" i="18"/>
  <c r="AA62" i="18"/>
  <c r="Z62" i="18"/>
  <c r="Y62" i="18"/>
  <c r="R62" i="18"/>
  <c r="Q62" i="18"/>
  <c r="P62" i="18"/>
  <c r="I62" i="18"/>
  <c r="H62" i="18"/>
  <c r="G62" i="18"/>
  <c r="C19" i="15"/>
  <c r="C51" i="9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</calcChain>
</file>

<file path=xl/sharedStrings.xml><?xml version="1.0" encoding="utf-8"?>
<sst xmlns="http://schemas.openxmlformats.org/spreadsheetml/2006/main" count="2745" uniqueCount="799">
  <si>
    <t>Ⅱ　統計表</t>
  </si>
  <si>
    <t>第１表</t>
    <rPh sb="0" eb="1">
      <t>ダイ</t>
    </rPh>
    <rPh sb="2" eb="3">
      <t>ヒョウ</t>
    </rPh>
    <phoneticPr fontId="3"/>
  </si>
  <si>
    <t>市町村、男女別人口及び世帯数、増減数、増減率</t>
    <phoneticPr fontId="3"/>
  </si>
  <si>
    <t>第２表</t>
    <rPh sb="0" eb="1">
      <t>ダイ</t>
    </rPh>
    <rPh sb="2" eb="3">
      <t>ヒョウ</t>
    </rPh>
    <phoneticPr fontId="3"/>
  </si>
  <si>
    <t>地域別人口の推移</t>
  </si>
  <si>
    <t>第３表</t>
    <rPh sb="0" eb="1">
      <t>ダイ</t>
    </rPh>
    <rPh sb="2" eb="3">
      <t>ヒョウ</t>
    </rPh>
    <phoneticPr fontId="3"/>
  </si>
  <si>
    <t>市町村、男女別自然増減(出生・死亡)数・増減(出生・死亡)率</t>
  </si>
  <si>
    <t>第４表</t>
    <rPh sb="0" eb="1">
      <t>ダイ</t>
    </rPh>
    <rPh sb="2" eb="3">
      <t>ヒョウ</t>
    </rPh>
    <phoneticPr fontId="3"/>
  </si>
  <si>
    <t>市町村、男女別社会増減数</t>
    <phoneticPr fontId="3"/>
  </si>
  <si>
    <t>第５表</t>
    <rPh sb="0" eb="1">
      <t>ダイ</t>
    </rPh>
    <rPh sb="2" eb="3">
      <t>ヒョウ</t>
    </rPh>
    <phoneticPr fontId="3"/>
  </si>
  <si>
    <t>市町村、男女別転入・転出者数</t>
    <phoneticPr fontId="3"/>
  </si>
  <si>
    <t>第６表</t>
    <rPh sb="0" eb="1">
      <t>ダイ</t>
    </rPh>
    <rPh sb="2" eb="3">
      <t>ヒョウ</t>
    </rPh>
    <phoneticPr fontId="3"/>
  </si>
  <si>
    <t>市町村別社会増減率</t>
    <phoneticPr fontId="3"/>
  </si>
  <si>
    <t>第７表</t>
    <rPh sb="0" eb="1">
      <t>ダイ</t>
    </rPh>
    <rPh sb="2" eb="3">
      <t>ヒョウ</t>
    </rPh>
    <phoneticPr fontId="3"/>
  </si>
  <si>
    <t>月別人口、自然動態、社会動態</t>
  </si>
  <si>
    <t>第８表</t>
    <rPh sb="0" eb="1">
      <t>ダイ</t>
    </rPh>
    <rPh sb="2" eb="3">
      <t>ヒョウ</t>
    </rPh>
    <phoneticPr fontId="3"/>
  </si>
  <si>
    <t>年齢（５歳階級）、男女、市部・郡部、地域別自然増減数</t>
    <phoneticPr fontId="3"/>
  </si>
  <si>
    <t>第９表</t>
    <rPh sb="0" eb="1">
      <t>ダイ</t>
    </rPh>
    <rPh sb="2" eb="3">
      <t>ヒョウ</t>
    </rPh>
    <phoneticPr fontId="3"/>
  </si>
  <si>
    <t>年齢（５歳階級）、男女別社会動態</t>
    <phoneticPr fontId="3"/>
  </si>
  <si>
    <t>第10表</t>
    <rPh sb="0" eb="1">
      <t>ダイ</t>
    </rPh>
    <rPh sb="3" eb="4">
      <t>ヒョウ</t>
    </rPh>
    <phoneticPr fontId="3"/>
  </si>
  <si>
    <t>年齢（５歳階級）、市部・郡部別社会動態</t>
    <phoneticPr fontId="3"/>
  </si>
  <si>
    <r>
      <t>第1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</si>
  <si>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年齢（５歳階級）、地域別社会動態</t>
    <phoneticPr fontId="3"/>
  </si>
  <si>
    <r>
      <t>第1</t>
    </r>
    <r>
      <rPr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</si>
  <si>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市町村別世帯動態</t>
    <phoneticPr fontId="3"/>
  </si>
  <si>
    <r>
      <t>第1</t>
    </r>
    <r>
      <rPr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</si>
  <si>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月別世帯数、世帯動態</t>
    <phoneticPr fontId="3"/>
  </si>
  <si>
    <r>
      <t>第1</t>
    </r>
    <r>
      <rPr>
        <sz val="10"/>
        <rFont val="ＭＳ Ｐゴシック"/>
        <family val="3"/>
        <charset val="128"/>
      </rPr>
      <t>4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</si>
  <si>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年齢（５歳階級）、男女別人口の割合、総人口・男女別人口に占める割合及び人口性比</t>
    <rPh sb="18" eb="21">
      <t>ソウジンコウ</t>
    </rPh>
    <rPh sb="22" eb="24">
      <t>ダンジョ</t>
    </rPh>
    <rPh sb="24" eb="25">
      <t>ベツ</t>
    </rPh>
    <rPh sb="25" eb="27">
      <t>ジンコウ</t>
    </rPh>
    <rPh sb="28" eb="29">
      <t>シ</t>
    </rPh>
    <rPh sb="35" eb="37">
      <t>ジンコウ</t>
    </rPh>
    <phoneticPr fontId="3"/>
  </si>
  <si>
    <r>
      <t>第1</t>
    </r>
    <r>
      <rPr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</si>
  <si>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市町村、年齢（各歳）、男女別人口</t>
  </si>
  <si>
    <t>山形県</t>
  </si>
  <si>
    <t>村山地域</t>
  </si>
  <si>
    <t>山形市</t>
    <rPh sb="0" eb="3">
      <t>ヤマガタシ</t>
    </rPh>
    <phoneticPr fontId="3"/>
  </si>
  <si>
    <t>寒河江市</t>
    <rPh sb="0" eb="4">
      <t>サガエシ</t>
    </rPh>
    <phoneticPr fontId="3"/>
  </si>
  <si>
    <t>上山市</t>
  </si>
  <si>
    <t>村山市</t>
    <rPh sb="0" eb="3">
      <t>ムラヤマシ</t>
    </rPh>
    <phoneticPr fontId="3"/>
  </si>
  <si>
    <t>天童市</t>
  </si>
  <si>
    <t>東根市</t>
    <rPh sb="0" eb="3">
      <t>ヒガシネシ</t>
    </rPh>
    <phoneticPr fontId="3"/>
  </si>
  <si>
    <t>尾花沢市</t>
    <rPh sb="0" eb="4">
      <t>オバナザワシ</t>
    </rPh>
    <phoneticPr fontId="3"/>
  </si>
  <si>
    <t>市　部</t>
    <rPh sb="0" eb="1">
      <t>シ</t>
    </rPh>
    <rPh sb="2" eb="3">
      <t>ブ</t>
    </rPh>
    <phoneticPr fontId="3"/>
  </si>
  <si>
    <t>山辺町</t>
    <rPh sb="0" eb="2">
      <t>ヤマノベ</t>
    </rPh>
    <rPh sb="2" eb="3">
      <t>マチ</t>
    </rPh>
    <phoneticPr fontId="3"/>
  </si>
  <si>
    <t>中山町</t>
    <rPh sb="0" eb="3">
      <t>ナカヤママチ</t>
    </rPh>
    <phoneticPr fontId="3"/>
  </si>
  <si>
    <t>河北町</t>
    <rPh sb="0" eb="2">
      <t>カホク</t>
    </rPh>
    <rPh sb="2" eb="3">
      <t>マチ</t>
    </rPh>
    <phoneticPr fontId="3"/>
  </si>
  <si>
    <t>西川町</t>
  </si>
  <si>
    <t>朝日町</t>
  </si>
  <si>
    <t>大江町</t>
    <rPh sb="0" eb="3">
      <t>オオエマチ</t>
    </rPh>
    <phoneticPr fontId="3"/>
  </si>
  <si>
    <t>大石田町</t>
    <rPh sb="0" eb="4">
      <t>オオイシダマチ</t>
    </rPh>
    <phoneticPr fontId="3"/>
  </si>
  <si>
    <t>郡　部</t>
    <rPh sb="0" eb="1">
      <t>グン</t>
    </rPh>
    <rPh sb="2" eb="3">
      <t>ブ</t>
    </rPh>
    <phoneticPr fontId="3"/>
  </si>
  <si>
    <t>最上地域</t>
    <rPh sb="0" eb="2">
      <t>モガミ</t>
    </rPh>
    <rPh sb="2" eb="4">
      <t>チイキ</t>
    </rPh>
    <phoneticPr fontId="3"/>
  </si>
  <si>
    <t>新庄市</t>
    <rPh sb="0" eb="2">
      <t>シンジョウ</t>
    </rPh>
    <rPh sb="2" eb="3">
      <t>シ</t>
    </rPh>
    <phoneticPr fontId="3"/>
  </si>
  <si>
    <t>金山町</t>
    <rPh sb="0" eb="3">
      <t>カネヤママチ</t>
    </rPh>
    <phoneticPr fontId="3"/>
  </si>
  <si>
    <t>最上町</t>
    <rPh sb="0" eb="3">
      <t>モガミマチ</t>
    </rPh>
    <phoneticPr fontId="3"/>
  </si>
  <si>
    <t>舟形町</t>
    <rPh sb="0" eb="3">
      <t>フナガタマチ</t>
    </rPh>
    <phoneticPr fontId="3"/>
  </si>
  <si>
    <t>真室川町</t>
    <rPh sb="0" eb="3">
      <t>マムロガワ</t>
    </rPh>
    <rPh sb="3" eb="4">
      <t>マチ</t>
    </rPh>
    <phoneticPr fontId="3"/>
  </si>
  <si>
    <t>大蔵村</t>
    <rPh sb="0" eb="3">
      <t>オオクラムラ</t>
    </rPh>
    <phoneticPr fontId="3"/>
  </si>
  <si>
    <t>鮭川村</t>
    <rPh sb="0" eb="2">
      <t>サケカワ</t>
    </rPh>
    <rPh sb="2" eb="3">
      <t>ムラ</t>
    </rPh>
    <phoneticPr fontId="3"/>
  </si>
  <si>
    <t>戸沢村</t>
    <rPh sb="0" eb="3">
      <t>トザワムラ</t>
    </rPh>
    <phoneticPr fontId="3"/>
  </si>
  <si>
    <t>置賜地域</t>
    <rPh sb="0" eb="2">
      <t>オイタマ</t>
    </rPh>
    <rPh sb="2" eb="4">
      <t>チイキ</t>
    </rPh>
    <phoneticPr fontId="3"/>
  </si>
  <si>
    <t>米沢市</t>
    <rPh sb="0" eb="3">
      <t>ヨネザワシ</t>
    </rPh>
    <phoneticPr fontId="3"/>
  </si>
  <si>
    <t>長井市</t>
    <rPh sb="0" eb="3">
      <t>ナガイシ</t>
    </rPh>
    <phoneticPr fontId="3"/>
  </si>
  <si>
    <t>南陽市</t>
  </si>
  <si>
    <t>高畠町</t>
    <rPh sb="0" eb="3">
      <t>タカハタマチ</t>
    </rPh>
    <phoneticPr fontId="3"/>
  </si>
  <si>
    <t>川西町</t>
    <rPh sb="0" eb="3">
      <t>カワニシマチ</t>
    </rPh>
    <phoneticPr fontId="3"/>
  </si>
  <si>
    <t>小国町</t>
    <rPh sb="0" eb="3">
      <t>オグニマチ</t>
    </rPh>
    <phoneticPr fontId="3"/>
  </si>
  <si>
    <t>白鷹町</t>
    <rPh sb="0" eb="3">
      <t>シラタカマチ</t>
    </rPh>
    <phoneticPr fontId="3"/>
  </si>
  <si>
    <t>飯豊町</t>
    <rPh sb="0" eb="2">
      <t>イイデ</t>
    </rPh>
    <rPh sb="2" eb="3">
      <t>マチ</t>
    </rPh>
    <phoneticPr fontId="3"/>
  </si>
  <si>
    <t>庄内地域</t>
    <rPh sb="0" eb="2">
      <t>ショウナイ</t>
    </rPh>
    <rPh sb="2" eb="4">
      <t>チイキ</t>
    </rPh>
    <phoneticPr fontId="3"/>
  </si>
  <si>
    <t>鶴岡市</t>
    <rPh sb="0" eb="3">
      <t>ツルオカシ</t>
    </rPh>
    <phoneticPr fontId="3"/>
  </si>
  <si>
    <t>酒田市</t>
    <rPh sb="0" eb="3">
      <t>サカタシ</t>
    </rPh>
    <phoneticPr fontId="3"/>
  </si>
  <si>
    <t>三川町</t>
    <rPh sb="0" eb="3">
      <t>ミカワマチ</t>
    </rPh>
    <phoneticPr fontId="3"/>
  </si>
  <si>
    <t>庄内町</t>
    <rPh sb="0" eb="3">
      <t>ショウナイマチ</t>
    </rPh>
    <phoneticPr fontId="3"/>
  </si>
  <si>
    <t>遊佐町</t>
    <rPh sb="0" eb="3">
      <t>ユザマチ</t>
    </rPh>
    <phoneticPr fontId="3"/>
  </si>
  <si>
    <r>
      <t>第1</t>
    </r>
    <r>
      <rPr>
        <sz val="10"/>
        <rFont val="ＭＳ Ｐゴシック"/>
        <family val="3"/>
        <charset val="128"/>
      </rPr>
      <t>6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</si>
  <si>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市町村、年齢（３区分）別人口（割合）及び指数</t>
  </si>
  <si>
    <r>
      <t>第1</t>
    </r>
    <r>
      <rPr>
        <sz val="10"/>
        <rFont val="ＭＳ Ｐゴシック"/>
        <family val="3"/>
        <charset val="128"/>
      </rPr>
      <t>7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</si>
  <si>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 xml:space="preserve">市町村、月別出生・死亡数 </t>
    <phoneticPr fontId="3"/>
  </si>
  <si>
    <r>
      <t>第1</t>
    </r>
    <r>
      <rPr>
        <sz val="10"/>
        <rFont val="ＭＳ Ｐゴシック"/>
        <family val="3"/>
        <charset val="128"/>
      </rPr>
      <t>8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</si>
  <si>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市町村、月別転入・転出者数</t>
    <phoneticPr fontId="3"/>
  </si>
  <si>
    <r>
      <t>第1</t>
    </r>
    <r>
      <rPr>
        <sz val="10"/>
        <rFont val="ＭＳ Ｐゴシック"/>
        <family val="3"/>
        <charset val="128"/>
      </rPr>
      <t>9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</si>
  <si>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市町村間社会的移動クロス表</t>
    <phoneticPr fontId="3"/>
  </si>
  <si>
    <r>
      <t>第2</t>
    </r>
    <r>
      <rPr>
        <sz val="10"/>
        <rFont val="ＭＳ Ｐゴシック"/>
        <family val="3"/>
        <charset val="128"/>
      </rPr>
      <t>0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</si>
  <si>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年齢（３区分）、男女別人口及び世帯数の推移（昭和10年～平成28年）</t>
  </si>
  <si>
    <r>
      <t>第2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</si>
  <si>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市町村、年次別人口（平成11年～28年）</t>
  </si>
  <si>
    <r>
      <t>第2</t>
    </r>
    <r>
      <rPr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</si>
  <si>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市町村、年次別人口増減数（平成11年10月 ～28年９月）</t>
  </si>
  <si>
    <r>
      <t>第2</t>
    </r>
    <r>
      <rPr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</si>
  <si>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市町村、年次別世帯数(平成11年～28年)</t>
  </si>
  <si>
    <r>
      <t>第2</t>
    </r>
    <r>
      <rPr>
        <sz val="10"/>
        <rFont val="ＭＳ Ｐゴシック"/>
        <family val="3"/>
        <charset val="128"/>
      </rPr>
      <t>4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</si>
  <si>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市町村、年次別（国勢調査）人口（大正９年～平成27年）</t>
  </si>
  <si>
    <r>
      <t>第2</t>
    </r>
    <r>
      <rPr>
        <sz val="10"/>
        <rFont val="ＭＳ Ｐゴシック"/>
        <family val="3"/>
        <charset val="128"/>
      </rPr>
      <t>5</t>
    </r>
    <r>
      <rPr>
        <sz val="10"/>
        <rFont val="ＭＳ Ｐゴシック"/>
        <family val="3"/>
        <charset val="128"/>
      </rPr>
      <t>表</t>
    </r>
    <rPh sb="0" eb="1">
      <t>ダイ</t>
    </rPh>
    <rPh sb="3" eb="4">
      <t>ヒョウ</t>
    </rPh>
    <phoneticPr fontId="3"/>
  </si>
  <si>
    <t>全国、都道府県別、年次別（国勢調査）人口（大正９年～平成27年）</t>
  </si>
  <si>
    <t>第１表</t>
    <phoneticPr fontId="9"/>
  </si>
  <si>
    <t>市町村、男女別人口及び世帯数、増減数、増減率</t>
    <rPh sb="16" eb="17">
      <t>ゲン</t>
    </rPh>
    <rPh sb="20" eb="21">
      <t>ゲン</t>
    </rPh>
    <phoneticPr fontId="9"/>
  </si>
  <si>
    <t>増　　減　　数</t>
    <rPh sb="0" eb="1">
      <t>ゾウ</t>
    </rPh>
    <rPh sb="3" eb="4">
      <t>ゲン</t>
    </rPh>
    <rPh sb="6" eb="7">
      <t>スウ</t>
    </rPh>
    <phoneticPr fontId="3"/>
  </si>
  <si>
    <t>増　　減　　率　　（％）</t>
    <rPh sb="0" eb="1">
      <t>ゾウ</t>
    </rPh>
    <rPh sb="3" eb="4">
      <t>ゲン</t>
    </rPh>
    <rPh sb="6" eb="7">
      <t>リツ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</si>
  <si>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</si>
  <si>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</si>
  <si>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</si>
  <si>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世　帯</t>
    <rPh sb="0" eb="1">
      <t>ヨ</t>
    </rPh>
    <rPh sb="2" eb="3">
      <t>オビ</t>
    </rPh>
    <phoneticPr fontId="3"/>
  </si>
  <si>
    <t>総　 数</t>
    <rPh sb="0" eb="1">
      <t>フサ</t>
    </rPh>
    <rPh sb="3" eb="4">
      <t>カズ</t>
    </rPh>
    <phoneticPr fontId="3"/>
  </si>
  <si>
    <t>市 部 計</t>
    <rPh sb="0" eb="1">
      <t>シ</t>
    </rPh>
    <rPh sb="2" eb="3">
      <t>ブ</t>
    </rPh>
    <rPh sb="4" eb="5">
      <t>ケイ</t>
    </rPh>
    <phoneticPr fontId="3"/>
  </si>
  <si>
    <t>郡 部 計</t>
    <rPh sb="0" eb="1">
      <t>グン</t>
    </rPh>
    <rPh sb="2" eb="3">
      <t>ブ</t>
    </rPh>
    <rPh sb="4" eb="5">
      <t>ケイ</t>
    </rPh>
    <phoneticPr fontId="3"/>
  </si>
  <si>
    <t>村山地域</t>
    <rPh sb="0" eb="2">
      <t>ムラヤマ</t>
    </rPh>
    <rPh sb="2" eb="4">
      <t>チイキ</t>
    </rPh>
    <phoneticPr fontId="3"/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</si>
  <si>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</si>
  <si>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</si>
  <si>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</si>
  <si>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</si>
  <si>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</si>
  <si>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</si>
  <si>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</si>
  <si>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</si>
  <si>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</si>
  <si>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</si>
  <si>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</si>
  <si>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</si>
  <si>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</si>
  <si>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</si>
  <si>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</si>
  <si>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</si>
  <si>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</si>
  <si>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</si>
  <si>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</si>
  <si>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</si>
  <si>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</si>
  <si>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</si>
  <si>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</si>
  <si>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</si>
  <si>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</si>
  <si>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</si>
  <si>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</si>
  <si>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</si>
  <si>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</si>
  <si>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</si>
  <si>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</si>
  <si>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</si>
  <si>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  <rPh sb="0" eb="1">
      <t>サン</t>
    </rPh>
    <rPh sb="2" eb="3">
      <t>カワ</t>
    </rPh>
    <rPh sb="4" eb="5">
      <t>マチ</t>
    </rPh>
    <phoneticPr fontId="3"/>
  </si>
  <si>
    <t>庄 内 町</t>
    <rPh sb="0" eb="1">
      <t>ショウ</t>
    </rPh>
    <rPh sb="2" eb="3">
      <t>ナイ</t>
    </rPh>
    <rPh sb="4" eb="5">
      <t>マチ</t>
    </rPh>
    <phoneticPr fontId="3"/>
  </si>
  <si>
    <t>遊 佐 町</t>
  </si>
  <si>
    <t>　　　注） 平成10年～平成27年は、国勢調査の結果に基づき人口総数を補正しているため、各年の増減数と自然増減数及び社会増減数の合計は一致しない。</t>
    <rPh sb="3" eb="4">
      <t>チュウ</t>
    </rPh>
    <rPh sb="6" eb="8">
      <t>ヘイセイ</t>
    </rPh>
    <rPh sb="10" eb="11">
      <t>ネン</t>
    </rPh>
    <rPh sb="12" eb="14">
      <t>ヘイセイ</t>
    </rPh>
    <rPh sb="16" eb="17">
      <t>ネン</t>
    </rPh>
    <rPh sb="19" eb="21">
      <t>コクセイ</t>
    </rPh>
    <rPh sb="21" eb="23">
      <t>チョウサ</t>
    </rPh>
    <rPh sb="24" eb="26">
      <t>ケッカ</t>
    </rPh>
    <rPh sb="27" eb="28">
      <t>モト</t>
    </rPh>
    <rPh sb="30" eb="32">
      <t>ジンコウ</t>
    </rPh>
    <rPh sb="32" eb="34">
      <t>ソウスウ</t>
    </rPh>
    <rPh sb="35" eb="37">
      <t>ホセイ</t>
    </rPh>
    <rPh sb="44" eb="46">
      <t>カクトシ</t>
    </rPh>
    <rPh sb="47" eb="49">
      <t>ゾウゲン</t>
    </rPh>
    <rPh sb="49" eb="50">
      <t>スウ</t>
    </rPh>
    <rPh sb="51" eb="53">
      <t>シゼン</t>
    </rPh>
    <rPh sb="53" eb="55">
      <t>ゾウゲン</t>
    </rPh>
    <rPh sb="55" eb="56">
      <t>スウ</t>
    </rPh>
    <rPh sb="56" eb="57">
      <t>オヨ</t>
    </rPh>
    <rPh sb="58" eb="60">
      <t>シャカイ</t>
    </rPh>
    <rPh sb="60" eb="62">
      <t>ゾウゲン</t>
    </rPh>
    <rPh sb="62" eb="63">
      <t>スウ</t>
    </rPh>
    <rPh sb="64" eb="66">
      <t>ゴウケイ</t>
    </rPh>
    <rPh sb="67" eb="69">
      <t>イッチ</t>
    </rPh>
    <phoneticPr fontId="6"/>
  </si>
  <si>
    <t>平成10年</t>
    <rPh sb="0" eb="2">
      <t>ヘイセイ</t>
    </rPh>
    <rPh sb="4" eb="5">
      <t>ネン</t>
    </rPh>
    <phoneticPr fontId="3"/>
  </si>
  <si>
    <t>平成8年</t>
    <rPh sb="0" eb="2">
      <t>ヘイセイ</t>
    </rPh>
    <rPh sb="3" eb="4">
      <t>ネン</t>
    </rPh>
    <phoneticPr fontId="3"/>
  </si>
  <si>
    <t>県　外</t>
    <rPh sb="0" eb="1">
      <t>ケン</t>
    </rPh>
    <rPh sb="2" eb="3">
      <t>ガイ</t>
    </rPh>
    <phoneticPr fontId="3"/>
  </si>
  <si>
    <t>県　内</t>
    <rPh sb="0" eb="1">
      <t>ケン</t>
    </rPh>
    <rPh sb="2" eb="3">
      <t>ナイ</t>
    </rPh>
    <phoneticPr fontId="3"/>
  </si>
  <si>
    <t>転　　　　　　　出</t>
    <rPh sb="0" eb="1">
      <t>テン</t>
    </rPh>
    <rPh sb="8" eb="9">
      <t>デ</t>
    </rPh>
    <phoneticPr fontId="3"/>
  </si>
  <si>
    <t>転　　　　　　　入</t>
    <rPh sb="0" eb="1">
      <t>テン</t>
    </rPh>
    <rPh sb="8" eb="9">
      <t>イリ</t>
    </rPh>
    <phoneticPr fontId="3"/>
  </si>
  <si>
    <t>死　亡</t>
    <rPh sb="0" eb="1">
      <t>シ</t>
    </rPh>
    <rPh sb="2" eb="3">
      <t>ボウ</t>
    </rPh>
    <phoneticPr fontId="3"/>
  </si>
  <si>
    <t>出　生</t>
    <rPh sb="0" eb="1">
      <t>デ</t>
    </rPh>
    <rPh sb="2" eb="3">
      <t>ショウ</t>
    </rPh>
    <phoneticPr fontId="3"/>
  </si>
  <si>
    <t>補間
補正数</t>
    <rPh sb="0" eb="2">
      <t>ホカン</t>
    </rPh>
    <rPh sb="3" eb="5">
      <t>ホセイ</t>
    </rPh>
    <rPh sb="5" eb="6">
      <t>スウ</t>
    </rPh>
    <phoneticPr fontId="3"/>
  </si>
  <si>
    <t>社　　　会　　　動　　　態</t>
    <rPh sb="0" eb="1">
      <t>シャ</t>
    </rPh>
    <rPh sb="4" eb="5">
      <t>カイ</t>
    </rPh>
    <rPh sb="8" eb="9">
      <t>ドウ</t>
    </rPh>
    <rPh sb="12" eb="13">
      <t>タイ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</si>
  <si>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3"/>
  </si>
  <si>
    <t>増減数</t>
    <rPh sb="0" eb="2">
      <t>ゾウゲン</t>
    </rPh>
    <rPh sb="2" eb="3">
      <t>スウ</t>
    </rPh>
    <phoneticPr fontId="3"/>
  </si>
  <si>
    <t>人　　　口</t>
    <rPh sb="0" eb="1">
      <t>ヒト</t>
    </rPh>
    <rPh sb="4" eb="5">
      <t>クチ</t>
    </rPh>
    <phoneticPr fontId="3"/>
  </si>
  <si>
    <t>年　　次</t>
    <rPh sb="0" eb="1">
      <t>トシ</t>
    </rPh>
    <rPh sb="3" eb="4">
      <t>ツギ</t>
    </rPh>
    <phoneticPr fontId="3"/>
  </si>
  <si>
    <t>山　　　　　　　　形　　　　　　　　県</t>
    <rPh sb="0" eb="1">
      <t>ヤマ</t>
    </rPh>
    <rPh sb="9" eb="10">
      <t>ケイ</t>
    </rPh>
    <rPh sb="18" eb="19">
      <t>ケン</t>
    </rPh>
    <phoneticPr fontId="3"/>
  </si>
  <si>
    <t>その２</t>
    <phoneticPr fontId="9"/>
  </si>
  <si>
    <t xml:space="preserve">        合計は一致しない。</t>
    <rPh sb="8" eb="10">
      <t>ゴウケイ</t>
    </rPh>
    <rPh sb="11" eb="13">
      <t>イッチ</t>
    </rPh>
    <phoneticPr fontId="6"/>
  </si>
  <si>
    <t>　注） 平成8年～平成27年は、国勢調査の結果に基づき人口総数を補正しているため、各年の増減数と自然増減数及び社会増減数の</t>
    <rPh sb="1" eb="2">
      <t>チュウ</t>
    </rPh>
    <rPh sb="4" eb="6">
      <t>ヘイセイ</t>
    </rPh>
    <rPh sb="7" eb="8">
      <t>ネン</t>
    </rPh>
    <rPh sb="9" eb="11">
      <t>ヘイセイ</t>
    </rPh>
    <rPh sb="13" eb="14">
      <t>ネン</t>
    </rPh>
    <rPh sb="16" eb="18">
      <t>コクセイ</t>
    </rPh>
    <rPh sb="18" eb="20">
      <t>チョウサ</t>
    </rPh>
    <rPh sb="21" eb="23">
      <t>ケッカ</t>
    </rPh>
    <rPh sb="24" eb="25">
      <t>モト</t>
    </rPh>
    <rPh sb="27" eb="29">
      <t>ジンコウ</t>
    </rPh>
    <rPh sb="29" eb="31">
      <t>ソウスウ</t>
    </rPh>
    <rPh sb="32" eb="34">
      <t>ホセイ</t>
    </rPh>
    <rPh sb="41" eb="43">
      <t>カクトシ</t>
    </rPh>
    <rPh sb="44" eb="46">
      <t>ゾウゲン</t>
    </rPh>
    <rPh sb="46" eb="47">
      <t>スウ</t>
    </rPh>
    <rPh sb="48" eb="50">
      <t>シゼン</t>
    </rPh>
    <rPh sb="50" eb="52">
      <t>ゾウゲン</t>
    </rPh>
    <rPh sb="52" eb="53">
      <t>スウ</t>
    </rPh>
    <rPh sb="53" eb="54">
      <t>オヨ</t>
    </rPh>
    <rPh sb="55" eb="57">
      <t>シャカイ</t>
    </rPh>
    <rPh sb="57" eb="59">
      <t>ゾウゲン</t>
    </rPh>
    <rPh sb="59" eb="60">
      <t>スウ</t>
    </rPh>
    <phoneticPr fontId="6"/>
  </si>
  <si>
    <t>年</t>
    <rPh sb="0" eb="1">
      <t>ネン</t>
    </rPh>
    <phoneticPr fontId="3"/>
  </si>
  <si>
    <t>元</t>
    <phoneticPr fontId="9"/>
  </si>
  <si>
    <t>平成</t>
    <rPh sb="0" eb="2">
      <t>ヘイセイ</t>
    </rPh>
    <phoneticPr fontId="3"/>
  </si>
  <si>
    <t>昭和</t>
    <rPh sb="0" eb="2">
      <t>ショウワ</t>
    </rPh>
    <phoneticPr fontId="3"/>
  </si>
  <si>
    <t>社会増減</t>
    <rPh sb="0" eb="2">
      <t>シャカイ</t>
    </rPh>
    <rPh sb="2" eb="4">
      <t>ゾウゲン</t>
    </rPh>
    <phoneticPr fontId="3"/>
  </si>
  <si>
    <t>自然増減</t>
    <rPh sb="0" eb="2">
      <t>シゼン</t>
    </rPh>
    <rPh sb="2" eb="4">
      <t>ゾウゲン</t>
    </rPh>
    <phoneticPr fontId="3"/>
  </si>
  <si>
    <t>人　口</t>
    <rPh sb="0" eb="1">
      <t>ヒト</t>
    </rPh>
    <rPh sb="2" eb="3">
      <t>クチ</t>
    </rPh>
    <phoneticPr fontId="3"/>
  </si>
  <si>
    <t>庄　　内　　地　　域</t>
    <rPh sb="0" eb="1">
      <t>ショウ</t>
    </rPh>
    <rPh sb="3" eb="4">
      <t>ナイ</t>
    </rPh>
    <rPh sb="6" eb="7">
      <t>チ</t>
    </rPh>
    <rPh sb="9" eb="10">
      <t>イキ</t>
    </rPh>
    <phoneticPr fontId="3"/>
  </si>
  <si>
    <t>置　　賜　　地　　域</t>
    <rPh sb="0" eb="1">
      <t>オキ</t>
    </rPh>
    <rPh sb="3" eb="4">
      <t>タマモノ</t>
    </rPh>
    <rPh sb="6" eb="7">
      <t>チ</t>
    </rPh>
    <rPh sb="9" eb="10">
      <t>イキ</t>
    </rPh>
    <phoneticPr fontId="3"/>
  </si>
  <si>
    <t>　上　　地　　域</t>
    <phoneticPr fontId="3"/>
  </si>
  <si>
    <t>　　　　最</t>
    <rPh sb="4" eb="5">
      <t>サイ</t>
    </rPh>
    <phoneticPr fontId="3"/>
  </si>
  <si>
    <t>村　　山　　地　　域</t>
    <rPh sb="0" eb="1">
      <t>ムラ</t>
    </rPh>
    <rPh sb="3" eb="4">
      <t>ヤマ</t>
    </rPh>
    <rPh sb="6" eb="7">
      <t>チ</t>
    </rPh>
    <rPh sb="9" eb="10">
      <t>イキ</t>
    </rPh>
    <phoneticPr fontId="3"/>
  </si>
  <si>
    <t>山　　　形　　　県</t>
    <rPh sb="0" eb="1">
      <t>ヤマ</t>
    </rPh>
    <rPh sb="4" eb="5">
      <t>ケイ</t>
    </rPh>
    <rPh sb="8" eb="9">
      <t>ケン</t>
    </rPh>
    <phoneticPr fontId="3"/>
  </si>
  <si>
    <t>年　次</t>
    <phoneticPr fontId="9"/>
  </si>
  <si>
    <t>その１</t>
    <phoneticPr fontId="9"/>
  </si>
  <si>
    <t>地域別人口の推移</t>
    <rPh sb="0" eb="3">
      <t>チイキベツ</t>
    </rPh>
    <rPh sb="3" eb="5">
      <t>ジンコウ</t>
    </rPh>
    <rPh sb="6" eb="8">
      <t>スイイ</t>
    </rPh>
    <phoneticPr fontId="9"/>
  </si>
  <si>
    <t>第２表</t>
    <phoneticPr fontId="9"/>
  </si>
  <si>
    <t>地域別人口の推移（つづき）</t>
    <rPh sb="0" eb="3">
      <t>チイキベツ</t>
    </rPh>
    <rPh sb="3" eb="5">
      <t>ジンコウ</t>
    </rPh>
    <rPh sb="6" eb="8">
      <t>スイイ</t>
    </rPh>
    <phoneticPr fontId="9"/>
  </si>
  <si>
    <t>村　　　　山　　　　地　　　　域</t>
    <rPh sb="0" eb="1">
      <t>ムラ</t>
    </rPh>
    <rPh sb="5" eb="6">
      <t>ヤマ</t>
    </rPh>
    <rPh sb="10" eb="11">
      <t>チ</t>
    </rPh>
    <rPh sb="15" eb="16">
      <t>イキ</t>
    </rPh>
    <phoneticPr fontId="3"/>
  </si>
  <si>
    <t>最　　　　　上　　　　　地　　　　　域</t>
    <rPh sb="0" eb="1">
      <t>サイ</t>
    </rPh>
    <rPh sb="6" eb="7">
      <t>ジョウ</t>
    </rPh>
    <rPh sb="12" eb="13">
      <t>チ</t>
    </rPh>
    <rPh sb="18" eb="19">
      <t>イキ</t>
    </rPh>
    <phoneticPr fontId="3"/>
  </si>
  <si>
    <t>年　　　次</t>
    <rPh sb="0" eb="1">
      <t>トシ</t>
    </rPh>
    <rPh sb="4" eb="5">
      <t>ツギ</t>
    </rPh>
    <phoneticPr fontId="3"/>
  </si>
  <si>
    <t>人　　口</t>
    <rPh sb="0" eb="1">
      <t>ヒト</t>
    </rPh>
    <rPh sb="3" eb="4">
      <t>クチ</t>
    </rPh>
    <phoneticPr fontId="3"/>
  </si>
  <si>
    <t>増　減　数</t>
    <rPh sb="0" eb="1">
      <t>ゾウ</t>
    </rPh>
    <rPh sb="2" eb="3">
      <t>ゲン</t>
    </rPh>
    <rPh sb="4" eb="5">
      <t>スウ</t>
    </rPh>
    <phoneticPr fontId="3"/>
  </si>
  <si>
    <t>転　　　　入</t>
    <rPh sb="0" eb="1">
      <t>テン</t>
    </rPh>
    <rPh sb="5" eb="6">
      <t>イリ</t>
    </rPh>
    <phoneticPr fontId="3"/>
  </si>
  <si>
    <t>転　　　　出</t>
    <rPh sb="0" eb="1">
      <t>テン</t>
    </rPh>
    <rPh sb="5" eb="6">
      <t>デ</t>
    </rPh>
    <phoneticPr fontId="3"/>
  </si>
  <si>
    <t>置　　　　　賜　　　　　地　　　　　域</t>
    <rPh sb="0" eb="1">
      <t>オキ</t>
    </rPh>
    <rPh sb="6" eb="7">
      <t>タマモノ</t>
    </rPh>
    <rPh sb="12" eb="13">
      <t>チ</t>
    </rPh>
    <rPh sb="18" eb="19">
      <t>イキ</t>
    </rPh>
    <phoneticPr fontId="3"/>
  </si>
  <si>
    <t>庄　　　　内　　　　地　　　　域</t>
    <rPh sb="0" eb="1">
      <t>ショウ</t>
    </rPh>
    <rPh sb="5" eb="6">
      <t>ナイ</t>
    </rPh>
    <rPh sb="10" eb="11">
      <t>チ</t>
    </rPh>
    <rPh sb="15" eb="16">
      <t>イキ</t>
    </rPh>
    <phoneticPr fontId="3"/>
  </si>
  <si>
    <t>　　　注1） 平成10年～平成27年は、国勢調査の結果に基づき人口総数を補正しているため、各年の増減数と自然増減数及び社会増減数の合計は</t>
    <rPh sb="3" eb="4">
      <t>チュウ</t>
    </rPh>
    <rPh sb="7" eb="9">
      <t>ヘイセイ</t>
    </rPh>
    <rPh sb="11" eb="12">
      <t>ネン</t>
    </rPh>
    <rPh sb="13" eb="15">
      <t>ヘイセイ</t>
    </rPh>
    <rPh sb="17" eb="18">
      <t>ネン</t>
    </rPh>
    <rPh sb="20" eb="22">
      <t>コクセイ</t>
    </rPh>
    <rPh sb="22" eb="24">
      <t>チョウサ</t>
    </rPh>
    <rPh sb="25" eb="27">
      <t>ケッカ</t>
    </rPh>
    <rPh sb="28" eb="29">
      <t>モト</t>
    </rPh>
    <rPh sb="31" eb="33">
      <t>ジンコウ</t>
    </rPh>
    <rPh sb="33" eb="35">
      <t>ソウスウ</t>
    </rPh>
    <rPh sb="36" eb="38">
      <t>ホセイ</t>
    </rPh>
    <rPh sb="45" eb="47">
      <t>カクトシ</t>
    </rPh>
    <rPh sb="48" eb="50">
      <t>ゾウゲン</t>
    </rPh>
    <rPh sb="50" eb="51">
      <t>スウ</t>
    </rPh>
    <rPh sb="52" eb="54">
      <t>シゼン</t>
    </rPh>
    <rPh sb="54" eb="56">
      <t>ゾウゲン</t>
    </rPh>
    <rPh sb="56" eb="57">
      <t>スウ</t>
    </rPh>
    <rPh sb="57" eb="58">
      <t>オヨ</t>
    </rPh>
    <rPh sb="59" eb="61">
      <t>シャカイ</t>
    </rPh>
    <rPh sb="61" eb="63">
      <t>ゾウゲン</t>
    </rPh>
    <rPh sb="63" eb="64">
      <t>スウ</t>
    </rPh>
    <rPh sb="65" eb="67">
      <t>ゴウケイ</t>
    </rPh>
    <phoneticPr fontId="6"/>
  </si>
  <si>
    <t>一致しない。</t>
    <rPh sb="0" eb="2">
      <t>イッチ</t>
    </rPh>
    <phoneticPr fontId="6"/>
  </si>
  <si>
    <t>　　　注2） 各地域の県内転入者、県内転出者にはそれぞれの地域内移動者を含む。</t>
    <rPh sb="3" eb="4">
      <t>チュウ</t>
    </rPh>
    <rPh sb="7" eb="8">
      <t>カク</t>
    </rPh>
    <rPh sb="8" eb="10">
      <t>チイキ</t>
    </rPh>
    <rPh sb="11" eb="13">
      <t>ケンナイ</t>
    </rPh>
    <rPh sb="13" eb="16">
      <t>テンニュウシャ</t>
    </rPh>
    <rPh sb="17" eb="19">
      <t>ケンナイ</t>
    </rPh>
    <rPh sb="19" eb="21">
      <t>テンシュツ</t>
    </rPh>
    <rPh sb="21" eb="22">
      <t>シャ</t>
    </rPh>
    <rPh sb="29" eb="31">
      <t>チイキ</t>
    </rPh>
    <rPh sb="31" eb="32">
      <t>ナイ</t>
    </rPh>
    <rPh sb="32" eb="34">
      <t>イドウ</t>
    </rPh>
    <rPh sb="34" eb="35">
      <t>シャ</t>
    </rPh>
    <rPh sb="36" eb="37">
      <t>フク</t>
    </rPh>
    <phoneticPr fontId="6"/>
  </si>
  <si>
    <t>市町村、男女別自然増減(出生・死亡)数、自然増減(出生・死亡)率</t>
    <rPh sb="0" eb="3">
      <t>シチョウソン</t>
    </rPh>
    <rPh sb="4" eb="6">
      <t>ダンジョ</t>
    </rPh>
    <rPh sb="6" eb="7">
      <t>ベツ</t>
    </rPh>
    <rPh sb="7" eb="9">
      <t>シゼン</t>
    </rPh>
    <rPh sb="9" eb="11">
      <t>ゾウゲン</t>
    </rPh>
    <rPh sb="12" eb="14">
      <t>シュッセイ</t>
    </rPh>
    <rPh sb="15" eb="17">
      <t>シボウ</t>
    </rPh>
    <rPh sb="18" eb="19">
      <t>スウ</t>
    </rPh>
    <rPh sb="20" eb="22">
      <t>シゼン</t>
    </rPh>
    <rPh sb="22" eb="24">
      <t>ゾウゲン</t>
    </rPh>
    <rPh sb="25" eb="27">
      <t>シュッセイ</t>
    </rPh>
    <rPh sb="28" eb="30">
      <t>シボウ</t>
    </rPh>
    <rPh sb="31" eb="32">
      <t>リツ</t>
    </rPh>
    <phoneticPr fontId="9"/>
  </si>
  <si>
    <t>自然増減数</t>
    <rPh sb="0" eb="2">
      <t>シゼン</t>
    </rPh>
    <rPh sb="2" eb="4">
      <t>ゾウゲン</t>
    </rPh>
    <rPh sb="4" eb="5">
      <t>スウ</t>
    </rPh>
    <phoneticPr fontId="3"/>
  </si>
  <si>
    <t>出　　　　生</t>
    <rPh sb="0" eb="1">
      <t>デ</t>
    </rPh>
    <rPh sb="5" eb="6">
      <t>ショウ</t>
    </rPh>
    <phoneticPr fontId="3"/>
  </si>
  <si>
    <t>死　　　　亡</t>
    <rPh sb="0" eb="1">
      <t>シ</t>
    </rPh>
    <rPh sb="5" eb="6">
      <t>ボウ</t>
    </rPh>
    <phoneticPr fontId="3"/>
  </si>
  <si>
    <t>自　然</t>
    <rPh sb="0" eb="1">
      <t>ジ</t>
    </rPh>
    <rPh sb="2" eb="3">
      <t>ゼン</t>
    </rPh>
    <phoneticPr fontId="3"/>
  </si>
  <si>
    <t>出生率</t>
    <rPh sb="0" eb="2">
      <t>シュッセイ</t>
    </rPh>
    <rPh sb="2" eb="3">
      <t>リツ</t>
    </rPh>
    <phoneticPr fontId="3"/>
  </si>
  <si>
    <t>死亡率</t>
    <rPh sb="0" eb="3">
      <t>シボウリツ</t>
    </rPh>
    <phoneticPr fontId="3"/>
  </si>
  <si>
    <t>増減率</t>
    <rPh sb="0" eb="2">
      <t>ゾウゲン</t>
    </rPh>
    <rPh sb="2" eb="3">
      <t>リツ</t>
    </rPh>
    <phoneticPr fontId="3"/>
  </si>
  <si>
    <t>(‰)</t>
    <phoneticPr fontId="3"/>
  </si>
  <si>
    <t>総　　数</t>
    <rPh sb="0" eb="1">
      <t>フサ</t>
    </rPh>
    <rPh sb="3" eb="4">
      <t>カズ</t>
    </rPh>
    <phoneticPr fontId="3"/>
  </si>
  <si>
    <t>山 形 市</t>
    <rPh sb="0" eb="1">
      <t>ヤマ</t>
    </rPh>
    <rPh sb="2" eb="3">
      <t>ケイ</t>
    </rPh>
    <rPh sb="4" eb="5">
      <t>シ</t>
    </rPh>
    <phoneticPr fontId="3"/>
  </si>
  <si>
    <t>米 沢 市</t>
    <rPh sb="0" eb="1">
      <t>ベイ</t>
    </rPh>
    <rPh sb="2" eb="3">
      <t>サワ</t>
    </rPh>
    <rPh sb="4" eb="5">
      <t>シ</t>
    </rPh>
    <phoneticPr fontId="3"/>
  </si>
  <si>
    <t>鶴 岡 市</t>
    <rPh sb="0" eb="1">
      <t>ツル</t>
    </rPh>
    <rPh sb="2" eb="3">
      <t>オカ</t>
    </rPh>
    <rPh sb="4" eb="5">
      <t>シ</t>
    </rPh>
    <phoneticPr fontId="3"/>
  </si>
  <si>
    <t>酒 田 市</t>
    <rPh sb="0" eb="1">
      <t>サケ</t>
    </rPh>
    <rPh sb="2" eb="3">
      <t>タ</t>
    </rPh>
    <rPh sb="4" eb="5">
      <t>シ</t>
    </rPh>
    <phoneticPr fontId="3"/>
  </si>
  <si>
    <t>新 庄 市</t>
    <rPh sb="0" eb="1">
      <t>シン</t>
    </rPh>
    <rPh sb="2" eb="3">
      <t>ショウ</t>
    </rPh>
    <rPh sb="4" eb="5">
      <t>シ</t>
    </rPh>
    <phoneticPr fontId="3"/>
  </si>
  <si>
    <t>上 山 市</t>
    <rPh sb="0" eb="1">
      <t>ウエ</t>
    </rPh>
    <rPh sb="2" eb="3">
      <t>ヤマ</t>
    </rPh>
    <rPh sb="4" eb="5">
      <t>シ</t>
    </rPh>
    <phoneticPr fontId="3"/>
  </si>
  <si>
    <t>村 山 市</t>
    <rPh sb="0" eb="1">
      <t>ムラ</t>
    </rPh>
    <rPh sb="2" eb="3">
      <t>ヤマ</t>
    </rPh>
    <rPh sb="4" eb="5">
      <t>シ</t>
    </rPh>
    <phoneticPr fontId="3"/>
  </si>
  <si>
    <t>長 井 市</t>
    <rPh sb="0" eb="1">
      <t>チョウ</t>
    </rPh>
    <rPh sb="2" eb="3">
      <t>セイ</t>
    </rPh>
    <rPh sb="4" eb="5">
      <t>シ</t>
    </rPh>
    <phoneticPr fontId="3"/>
  </si>
  <si>
    <t>天 童 市</t>
    <rPh sb="0" eb="1">
      <t>テン</t>
    </rPh>
    <rPh sb="2" eb="3">
      <t>ワラベ</t>
    </rPh>
    <rPh sb="4" eb="5">
      <t>シ</t>
    </rPh>
    <phoneticPr fontId="3"/>
  </si>
  <si>
    <t>東 根 市</t>
    <rPh sb="0" eb="1">
      <t>ヒガシ</t>
    </rPh>
    <rPh sb="2" eb="3">
      <t>ネ</t>
    </rPh>
    <rPh sb="4" eb="5">
      <t>シ</t>
    </rPh>
    <phoneticPr fontId="3"/>
  </si>
  <si>
    <t>尾花沢市</t>
    <rPh sb="0" eb="3">
      <t>オバナザワ</t>
    </rPh>
    <rPh sb="3" eb="4">
      <t>シ</t>
    </rPh>
    <phoneticPr fontId="3"/>
  </si>
  <si>
    <t>南 陽 市</t>
    <rPh sb="0" eb="1">
      <t>ミナミ</t>
    </rPh>
    <rPh sb="2" eb="3">
      <t>ヨウ</t>
    </rPh>
    <rPh sb="4" eb="5">
      <t>シ</t>
    </rPh>
    <phoneticPr fontId="3"/>
  </si>
  <si>
    <t>山 辺 町</t>
    <rPh sb="0" eb="1">
      <t>ヤマ</t>
    </rPh>
    <rPh sb="2" eb="3">
      <t>ヘン</t>
    </rPh>
    <rPh sb="4" eb="5">
      <t>マチ</t>
    </rPh>
    <phoneticPr fontId="3"/>
  </si>
  <si>
    <t>中 山 町</t>
    <rPh sb="0" eb="1">
      <t>ナカ</t>
    </rPh>
    <rPh sb="2" eb="3">
      <t>ヤマ</t>
    </rPh>
    <rPh sb="4" eb="5">
      <t>マチ</t>
    </rPh>
    <phoneticPr fontId="3"/>
  </si>
  <si>
    <t>河 北 町</t>
    <rPh sb="0" eb="1">
      <t>カワ</t>
    </rPh>
    <rPh sb="2" eb="3">
      <t>キタ</t>
    </rPh>
    <rPh sb="4" eb="5">
      <t>マチ</t>
    </rPh>
    <phoneticPr fontId="3"/>
  </si>
  <si>
    <t>西 川 町</t>
    <rPh sb="0" eb="1">
      <t>ニシ</t>
    </rPh>
    <rPh sb="2" eb="3">
      <t>カワ</t>
    </rPh>
    <rPh sb="4" eb="5">
      <t>マチ</t>
    </rPh>
    <phoneticPr fontId="3"/>
  </si>
  <si>
    <t>朝 日 町</t>
    <rPh sb="0" eb="1">
      <t>アサ</t>
    </rPh>
    <rPh sb="2" eb="3">
      <t>ヒ</t>
    </rPh>
    <rPh sb="4" eb="5">
      <t>マチ</t>
    </rPh>
    <phoneticPr fontId="3"/>
  </si>
  <si>
    <t>大 江 町</t>
    <rPh sb="0" eb="1">
      <t>ダイ</t>
    </rPh>
    <rPh sb="2" eb="3">
      <t>エ</t>
    </rPh>
    <rPh sb="4" eb="5">
      <t>マチ</t>
    </rPh>
    <phoneticPr fontId="3"/>
  </si>
  <si>
    <t>金 山 町</t>
    <rPh sb="0" eb="1">
      <t>キン</t>
    </rPh>
    <rPh sb="2" eb="3">
      <t>ヤマ</t>
    </rPh>
    <rPh sb="4" eb="5">
      <t>マチ</t>
    </rPh>
    <phoneticPr fontId="3"/>
  </si>
  <si>
    <t>最 上 町</t>
    <rPh sb="0" eb="1">
      <t>サイ</t>
    </rPh>
    <rPh sb="2" eb="3">
      <t>ウエ</t>
    </rPh>
    <rPh sb="4" eb="5">
      <t>マチ</t>
    </rPh>
    <phoneticPr fontId="3"/>
  </si>
  <si>
    <t>舟 形 町</t>
    <rPh sb="0" eb="1">
      <t>フネ</t>
    </rPh>
    <rPh sb="2" eb="3">
      <t>ケイ</t>
    </rPh>
    <rPh sb="4" eb="5">
      <t>マチ</t>
    </rPh>
    <phoneticPr fontId="3"/>
  </si>
  <si>
    <t>真室川町</t>
    <rPh sb="0" eb="4">
      <t>マムロガワマチ</t>
    </rPh>
    <phoneticPr fontId="3"/>
  </si>
  <si>
    <t>大 蔵 村</t>
    <rPh sb="0" eb="1">
      <t>ダイ</t>
    </rPh>
    <rPh sb="2" eb="3">
      <t>クラ</t>
    </rPh>
    <rPh sb="4" eb="5">
      <t>ムラ</t>
    </rPh>
    <phoneticPr fontId="3"/>
  </si>
  <si>
    <t>鮭 川 村</t>
    <rPh sb="0" eb="1">
      <t>サケ</t>
    </rPh>
    <rPh sb="2" eb="3">
      <t>カワ</t>
    </rPh>
    <rPh sb="4" eb="5">
      <t>ムラ</t>
    </rPh>
    <phoneticPr fontId="3"/>
  </si>
  <si>
    <t>戸 沢 村</t>
    <rPh sb="0" eb="1">
      <t>ト</t>
    </rPh>
    <rPh sb="2" eb="3">
      <t>サワ</t>
    </rPh>
    <rPh sb="4" eb="5">
      <t>ムラ</t>
    </rPh>
    <phoneticPr fontId="3"/>
  </si>
  <si>
    <t>高 畠 町</t>
    <rPh sb="0" eb="1">
      <t>タカ</t>
    </rPh>
    <rPh sb="2" eb="3">
      <t>ハタ</t>
    </rPh>
    <rPh sb="4" eb="5">
      <t>マチ</t>
    </rPh>
    <phoneticPr fontId="3"/>
  </si>
  <si>
    <t>川 西 町</t>
    <rPh sb="0" eb="1">
      <t>カワ</t>
    </rPh>
    <rPh sb="2" eb="3">
      <t>ニシ</t>
    </rPh>
    <rPh sb="4" eb="5">
      <t>マチ</t>
    </rPh>
    <phoneticPr fontId="3"/>
  </si>
  <si>
    <t>小 国 町</t>
    <rPh sb="0" eb="1">
      <t>ショウ</t>
    </rPh>
    <rPh sb="2" eb="3">
      <t>コク</t>
    </rPh>
    <rPh sb="4" eb="5">
      <t>マチ</t>
    </rPh>
    <phoneticPr fontId="3"/>
  </si>
  <si>
    <t>白 鷹 町</t>
    <rPh sb="0" eb="1">
      <t>シロ</t>
    </rPh>
    <rPh sb="2" eb="3">
      <t>タカ</t>
    </rPh>
    <rPh sb="4" eb="5">
      <t>マチ</t>
    </rPh>
    <phoneticPr fontId="3"/>
  </si>
  <si>
    <t>飯 豊 町</t>
    <rPh sb="0" eb="1">
      <t>メシ</t>
    </rPh>
    <rPh sb="2" eb="3">
      <t>トヨ</t>
    </rPh>
    <rPh sb="4" eb="5">
      <t>マチ</t>
    </rPh>
    <phoneticPr fontId="3"/>
  </si>
  <si>
    <t>遊 佐 町</t>
    <rPh sb="0" eb="1">
      <t>ユウ</t>
    </rPh>
    <rPh sb="2" eb="3">
      <t>サ</t>
    </rPh>
    <rPh sb="4" eb="5">
      <t>マチ</t>
    </rPh>
    <phoneticPr fontId="3"/>
  </si>
  <si>
    <t>市町村、男女別社会増減数</t>
    <rPh sb="0" eb="3">
      <t>シチョウソン</t>
    </rPh>
    <rPh sb="4" eb="6">
      <t>ダンジョ</t>
    </rPh>
    <rPh sb="6" eb="7">
      <t>ベツ</t>
    </rPh>
    <rPh sb="7" eb="9">
      <t>シャカイ</t>
    </rPh>
    <rPh sb="9" eb="11">
      <t>ゾウゲン</t>
    </rPh>
    <rPh sb="11" eb="12">
      <t>カズ</t>
    </rPh>
    <phoneticPr fontId="9"/>
  </si>
  <si>
    <t>（平成28年10月～29年９月）</t>
    <rPh sb="1" eb="3">
      <t>ヘイセイ</t>
    </rPh>
    <rPh sb="5" eb="6">
      <t>ネン</t>
    </rPh>
    <rPh sb="8" eb="9">
      <t>ガツ</t>
    </rPh>
    <rPh sb="12" eb="13">
      <t>ネン</t>
    </rPh>
    <rPh sb="14" eb="15">
      <t>ガツ</t>
    </rPh>
    <phoneticPr fontId="3"/>
  </si>
  <si>
    <t>社会増減数</t>
    <rPh sb="0" eb="2">
      <t>シャカイ</t>
    </rPh>
    <rPh sb="2" eb="4">
      <t>ゾウゲン</t>
    </rPh>
    <rPh sb="4" eb="5">
      <t>カズ</t>
    </rPh>
    <phoneticPr fontId="3"/>
  </si>
  <si>
    <t>県内移動による増減数</t>
    <rPh sb="0" eb="2">
      <t>ケンナイ</t>
    </rPh>
    <rPh sb="2" eb="4">
      <t>イドウ</t>
    </rPh>
    <rPh sb="7" eb="9">
      <t>ゾウゲン</t>
    </rPh>
    <rPh sb="9" eb="10">
      <t>カズ</t>
    </rPh>
    <phoneticPr fontId="3"/>
  </si>
  <si>
    <t>県外移動による増減数</t>
    <rPh sb="0" eb="2">
      <t>ケンガイ</t>
    </rPh>
    <rPh sb="2" eb="4">
      <t>イドウ</t>
    </rPh>
    <rPh sb="7" eb="9">
      <t>ゾウゲン</t>
    </rPh>
    <rPh sb="9" eb="10">
      <t>カズ</t>
    </rPh>
    <phoneticPr fontId="3"/>
  </si>
  <si>
    <t>市町村、男女別転入・転出者数</t>
    <rPh sb="0" eb="3">
      <t>シチョウソン</t>
    </rPh>
    <rPh sb="4" eb="6">
      <t>ダンジョ</t>
    </rPh>
    <rPh sb="6" eb="7">
      <t>ベツ</t>
    </rPh>
    <rPh sb="7" eb="9">
      <t>テンニュウ</t>
    </rPh>
    <rPh sb="10" eb="13">
      <t>テンシュツシャ</t>
    </rPh>
    <rPh sb="13" eb="14">
      <t>スウ</t>
    </rPh>
    <phoneticPr fontId="3"/>
  </si>
  <si>
    <t>転　　　　　　　　　　　　　　　　　　　　入</t>
    <rPh sb="0" eb="1">
      <t>テン</t>
    </rPh>
    <rPh sb="21" eb="22">
      <t>イリ</t>
    </rPh>
    <phoneticPr fontId="3"/>
  </si>
  <si>
    <t>転　　　　　　　　　　　　　　　　　　　　出</t>
    <rPh sb="0" eb="1">
      <t>テン</t>
    </rPh>
    <rPh sb="21" eb="22">
      <t>デ</t>
    </rPh>
    <phoneticPr fontId="3"/>
  </si>
  <si>
    <t>総　　　　　　　　数</t>
    <rPh sb="0" eb="1">
      <t>フサ</t>
    </rPh>
    <rPh sb="9" eb="10">
      <t>カズ</t>
    </rPh>
    <phoneticPr fontId="3"/>
  </si>
  <si>
    <t>県　　　　　　　　内</t>
    <rPh sb="0" eb="1">
      <t>ケン</t>
    </rPh>
    <rPh sb="9" eb="10">
      <t>ナイ</t>
    </rPh>
    <phoneticPr fontId="3"/>
  </si>
  <si>
    <t>県　　　　　　　　外</t>
    <rPh sb="0" eb="1">
      <t>ケン</t>
    </rPh>
    <rPh sb="9" eb="10">
      <t>ガイ</t>
    </rPh>
    <phoneticPr fontId="3"/>
  </si>
  <si>
    <t>第６表</t>
    <rPh sb="0" eb="1">
      <t>ダイ</t>
    </rPh>
    <rPh sb="2" eb="3">
      <t>ヒョウ</t>
    </rPh>
    <phoneticPr fontId="9"/>
  </si>
  <si>
    <t>市町村別社会増減率</t>
    <rPh sb="0" eb="3">
      <t>シチョウソン</t>
    </rPh>
    <rPh sb="3" eb="4">
      <t>ベツ</t>
    </rPh>
    <rPh sb="4" eb="6">
      <t>シャカイ</t>
    </rPh>
    <rPh sb="6" eb="8">
      <t>ゾウゲン</t>
    </rPh>
    <rPh sb="8" eb="9">
      <t>リツ</t>
    </rPh>
    <phoneticPr fontId="3"/>
  </si>
  <si>
    <t>社 会 増 減 率
(％)</t>
    <rPh sb="0" eb="1">
      <t>シャ</t>
    </rPh>
    <rPh sb="2" eb="3">
      <t>カイ</t>
    </rPh>
    <rPh sb="4" eb="5">
      <t>ゾウ</t>
    </rPh>
    <rPh sb="6" eb="7">
      <t>ゲン</t>
    </rPh>
    <rPh sb="8" eb="9">
      <t>リツ</t>
    </rPh>
    <phoneticPr fontId="3"/>
  </si>
  <si>
    <t>転　入　率
(％)</t>
    <rPh sb="0" eb="1">
      <t>テン</t>
    </rPh>
    <rPh sb="2" eb="3">
      <t>イリ</t>
    </rPh>
    <rPh sb="4" eb="5">
      <t>リツ</t>
    </rPh>
    <phoneticPr fontId="3"/>
  </si>
  <si>
    <t>転　出　率
(％)</t>
    <rPh sb="0" eb="1">
      <t>テン</t>
    </rPh>
    <rPh sb="2" eb="3">
      <t>デ</t>
    </rPh>
    <rPh sb="4" eb="5">
      <t>リツ</t>
    </rPh>
    <phoneticPr fontId="3"/>
  </si>
  <si>
    <t>総    数</t>
  </si>
  <si>
    <t>市 部 計</t>
  </si>
  <si>
    <t>郡 部 計</t>
  </si>
  <si>
    <t>最上地域</t>
  </si>
  <si>
    <t>置賜地域</t>
  </si>
  <si>
    <t>庄内地域</t>
  </si>
  <si>
    <t>三 川 町</t>
  </si>
  <si>
    <r>
      <t>第７表　</t>
    </r>
    <r>
      <rPr>
        <sz val="14"/>
        <rFont val="ＭＳ Ｐ明朝"/>
        <family val="1"/>
        <charset val="128"/>
      </rPr>
      <t>月別人口、自然動態、社会動態</t>
    </r>
    <rPh sb="0" eb="1">
      <t>ダイ</t>
    </rPh>
    <rPh sb="2" eb="3">
      <t>ヒョウ</t>
    </rPh>
    <rPh sb="4" eb="6">
      <t>ツキベツ</t>
    </rPh>
    <rPh sb="6" eb="8">
      <t>ジンコウ</t>
    </rPh>
    <rPh sb="9" eb="11">
      <t>シゼン</t>
    </rPh>
    <rPh sb="11" eb="13">
      <t>ドウタイ</t>
    </rPh>
    <rPh sb="14" eb="16">
      <t>シャカイ</t>
    </rPh>
    <rPh sb="16" eb="18">
      <t>ドウタイ</t>
    </rPh>
    <phoneticPr fontId="9"/>
  </si>
  <si>
    <t>　</t>
    <phoneticPr fontId="3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</si>
  <si>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3"/>
  </si>
  <si>
    <t>県外転入</t>
    <rPh sb="0" eb="2">
      <t>ケンガイ</t>
    </rPh>
    <rPh sb="2" eb="4">
      <t>テンニュウ</t>
    </rPh>
    <phoneticPr fontId="3"/>
  </si>
  <si>
    <t>県外転出</t>
    <rPh sb="0" eb="2">
      <t>ケンガイ</t>
    </rPh>
    <rPh sb="2" eb="4">
      <t>テンシュツ</t>
    </rPh>
    <phoneticPr fontId="3"/>
  </si>
  <si>
    <t>県内移動</t>
    <rPh sb="0" eb="2">
      <t>ケンナイ</t>
    </rPh>
    <rPh sb="2" eb="4">
      <t>イドウ</t>
    </rPh>
    <phoneticPr fontId="3"/>
  </si>
  <si>
    <t>総　　　　数</t>
    <rPh sb="0" eb="1">
      <t>フサ</t>
    </rPh>
    <rPh sb="5" eb="6">
      <t>カズ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</si>
  <si>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</si>
  <si>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 xml:space="preserve">        11月</t>
    <rPh sb="10" eb="11">
      <t>ガツ</t>
    </rPh>
    <phoneticPr fontId="3"/>
  </si>
  <si>
    <t xml:space="preserve">        12月</t>
  </si>
  <si>
    <t>平成29年１月</t>
    <rPh sb="0" eb="2">
      <t>ヘイセイ</t>
    </rPh>
    <rPh sb="4" eb="5">
      <t>ネン</t>
    </rPh>
    <rPh sb="6" eb="7">
      <t>ガツ</t>
    </rPh>
    <phoneticPr fontId="3"/>
  </si>
  <si>
    <t xml:space="preserve">        ２月</t>
    <rPh sb="9" eb="10">
      <t>ガツ</t>
    </rPh>
    <phoneticPr fontId="3"/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</si>
  <si>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</si>
  <si>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</si>
  <si>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</si>
  <si>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</si>
  <si>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</si>
  <si>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</si>
  <si>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</si>
  <si>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 xml:space="preserve">        10月</t>
    <phoneticPr fontId="3"/>
  </si>
  <si>
    <t>─</t>
    <phoneticPr fontId="3"/>
  </si>
  <si>
    <t>─</t>
  </si>
  <si>
    <t xml:space="preserve">        10月</t>
    <phoneticPr fontId="3"/>
  </si>
  <si>
    <t>─</t>
    <phoneticPr fontId="3"/>
  </si>
  <si>
    <t>注） 人口は当該月１日現在、自然動態・社会動態は当該月の１日から末日までの累計である。</t>
    <rPh sb="0" eb="1">
      <t>チュウ</t>
    </rPh>
    <rPh sb="3" eb="5">
      <t>ジンコウ</t>
    </rPh>
    <rPh sb="6" eb="8">
      <t>トウガイ</t>
    </rPh>
    <rPh sb="8" eb="9">
      <t>ツキ</t>
    </rPh>
    <rPh sb="10" eb="11">
      <t>ニチ</t>
    </rPh>
    <rPh sb="11" eb="13">
      <t>ゲンザイ</t>
    </rPh>
    <rPh sb="14" eb="16">
      <t>シゼン</t>
    </rPh>
    <rPh sb="16" eb="18">
      <t>ドウタイ</t>
    </rPh>
    <rPh sb="19" eb="21">
      <t>シャカイ</t>
    </rPh>
    <rPh sb="21" eb="23">
      <t>ドウタイ</t>
    </rPh>
    <phoneticPr fontId="3"/>
  </si>
  <si>
    <t>年齢（５歳階級）、男女、市部・郡部、地域別自然増減数</t>
    <rPh sb="0" eb="2">
      <t>ネンレイ</t>
    </rPh>
    <rPh sb="4" eb="5">
      <t>サイ</t>
    </rPh>
    <rPh sb="5" eb="7">
      <t>カイキュウ</t>
    </rPh>
    <rPh sb="9" eb="11">
      <t>ダンジョ</t>
    </rPh>
    <rPh sb="12" eb="14">
      <t>シブ</t>
    </rPh>
    <rPh sb="15" eb="17">
      <t>グンブ</t>
    </rPh>
    <rPh sb="18" eb="20">
      <t>チイキ</t>
    </rPh>
    <rPh sb="20" eb="21">
      <t>ベツ</t>
    </rPh>
    <rPh sb="21" eb="23">
      <t>シゼン</t>
    </rPh>
    <rPh sb="23" eb="25">
      <t>ゾウゲン</t>
    </rPh>
    <rPh sb="25" eb="26">
      <t>スウ</t>
    </rPh>
    <phoneticPr fontId="3"/>
  </si>
  <si>
    <t>年齢階級</t>
    <rPh sb="0" eb="2">
      <t>ネンレイ</t>
    </rPh>
    <rPh sb="2" eb="4">
      <t>カイキュウ</t>
    </rPh>
    <phoneticPr fontId="3"/>
  </si>
  <si>
    <t>県　　　　　　　　計</t>
    <rPh sb="0" eb="1">
      <t>ケン</t>
    </rPh>
    <rPh sb="9" eb="10">
      <t>ケイ</t>
    </rPh>
    <phoneticPr fontId="3"/>
  </si>
  <si>
    <t>市　　　　　　　　部</t>
    <rPh sb="0" eb="1">
      <t>シ</t>
    </rPh>
    <rPh sb="9" eb="10">
      <t>ブ</t>
    </rPh>
    <phoneticPr fontId="3"/>
  </si>
  <si>
    <t>郡　　　　　　　　部</t>
    <rPh sb="0" eb="1">
      <t>グン</t>
    </rPh>
    <rPh sb="9" eb="10">
      <t>ブ</t>
    </rPh>
    <phoneticPr fontId="3"/>
  </si>
  <si>
    <t>出生数</t>
    <rPh sb="0" eb="3">
      <t>シュッショウスウ</t>
    </rPh>
    <phoneticPr fontId="3"/>
  </si>
  <si>
    <t>死亡数</t>
    <rPh sb="0" eb="3">
      <t>シボウスウ</t>
    </rPh>
    <phoneticPr fontId="3"/>
  </si>
  <si>
    <t>0～4</t>
    <phoneticPr fontId="3"/>
  </si>
  <si>
    <t>5～9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</si>
  <si>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</si>
  <si>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</si>
  <si>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</si>
  <si>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</si>
  <si>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</si>
  <si>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</si>
  <si>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</si>
  <si>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</si>
  <si>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</si>
  <si>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</si>
  <si>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</si>
  <si>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</si>
  <si>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</si>
  <si>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</si>
  <si>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</si>
  <si>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</si>
  <si>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</si>
  <si>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</si>
  <si>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100歳以上</t>
    <rPh sb="3" eb="4">
      <t>サイ</t>
    </rPh>
    <rPh sb="4" eb="6">
      <t>イジョウ</t>
    </rPh>
    <phoneticPr fontId="3"/>
  </si>
  <si>
    <t>0～64歳</t>
    <rPh sb="4" eb="5">
      <t>サイ</t>
    </rPh>
    <phoneticPr fontId="3"/>
  </si>
  <si>
    <t>65歳以上</t>
    <rPh sb="2" eb="3">
      <t>サイ</t>
    </rPh>
    <rPh sb="3" eb="5">
      <t>イジョウ</t>
    </rPh>
    <phoneticPr fontId="3"/>
  </si>
  <si>
    <t>　注） 平成28年10月より平成29年９月までに住民票に記載された数である。</t>
    <rPh sb="1" eb="2">
      <t>チュウ</t>
    </rPh>
    <rPh sb="4" eb="6">
      <t>ヘイセイ</t>
    </rPh>
    <rPh sb="8" eb="9">
      <t>ネン</t>
    </rPh>
    <rPh sb="11" eb="12">
      <t>ガツ</t>
    </rPh>
    <rPh sb="14" eb="16">
      <t>ヘイセイ</t>
    </rPh>
    <rPh sb="18" eb="19">
      <t>ネン</t>
    </rPh>
    <rPh sb="20" eb="21">
      <t>ガツ</t>
    </rPh>
    <rPh sb="24" eb="27">
      <t>ジュウミンヒョウ</t>
    </rPh>
    <rPh sb="28" eb="30">
      <t>キサイ</t>
    </rPh>
    <rPh sb="33" eb="34">
      <t>カズ</t>
    </rPh>
    <phoneticPr fontId="3"/>
  </si>
  <si>
    <t>年齢（５歳階級）、男女別社会動態</t>
    <rPh sb="0" eb="2">
      <t>ネンレイ</t>
    </rPh>
    <rPh sb="4" eb="5">
      <t>サイ</t>
    </rPh>
    <rPh sb="5" eb="7">
      <t>カイキュウ</t>
    </rPh>
    <rPh sb="9" eb="11">
      <t>ダンジョ</t>
    </rPh>
    <rPh sb="11" eb="12">
      <t>ベツ</t>
    </rPh>
    <rPh sb="12" eb="14">
      <t>シャカイ</t>
    </rPh>
    <rPh sb="14" eb="16">
      <t>ドウタイ</t>
    </rPh>
    <phoneticPr fontId="3"/>
  </si>
  <si>
    <t>総　　　　　　数</t>
    <rPh sb="0" eb="1">
      <t>フサ</t>
    </rPh>
    <rPh sb="7" eb="8">
      <t>カズ</t>
    </rPh>
    <phoneticPr fontId="3"/>
  </si>
  <si>
    <t>増　減</t>
    <rPh sb="0" eb="1">
      <t>ゾウ</t>
    </rPh>
    <rPh sb="2" eb="3">
      <t>ゲン</t>
    </rPh>
    <phoneticPr fontId="3"/>
  </si>
  <si>
    <t>０ ～ ４</t>
    <phoneticPr fontId="3"/>
  </si>
  <si>
    <t>５ ～ ９</t>
    <phoneticPr fontId="3"/>
  </si>
  <si>
    <t>10 ～ 14</t>
    <phoneticPr fontId="3"/>
  </si>
  <si>
    <t>15 ～ 19</t>
    <phoneticPr fontId="3"/>
  </si>
  <si>
    <t>20 ～ 24</t>
    <phoneticPr fontId="3"/>
  </si>
  <si>
    <t>25 ～ 29</t>
    <phoneticPr fontId="3"/>
  </si>
  <si>
    <t>30 ～ 34</t>
    <phoneticPr fontId="3"/>
  </si>
  <si>
    <t>35 ～ 39</t>
    <phoneticPr fontId="3"/>
  </si>
  <si>
    <t>40 ～ 44</t>
    <phoneticPr fontId="3"/>
  </si>
  <si>
    <t>45 ～ 49</t>
    <phoneticPr fontId="3"/>
  </si>
  <si>
    <t>50 ～ 54</t>
    <phoneticPr fontId="3"/>
  </si>
  <si>
    <t>55 ～ 59</t>
    <phoneticPr fontId="3"/>
  </si>
  <si>
    <t>60 ～ 64</t>
    <phoneticPr fontId="3"/>
  </si>
  <si>
    <t>65 ～ 69</t>
    <phoneticPr fontId="3"/>
  </si>
  <si>
    <t>70 ～ 74</t>
    <phoneticPr fontId="3"/>
  </si>
  <si>
    <t>75 ～ 79</t>
    <phoneticPr fontId="3"/>
  </si>
  <si>
    <t>80 ～ 84</t>
    <phoneticPr fontId="3"/>
  </si>
  <si>
    <t>85 ～ 89</t>
    <phoneticPr fontId="3"/>
  </si>
  <si>
    <t>90 ～ 94</t>
    <phoneticPr fontId="3"/>
  </si>
  <si>
    <t>95 ～ 99</t>
    <phoneticPr fontId="3"/>
  </si>
  <si>
    <t>年齢（５歳階級）、市部・郡部別社会動態</t>
    <rPh sb="0" eb="2">
      <t>ネンレイ</t>
    </rPh>
    <rPh sb="4" eb="5">
      <t>サイ</t>
    </rPh>
    <rPh sb="5" eb="7">
      <t>カイキュウ</t>
    </rPh>
    <rPh sb="9" eb="11">
      <t>シブ</t>
    </rPh>
    <rPh sb="12" eb="14">
      <t>グンブ</t>
    </rPh>
    <rPh sb="14" eb="15">
      <t>ベツ</t>
    </rPh>
    <rPh sb="15" eb="17">
      <t>シャカイ</t>
    </rPh>
    <rPh sb="17" eb="19">
      <t>ドウタイ</t>
    </rPh>
    <phoneticPr fontId="3"/>
  </si>
  <si>
    <t>市　　　　　　　　　　　　　　　　　　　　部</t>
    <rPh sb="0" eb="1">
      <t>シ</t>
    </rPh>
    <rPh sb="21" eb="22">
      <t>ブ</t>
    </rPh>
    <phoneticPr fontId="3"/>
  </si>
  <si>
    <t>郡　　　　　　　　　　　　　　　　　　　　部</t>
    <rPh sb="0" eb="1">
      <t>グン</t>
    </rPh>
    <rPh sb="21" eb="22">
      <t>ブ</t>
    </rPh>
    <phoneticPr fontId="3"/>
  </si>
  <si>
    <t>県　内　移　動</t>
    <rPh sb="0" eb="1">
      <t>ケン</t>
    </rPh>
    <rPh sb="2" eb="3">
      <t>ナイ</t>
    </rPh>
    <rPh sb="4" eb="5">
      <t>ウツリ</t>
    </rPh>
    <rPh sb="6" eb="7">
      <t>ドウ</t>
    </rPh>
    <phoneticPr fontId="3"/>
  </si>
  <si>
    <t>県　外　移　動</t>
    <rPh sb="0" eb="1">
      <t>ケン</t>
    </rPh>
    <rPh sb="2" eb="3">
      <t>ガイ</t>
    </rPh>
    <rPh sb="4" eb="5">
      <t>ウツリ</t>
    </rPh>
    <rPh sb="6" eb="7">
      <t>ドウ</t>
    </rPh>
    <phoneticPr fontId="3"/>
  </si>
  <si>
    <t>総 増 減</t>
    <rPh sb="0" eb="1">
      <t>ソウ</t>
    </rPh>
    <rPh sb="2" eb="3">
      <t>ゾウ</t>
    </rPh>
    <rPh sb="4" eb="5">
      <t>ゲン</t>
    </rPh>
    <phoneticPr fontId="3"/>
  </si>
  <si>
    <t>転　入</t>
    <rPh sb="0" eb="1">
      <t>テン</t>
    </rPh>
    <rPh sb="2" eb="3">
      <t>イリ</t>
    </rPh>
    <phoneticPr fontId="3"/>
  </si>
  <si>
    <t>転　出</t>
    <rPh sb="0" eb="1">
      <t>テン</t>
    </rPh>
    <rPh sb="2" eb="3">
      <t>デ</t>
    </rPh>
    <phoneticPr fontId="3"/>
  </si>
  <si>
    <t>０ ～ ４</t>
    <phoneticPr fontId="3"/>
  </si>
  <si>
    <t>５ ～ ９</t>
    <phoneticPr fontId="3"/>
  </si>
  <si>
    <t>10 ～ 14</t>
    <phoneticPr fontId="3"/>
  </si>
  <si>
    <t>15 ～ 19</t>
    <phoneticPr fontId="3"/>
  </si>
  <si>
    <t>20 ～ 24</t>
    <phoneticPr fontId="3"/>
  </si>
  <si>
    <t>25 ～ 29</t>
    <phoneticPr fontId="3"/>
  </si>
  <si>
    <t>30 ～ 34</t>
    <phoneticPr fontId="3"/>
  </si>
  <si>
    <t>35 ～ 39</t>
    <phoneticPr fontId="3"/>
  </si>
  <si>
    <t>40 ～ 44</t>
    <phoneticPr fontId="3"/>
  </si>
  <si>
    <t>45 ～ 49</t>
    <phoneticPr fontId="3"/>
  </si>
  <si>
    <t>50 ～ 54</t>
    <phoneticPr fontId="3"/>
  </si>
  <si>
    <t>55 ～ 59</t>
    <phoneticPr fontId="3"/>
  </si>
  <si>
    <t>60 ～ 64</t>
    <phoneticPr fontId="3"/>
  </si>
  <si>
    <t>65 ～ 69</t>
    <phoneticPr fontId="3"/>
  </si>
  <si>
    <t>70 ～ 74</t>
    <phoneticPr fontId="3"/>
  </si>
  <si>
    <t>75 ～ 79</t>
    <phoneticPr fontId="3"/>
  </si>
  <si>
    <t>80 ～ 84</t>
    <phoneticPr fontId="3"/>
  </si>
  <si>
    <t>85 ～ 89</t>
    <phoneticPr fontId="3"/>
  </si>
  <si>
    <t>90 ～ 94</t>
    <phoneticPr fontId="3"/>
  </si>
  <si>
    <t>95 ～ 99</t>
    <phoneticPr fontId="3"/>
  </si>
  <si>
    <t>　注) 平成28年10月より平成29年９月までに住民票に記載された数である。</t>
    <rPh sb="1" eb="2">
      <t>チュウ</t>
    </rPh>
    <rPh sb="4" eb="6">
      <t>ヘイセイ</t>
    </rPh>
    <rPh sb="8" eb="9">
      <t>ネン</t>
    </rPh>
    <rPh sb="11" eb="12">
      <t>ガツ</t>
    </rPh>
    <rPh sb="14" eb="16">
      <t>ヘイセイ</t>
    </rPh>
    <rPh sb="18" eb="19">
      <t>ネン</t>
    </rPh>
    <rPh sb="20" eb="21">
      <t>ガツ</t>
    </rPh>
    <rPh sb="24" eb="27">
      <t>ジュウミンヒョウ</t>
    </rPh>
    <rPh sb="28" eb="30">
      <t>キサイ</t>
    </rPh>
    <rPh sb="33" eb="34">
      <t>カズ</t>
    </rPh>
    <phoneticPr fontId="3"/>
  </si>
  <si>
    <t>第11表</t>
    <rPh sb="0" eb="1">
      <t>ダイ</t>
    </rPh>
    <rPh sb="3" eb="4">
      <t>ヒョウ</t>
    </rPh>
    <phoneticPr fontId="3"/>
  </si>
  <si>
    <t>年齢（５歳階級）、地域別社会動態</t>
    <rPh sb="0" eb="2">
      <t>ネンレイ</t>
    </rPh>
    <rPh sb="4" eb="5">
      <t>サイ</t>
    </rPh>
    <rPh sb="5" eb="7">
      <t>カイキュウ</t>
    </rPh>
    <rPh sb="9" eb="11">
      <t>チイキ</t>
    </rPh>
    <rPh sb="11" eb="12">
      <t>ベツ</t>
    </rPh>
    <rPh sb="12" eb="14">
      <t>シャカイ</t>
    </rPh>
    <rPh sb="14" eb="16">
      <t>ドウタイ</t>
    </rPh>
    <phoneticPr fontId="3"/>
  </si>
  <si>
    <t>置　　　　賜　　　　地　　　　域</t>
    <rPh sb="0" eb="1">
      <t>オキ</t>
    </rPh>
    <rPh sb="5" eb="6">
      <t>タマモノ</t>
    </rPh>
    <rPh sb="10" eb="11">
      <t>チ</t>
    </rPh>
    <rPh sb="15" eb="16">
      <t>イキ</t>
    </rPh>
    <phoneticPr fontId="3"/>
  </si>
  <si>
    <t>最　　　　上　　　　地　　　　域</t>
    <rPh sb="0" eb="1">
      <t>サイ</t>
    </rPh>
    <rPh sb="5" eb="6">
      <t>ジョウ</t>
    </rPh>
    <rPh sb="10" eb="11">
      <t>チ</t>
    </rPh>
    <rPh sb="15" eb="16">
      <t>イキ</t>
    </rPh>
    <phoneticPr fontId="3"/>
  </si>
  <si>
    <t>第12表</t>
    <rPh sb="0" eb="1">
      <t>ダイ</t>
    </rPh>
    <rPh sb="3" eb="4">
      <t>ヒョウ</t>
    </rPh>
    <phoneticPr fontId="3"/>
  </si>
  <si>
    <t>市町村別世帯動態</t>
    <rPh sb="0" eb="3">
      <t>シチョウソン</t>
    </rPh>
    <rPh sb="3" eb="4">
      <t>ベツ</t>
    </rPh>
    <rPh sb="4" eb="6">
      <t>セタイ</t>
    </rPh>
    <rPh sb="6" eb="8">
      <t>ドウタイ</t>
    </rPh>
    <phoneticPr fontId="3"/>
  </si>
  <si>
    <t>(平成28年10月～29年9月）</t>
    <rPh sb="1" eb="3">
      <t>ヘイセイ</t>
    </rPh>
    <rPh sb="5" eb="6">
      <t>ネン</t>
    </rPh>
    <rPh sb="8" eb="9">
      <t>ガツ</t>
    </rPh>
    <rPh sb="12" eb="13">
      <t>ネン</t>
    </rPh>
    <rPh sb="14" eb="15">
      <t>ガツ</t>
    </rPh>
    <phoneticPr fontId="3"/>
  </si>
  <si>
    <t>転　　　　　入</t>
    <rPh sb="0" eb="1">
      <t>テン</t>
    </rPh>
    <rPh sb="6" eb="7">
      <t>イリ</t>
    </rPh>
    <phoneticPr fontId="3"/>
  </si>
  <si>
    <t>転　　　　　出</t>
    <rPh sb="0" eb="1">
      <t>テン</t>
    </rPh>
    <rPh sb="6" eb="7">
      <t>デ</t>
    </rPh>
    <phoneticPr fontId="3"/>
  </si>
  <si>
    <t>自市町村での</t>
    <rPh sb="0" eb="1">
      <t>ジ</t>
    </rPh>
    <rPh sb="1" eb="4">
      <t>シチョウソン</t>
    </rPh>
    <phoneticPr fontId="3"/>
  </si>
  <si>
    <t>増　加</t>
    <rPh sb="0" eb="1">
      <t>ゾウ</t>
    </rPh>
    <rPh sb="2" eb="3">
      <t>カ</t>
    </rPh>
    <phoneticPr fontId="3"/>
  </si>
  <si>
    <t>県　　内</t>
    <rPh sb="0" eb="1">
      <t>ケン</t>
    </rPh>
    <rPh sb="3" eb="4">
      <t>ナイ</t>
    </rPh>
    <phoneticPr fontId="3"/>
  </si>
  <si>
    <t>県　　外</t>
    <rPh sb="0" eb="1">
      <t>ケン</t>
    </rPh>
    <rPh sb="3" eb="4">
      <t>ガイ</t>
    </rPh>
    <phoneticPr fontId="3"/>
  </si>
  <si>
    <t>分　　離</t>
    <rPh sb="0" eb="1">
      <t>ブン</t>
    </rPh>
    <rPh sb="3" eb="4">
      <t>ハナレ</t>
    </rPh>
    <phoneticPr fontId="3"/>
  </si>
  <si>
    <t>合併消滅</t>
    <rPh sb="0" eb="2">
      <t>ガッペイ</t>
    </rPh>
    <rPh sb="2" eb="4">
      <t>ショウメツ</t>
    </rPh>
    <phoneticPr fontId="3"/>
  </si>
  <si>
    <r>
      <t>第13表　</t>
    </r>
    <r>
      <rPr>
        <sz val="14"/>
        <rFont val="ＭＳ Ｐ明朝"/>
        <family val="1"/>
        <charset val="128"/>
      </rPr>
      <t>月別世帯数、世帯動態</t>
    </r>
    <rPh sb="0" eb="1">
      <t>ダイ</t>
    </rPh>
    <rPh sb="3" eb="4">
      <t>ヒョウ</t>
    </rPh>
    <rPh sb="5" eb="7">
      <t>ツキベツ</t>
    </rPh>
    <rPh sb="7" eb="9">
      <t>セタイ</t>
    </rPh>
    <rPh sb="9" eb="10">
      <t>スウ</t>
    </rPh>
    <rPh sb="11" eb="13">
      <t>セタイ</t>
    </rPh>
    <rPh sb="13" eb="15">
      <t>ドウタイ</t>
    </rPh>
    <phoneticPr fontId="9"/>
  </si>
  <si>
    <t>世 帯 数</t>
    <rPh sb="0" eb="1">
      <t>ヨ</t>
    </rPh>
    <rPh sb="2" eb="3">
      <t>オビ</t>
    </rPh>
    <rPh sb="4" eb="5">
      <t>カズ</t>
    </rPh>
    <phoneticPr fontId="3"/>
  </si>
  <si>
    <t>増　加</t>
    <rPh sb="0" eb="1">
      <t>ゾウ</t>
    </rPh>
    <rPh sb="2" eb="3">
      <t>クワ</t>
    </rPh>
    <phoneticPr fontId="3"/>
  </si>
  <si>
    <t>分　離</t>
    <rPh sb="0" eb="1">
      <t>ブン</t>
    </rPh>
    <rPh sb="2" eb="3">
      <t>ハナレ</t>
    </rPh>
    <phoneticPr fontId="3"/>
  </si>
  <si>
    <t xml:space="preserve">        12月</t>
    <rPh sb="10" eb="11">
      <t>ガツ</t>
    </rPh>
    <phoneticPr fontId="3"/>
  </si>
  <si>
    <t>平成29 年１月</t>
    <rPh sb="0" eb="2">
      <t>ヘイセイ</t>
    </rPh>
    <rPh sb="5" eb="6">
      <t>ネン</t>
    </rPh>
    <rPh sb="7" eb="8">
      <t>ガツ</t>
    </rPh>
    <phoneticPr fontId="3"/>
  </si>
  <si>
    <r>
      <t>平成21年</t>
    </r>
    <r>
      <rPr>
        <sz val="9"/>
        <rFont val="ＭＳ 明朝"/>
        <family val="1"/>
        <charset val="128"/>
      </rPr>
      <t>10月</t>
    </r>
    <rPh sb="4" eb="5">
      <t>ネン</t>
    </rPh>
    <rPh sb="7" eb="8">
      <t>ガツ</t>
    </rPh>
    <phoneticPr fontId="3"/>
  </si>
  <si>
    <t>注） 世帯数は当該月１日現在、世帯動態は当該月の１日から末日までの累計である。</t>
    <rPh sb="0" eb="1">
      <t>チュウ</t>
    </rPh>
    <rPh sb="3" eb="6">
      <t>セタイスウ</t>
    </rPh>
    <rPh sb="7" eb="9">
      <t>トウガイ</t>
    </rPh>
    <rPh sb="9" eb="10">
      <t>ツキ</t>
    </rPh>
    <rPh sb="11" eb="12">
      <t>ニチ</t>
    </rPh>
    <rPh sb="12" eb="14">
      <t>ゲンザイ</t>
    </rPh>
    <rPh sb="15" eb="17">
      <t>セタイ</t>
    </rPh>
    <rPh sb="17" eb="19">
      <t>ドウタイ</t>
    </rPh>
    <phoneticPr fontId="3"/>
  </si>
  <si>
    <t>第14表</t>
    <phoneticPr fontId="3"/>
  </si>
  <si>
    <t>年齢（５歳階級）、男女別人口の割合、総人口に占める</t>
    <rPh sb="5" eb="7">
      <t>カイキュウ</t>
    </rPh>
    <rPh sb="15" eb="17">
      <t>ワリアイ</t>
    </rPh>
    <rPh sb="18" eb="21">
      <t>ソウジンコウ</t>
    </rPh>
    <rPh sb="22" eb="23">
      <t>シ</t>
    </rPh>
    <phoneticPr fontId="3"/>
  </si>
  <si>
    <t>割合、男女別人口に占める割合及び人口性比</t>
    <rPh sb="0" eb="2">
      <t>ワリアイ</t>
    </rPh>
    <rPh sb="3" eb="5">
      <t>ダンジョ</t>
    </rPh>
    <rPh sb="5" eb="6">
      <t>ベツ</t>
    </rPh>
    <rPh sb="6" eb="8">
      <t>ジンコウ</t>
    </rPh>
    <rPh sb="9" eb="10">
      <t>シ</t>
    </rPh>
    <rPh sb="12" eb="14">
      <t>ワリアイ</t>
    </rPh>
    <rPh sb="14" eb="15">
      <t>オヨ</t>
    </rPh>
    <rPh sb="16" eb="18">
      <t>ジンコウ</t>
    </rPh>
    <rPh sb="18" eb="19">
      <t>セイカク</t>
    </rPh>
    <rPh sb="19" eb="20">
      <t>ヒカク</t>
    </rPh>
    <phoneticPr fontId="3"/>
  </si>
  <si>
    <t>年齢階級</t>
    <rPh sb="2" eb="4">
      <t>カイキュウ</t>
    </rPh>
    <phoneticPr fontId="3"/>
  </si>
  <si>
    <t>人　　　　　 口</t>
    <rPh sb="0" eb="8">
      <t>ジンコウ</t>
    </rPh>
    <phoneticPr fontId="3"/>
  </si>
  <si>
    <t>男 女 人 口 の 割 合 (％)</t>
    <rPh sb="0" eb="3">
      <t>ダンジョ</t>
    </rPh>
    <rPh sb="4" eb="5">
      <t>ジン</t>
    </rPh>
    <rPh sb="6" eb="7">
      <t>クチ</t>
    </rPh>
    <rPh sb="10" eb="13">
      <t>ワリアイ</t>
    </rPh>
    <phoneticPr fontId="3"/>
  </si>
  <si>
    <t>男</t>
  </si>
  <si>
    <t>女</t>
  </si>
  <si>
    <t>総    数</t>
    <phoneticPr fontId="9"/>
  </si>
  <si>
    <t xml:space="preserve"> 0 ～  4</t>
    <phoneticPr fontId="3"/>
  </si>
  <si>
    <t xml:space="preserve"> 5 ～  9</t>
    <phoneticPr fontId="3"/>
  </si>
  <si>
    <t>100歳以上</t>
  </si>
  <si>
    <t xml:space="preserve"> 0 ～ 14</t>
    <phoneticPr fontId="3"/>
  </si>
  <si>
    <t>15 ～ 64</t>
    <phoneticPr fontId="3"/>
  </si>
  <si>
    <t>総人口に占める割合(％)</t>
    <rPh sb="0" eb="3">
      <t>ソウジンコウ</t>
    </rPh>
    <rPh sb="4" eb="5">
      <t>シ</t>
    </rPh>
    <rPh sb="7" eb="9">
      <t>ワリアイ</t>
    </rPh>
    <phoneticPr fontId="3"/>
  </si>
  <si>
    <t>男女別人口に占める割合(％)</t>
    <rPh sb="0" eb="2">
      <t>ダンジョ</t>
    </rPh>
    <rPh sb="2" eb="3">
      <t>ベツ</t>
    </rPh>
    <rPh sb="3" eb="5">
      <t>ジンコウ</t>
    </rPh>
    <rPh sb="6" eb="7">
      <t>シ</t>
    </rPh>
    <rPh sb="9" eb="11">
      <t>ワリアイ</t>
    </rPh>
    <phoneticPr fontId="3"/>
  </si>
  <si>
    <t>人口性比</t>
    <rPh sb="0" eb="2">
      <t>ジンコウ</t>
    </rPh>
    <rPh sb="2" eb="3">
      <t>セイカク</t>
    </rPh>
    <rPh sb="3" eb="4">
      <t>ヒカク</t>
    </rPh>
    <phoneticPr fontId="3"/>
  </si>
  <si>
    <t>（女=100）</t>
    <phoneticPr fontId="3"/>
  </si>
  <si>
    <t>0 ～  4</t>
    <phoneticPr fontId="3"/>
  </si>
  <si>
    <t>5 ～  9</t>
    <phoneticPr fontId="3"/>
  </si>
  <si>
    <t>注1) 総数には年齢不詳を含む。</t>
    <rPh sb="0" eb="1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3"/>
  </si>
  <si>
    <t>注2) 総人口に占める割合及び男女別人口に占める割合は、分母に年齢不詳を含めている。</t>
    <rPh sb="0" eb="1">
      <t>チュウ</t>
    </rPh>
    <rPh sb="4" eb="5">
      <t>フサ</t>
    </rPh>
    <rPh sb="5" eb="7">
      <t>ジンコウ</t>
    </rPh>
    <rPh sb="8" eb="9">
      <t>シ</t>
    </rPh>
    <rPh sb="11" eb="13">
      <t>ワリアイ</t>
    </rPh>
    <rPh sb="13" eb="14">
      <t>オヨ</t>
    </rPh>
    <rPh sb="15" eb="17">
      <t>ダンジョ</t>
    </rPh>
    <rPh sb="17" eb="18">
      <t>ベツ</t>
    </rPh>
    <rPh sb="18" eb="20">
      <t>ジンコウ</t>
    </rPh>
    <rPh sb="21" eb="22">
      <t>シ</t>
    </rPh>
    <rPh sb="24" eb="26">
      <t>ワリアイ</t>
    </rPh>
    <rPh sb="28" eb="30">
      <t>ブンボ</t>
    </rPh>
    <rPh sb="31" eb="33">
      <t>ネンレイ</t>
    </rPh>
    <rPh sb="33" eb="35">
      <t>フショウ</t>
    </rPh>
    <rPh sb="36" eb="37">
      <t>フク</t>
    </rPh>
    <phoneticPr fontId="3"/>
  </si>
  <si>
    <t>第16表</t>
    <rPh sb="0" eb="1">
      <t>ダイ</t>
    </rPh>
    <rPh sb="3" eb="4">
      <t>ヒョウ</t>
    </rPh>
    <phoneticPr fontId="9"/>
  </si>
  <si>
    <t>市町村､年齢(３区分)別人口(割合)及び指数</t>
    <rPh sb="0" eb="3">
      <t>シチョウソン</t>
    </rPh>
    <rPh sb="4" eb="6">
      <t>ネンレイ</t>
    </rPh>
    <rPh sb="8" eb="10">
      <t>クブン</t>
    </rPh>
    <rPh sb="11" eb="12">
      <t>ベツ</t>
    </rPh>
    <rPh sb="12" eb="14">
      <t>ジンコウ</t>
    </rPh>
    <rPh sb="15" eb="17">
      <t>ワリアイ</t>
    </rPh>
    <rPh sb="18" eb="19">
      <t>オヨ</t>
    </rPh>
    <rPh sb="20" eb="22">
      <t>シスウ</t>
    </rPh>
    <phoneticPr fontId="9"/>
  </si>
  <si>
    <t>（29.10.1）</t>
    <phoneticPr fontId="9"/>
  </si>
  <si>
    <t>市　町　村</t>
    <rPh sb="0" eb="5">
      <t>シチョウソン</t>
    </rPh>
    <phoneticPr fontId="9"/>
  </si>
  <si>
    <t>総　　数</t>
    <rPh sb="0" eb="4">
      <t>ソウスウ</t>
    </rPh>
    <phoneticPr fontId="9"/>
  </si>
  <si>
    <t>年齢別人口(％)</t>
    <rPh sb="0" eb="1">
      <t>ネン</t>
    </rPh>
    <rPh sb="1" eb="2">
      <t>ロウレイ</t>
    </rPh>
    <rPh sb="2" eb="3">
      <t>ベツ</t>
    </rPh>
    <rPh sb="3" eb="5">
      <t>ジンコウ</t>
    </rPh>
    <phoneticPr fontId="9"/>
  </si>
  <si>
    <t>年少人口</t>
    <rPh sb="0" eb="2">
      <t>ネンショウ</t>
    </rPh>
    <rPh sb="2" eb="4">
      <t>ジンコウ</t>
    </rPh>
    <phoneticPr fontId="9"/>
  </si>
  <si>
    <t>生産年齢</t>
    <rPh sb="0" eb="2">
      <t>セイサン</t>
    </rPh>
    <rPh sb="2" eb="4">
      <t>ネンレイ</t>
    </rPh>
    <phoneticPr fontId="9"/>
  </si>
  <si>
    <t>老年人口</t>
    <rPh sb="0" eb="2">
      <t>ロウネン</t>
    </rPh>
    <rPh sb="2" eb="4">
      <t>ジンコウ</t>
    </rPh>
    <phoneticPr fontId="9"/>
  </si>
  <si>
    <t>年 少</t>
    <rPh sb="0" eb="3">
      <t>ネンショウ</t>
    </rPh>
    <phoneticPr fontId="9"/>
  </si>
  <si>
    <t>生産年</t>
    <rPh sb="0" eb="2">
      <t>セイサン</t>
    </rPh>
    <rPh sb="2" eb="3">
      <t>ネンレイ</t>
    </rPh>
    <phoneticPr fontId="9"/>
  </si>
  <si>
    <t>老 年</t>
    <rPh sb="0" eb="3">
      <t>ロウネン</t>
    </rPh>
    <phoneticPr fontId="9"/>
  </si>
  <si>
    <t>人　　口</t>
    <rPh sb="0" eb="4">
      <t>ジンコウ</t>
    </rPh>
    <phoneticPr fontId="9"/>
  </si>
  <si>
    <t>人 口</t>
    <rPh sb="0" eb="3">
      <t>ジンコウ</t>
    </rPh>
    <phoneticPr fontId="9"/>
  </si>
  <si>
    <t>齢人口</t>
    <rPh sb="0" eb="1">
      <t>ネンレイ</t>
    </rPh>
    <rPh sb="1" eb="3">
      <t>ジンコウ</t>
    </rPh>
    <phoneticPr fontId="9"/>
  </si>
  <si>
    <t>(０～</t>
    <phoneticPr fontId="9"/>
  </si>
  <si>
    <t>(15～</t>
    <phoneticPr fontId="9"/>
  </si>
  <si>
    <t>(65歳</t>
    <rPh sb="3" eb="4">
      <t>１４サイ</t>
    </rPh>
    <phoneticPr fontId="9"/>
  </si>
  <si>
    <t>(０～14歳)</t>
    <rPh sb="3" eb="6">
      <t>１４サイ</t>
    </rPh>
    <phoneticPr fontId="9"/>
  </si>
  <si>
    <t>(15～64歳)</t>
    <rPh sb="4" eb="7">
      <t>６４サイ</t>
    </rPh>
    <phoneticPr fontId="9"/>
  </si>
  <si>
    <t>(65歳以上)</t>
    <rPh sb="3" eb="4">
      <t>１４サイ</t>
    </rPh>
    <rPh sb="4" eb="6">
      <t>イジョウ</t>
    </rPh>
    <phoneticPr fontId="9"/>
  </si>
  <si>
    <t>指 数</t>
    <rPh sb="0" eb="3">
      <t>シスウ</t>
    </rPh>
    <phoneticPr fontId="9"/>
  </si>
  <si>
    <t>総　　数</t>
  </si>
  <si>
    <t>市 部 計</t>
    <rPh sb="0" eb="3">
      <t>シブ</t>
    </rPh>
    <rPh sb="4" eb="5">
      <t>ケイサン</t>
    </rPh>
    <phoneticPr fontId="9"/>
  </si>
  <si>
    <t>郡 部 計</t>
    <rPh sb="0" eb="3">
      <t>グンブ</t>
    </rPh>
    <rPh sb="4" eb="5">
      <t>ケイサン</t>
    </rPh>
    <phoneticPr fontId="9"/>
  </si>
  <si>
    <t>村山地域</t>
    <rPh sb="0" eb="2">
      <t>ムラヤマ</t>
    </rPh>
    <rPh sb="2" eb="4">
      <t>チイキ</t>
    </rPh>
    <phoneticPr fontId="9"/>
  </si>
  <si>
    <t>最上地域</t>
    <rPh sb="0" eb="2">
      <t>モガミ</t>
    </rPh>
    <rPh sb="2" eb="4">
      <t>チイキ</t>
    </rPh>
    <phoneticPr fontId="9"/>
  </si>
  <si>
    <t>置賜地域</t>
    <rPh sb="0" eb="2">
      <t>オイタマ</t>
    </rPh>
    <rPh sb="2" eb="4">
      <t>チイキ</t>
    </rPh>
    <phoneticPr fontId="9"/>
  </si>
  <si>
    <t>庄内地域</t>
    <rPh sb="0" eb="2">
      <t>ショウナイ</t>
    </rPh>
    <rPh sb="2" eb="4">
      <t>チイキ</t>
    </rPh>
    <phoneticPr fontId="9"/>
  </si>
  <si>
    <t>南 陽 市</t>
    <rPh sb="0" eb="1">
      <t>ミナミ</t>
    </rPh>
    <rPh sb="2" eb="3">
      <t>ヨウ</t>
    </rPh>
    <phoneticPr fontId="9"/>
  </si>
  <si>
    <t>三 川 町</t>
    <rPh sb="0" eb="1">
      <t>サン</t>
    </rPh>
    <phoneticPr fontId="9"/>
  </si>
  <si>
    <t>庄 内 町</t>
    <rPh sb="0" eb="1">
      <t>ショウ</t>
    </rPh>
    <rPh sb="2" eb="3">
      <t>ナイ</t>
    </rPh>
    <phoneticPr fontId="9"/>
  </si>
  <si>
    <t>遊 佐 町</t>
    <rPh sb="0" eb="1">
      <t>ユウ</t>
    </rPh>
    <rPh sb="2" eb="3">
      <t>サ</t>
    </rPh>
    <phoneticPr fontId="9"/>
  </si>
  <si>
    <t>全　　国</t>
    <rPh sb="0" eb="4">
      <t>ゼンコク</t>
    </rPh>
    <phoneticPr fontId="9"/>
  </si>
  <si>
    <t>(概算値万人)</t>
    <rPh sb="1" eb="3">
      <t>ガイサン</t>
    </rPh>
    <rPh sb="3" eb="4">
      <t>アタイ</t>
    </rPh>
    <rPh sb="4" eb="6">
      <t>マンニン</t>
    </rPh>
    <phoneticPr fontId="9"/>
  </si>
  <si>
    <t>注1） 総数には年齢不詳を含むが、年齢（3区分）別人口には年齢不詳を含まない。</t>
    <rPh sb="0" eb="1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rPh sb="17" eb="19">
      <t>ネンレイ</t>
    </rPh>
    <rPh sb="21" eb="23">
      <t>クブン</t>
    </rPh>
    <rPh sb="24" eb="25">
      <t>ベツ</t>
    </rPh>
    <rPh sb="25" eb="27">
      <t>ジンコウ</t>
    </rPh>
    <rPh sb="29" eb="31">
      <t>ネンレイ</t>
    </rPh>
    <rPh sb="31" eb="33">
      <t>フショウ</t>
    </rPh>
    <rPh sb="34" eb="35">
      <t>フク</t>
    </rPh>
    <phoneticPr fontId="9"/>
  </si>
  <si>
    <t>注2） 年齢（3区分）別人口割合は、総数から不詳を除いて算出している。</t>
    <rPh sb="0" eb="1">
      <t>チュウ</t>
    </rPh>
    <rPh sb="4" eb="6">
      <t>ネンレイ</t>
    </rPh>
    <rPh sb="8" eb="10">
      <t>クブン</t>
    </rPh>
    <rPh sb="11" eb="12">
      <t>ベツ</t>
    </rPh>
    <rPh sb="12" eb="14">
      <t>ジンコウ</t>
    </rPh>
    <rPh sb="14" eb="16">
      <t>ワリアイ</t>
    </rPh>
    <rPh sb="18" eb="20">
      <t>ソウスウ</t>
    </rPh>
    <rPh sb="22" eb="24">
      <t>フショウ</t>
    </rPh>
    <rPh sb="25" eb="26">
      <t>ノゾ</t>
    </rPh>
    <rPh sb="28" eb="30">
      <t>サンシュツ</t>
    </rPh>
    <phoneticPr fontId="9"/>
  </si>
  <si>
    <t>注3） 全国の数値は、総務省統計局「人口推計月報(平成29年10月概算値）」による。</t>
    <rPh sb="0" eb="1">
      <t>チュウ</t>
    </rPh>
    <rPh sb="4" eb="6">
      <t>ゼンコク</t>
    </rPh>
    <rPh sb="7" eb="9">
      <t>スウチ</t>
    </rPh>
    <rPh sb="11" eb="14">
      <t>ソウムチョウ</t>
    </rPh>
    <rPh sb="14" eb="17">
      <t>トウケイキョク</t>
    </rPh>
    <rPh sb="18" eb="20">
      <t>ジンコウ</t>
    </rPh>
    <rPh sb="20" eb="22">
      <t>スイケイ</t>
    </rPh>
    <rPh sb="22" eb="24">
      <t>ゲッポウ</t>
    </rPh>
    <rPh sb="25" eb="27">
      <t>ヘイセイ</t>
    </rPh>
    <rPh sb="29" eb="30">
      <t>１１ネン</t>
    </rPh>
    <rPh sb="33" eb="36">
      <t>ガイサンチ</t>
    </rPh>
    <phoneticPr fontId="9"/>
  </si>
  <si>
    <t xml:space="preserve"> 第15表</t>
  </si>
  <si>
    <t>市町村､年齢(各歳)､男女別人口</t>
    <phoneticPr fontId="3"/>
  </si>
  <si>
    <t>(29.10.1)</t>
    <phoneticPr fontId="3"/>
  </si>
  <si>
    <t>(29.10.1)(つづき)</t>
    <phoneticPr fontId="3"/>
  </si>
  <si>
    <t>(29.10.1)(つづき)</t>
  </si>
  <si>
    <t xml:space="preserve"> 第15表</t>
    <phoneticPr fontId="3"/>
  </si>
  <si>
    <t>(21.10.1)(つづき)</t>
    <phoneticPr fontId="3"/>
  </si>
  <si>
    <t>山　形　県</t>
    <rPh sb="0" eb="1">
      <t>ヤマ</t>
    </rPh>
    <rPh sb="2" eb="3">
      <t>カタ</t>
    </rPh>
    <rPh sb="4" eb="5">
      <t>ケン</t>
    </rPh>
    <phoneticPr fontId="3"/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</si>
  <si>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</si>
  <si>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</si>
  <si>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</si>
  <si>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</si>
  <si>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</si>
  <si>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</si>
  <si>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</si>
  <si>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年齢不詳</t>
    <rPh sb="2" eb="4">
      <t>フショウ</t>
    </rPh>
    <phoneticPr fontId="3"/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</si>
  <si>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</si>
  <si>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</si>
  <si>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</si>
  <si>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</si>
  <si>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</si>
  <si>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</si>
  <si>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</si>
  <si>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</si>
  <si>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</si>
  <si>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</si>
  <si>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</si>
  <si>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</si>
  <si>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</si>
  <si>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</si>
  <si>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市町村､年齢(各歳)､男女別人口</t>
    <phoneticPr fontId="3"/>
  </si>
  <si>
    <t>(29.10.1)(つづき)</t>
    <phoneticPr fontId="3"/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</si>
  <si>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</si>
  <si>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</si>
  <si>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</si>
  <si>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</si>
  <si>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</si>
  <si>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</si>
  <si>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</si>
  <si>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</si>
  <si>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</si>
  <si>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</si>
  <si>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</si>
  <si>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</si>
  <si>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</si>
  <si>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</si>
  <si>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</si>
  <si>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</si>
  <si>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</si>
  <si>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</si>
  <si>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</si>
  <si>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三    川    町</t>
    <rPh sb="0" eb="1">
      <t>サン</t>
    </rPh>
    <phoneticPr fontId="3"/>
  </si>
  <si>
    <t>庄    内    町</t>
    <rPh sb="0" eb="1">
      <t>ショウ</t>
    </rPh>
    <rPh sb="5" eb="6">
      <t>ナイ</t>
    </rPh>
    <phoneticPr fontId="3"/>
  </si>
  <si>
    <t>遊    佐    町</t>
    <rPh sb="0" eb="1">
      <t>ユウ</t>
    </rPh>
    <rPh sb="5" eb="6">
      <t>サ</t>
    </rPh>
    <phoneticPr fontId="3"/>
  </si>
  <si>
    <t>第17表</t>
    <rPh sb="0" eb="1">
      <t>ダイ</t>
    </rPh>
    <rPh sb="3" eb="4">
      <t>ヒョウ</t>
    </rPh>
    <phoneticPr fontId="3"/>
  </si>
  <si>
    <t>市町村、月別出生・死亡数</t>
    <rPh sb="0" eb="3">
      <t>シチョウソン</t>
    </rPh>
    <rPh sb="4" eb="6">
      <t>ツキベツ</t>
    </rPh>
    <rPh sb="6" eb="8">
      <t>シュッセイ</t>
    </rPh>
    <rPh sb="9" eb="12">
      <t>シボウスウ</t>
    </rPh>
    <phoneticPr fontId="3"/>
  </si>
  <si>
    <t>(平成28年10月～29年９月)</t>
    <rPh sb="1" eb="3">
      <t>ヘイセイ</t>
    </rPh>
    <rPh sb="5" eb="6">
      <t>ネン</t>
    </rPh>
    <rPh sb="8" eb="9">
      <t>ガツ</t>
    </rPh>
    <rPh sb="12" eb="13">
      <t>ネン</t>
    </rPh>
    <rPh sb="14" eb="15">
      <t>ガツ</t>
    </rPh>
    <phoneticPr fontId="3"/>
  </si>
  <si>
    <t xml:space="preserve"> </t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</si>
  <si>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</si>
  <si>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</si>
  <si>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計</t>
    <rPh sb="0" eb="1">
      <t>ケイ</t>
    </rPh>
    <phoneticPr fontId="3"/>
  </si>
  <si>
    <t>(10～９月)</t>
    <rPh sb="5" eb="6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</si>
  <si>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</si>
  <si>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</si>
  <si>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</si>
  <si>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</si>
  <si>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</si>
  <si>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</si>
  <si>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(10～３月)</t>
    <rPh sb="5" eb="6">
      <t>ガツ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</si>
  <si>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</si>
  <si>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</si>
  <si>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</si>
  <si>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</si>
  <si>
    <t>８月</t>
  </si>
  <si>
    <t>９月</t>
  </si>
  <si>
    <t>(４～９月)</t>
    <rPh sb="4" eb="5">
      <t>ガツ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</si>
  <si>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</si>
  <si>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</si>
  <si>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第18表</t>
    <rPh sb="0" eb="1">
      <t>ダイ</t>
    </rPh>
    <rPh sb="3" eb="4">
      <t>ヒョウ</t>
    </rPh>
    <phoneticPr fontId="3"/>
  </si>
  <si>
    <t>市町村、月別転入・転出者数</t>
    <rPh sb="0" eb="3">
      <t>シチョウソン</t>
    </rPh>
    <rPh sb="4" eb="6">
      <t>ツキベツ</t>
    </rPh>
    <rPh sb="6" eb="8">
      <t>テンニュウ</t>
    </rPh>
    <rPh sb="9" eb="12">
      <t>テンシュツシャ</t>
    </rPh>
    <rPh sb="12" eb="13">
      <t>スウ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</si>
  <si>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</si>
  <si>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</si>
  <si>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第19表</t>
    <rPh sb="0" eb="1">
      <t>ダイ</t>
    </rPh>
    <rPh sb="3" eb="4">
      <t>ヒョウ</t>
    </rPh>
    <phoneticPr fontId="3"/>
  </si>
  <si>
    <t>市町村間社会的移動クロス表</t>
    <rPh sb="0" eb="3">
      <t>シチョウソン</t>
    </rPh>
    <rPh sb="3" eb="4">
      <t>カン</t>
    </rPh>
    <rPh sb="4" eb="7">
      <t>シャカイテキ</t>
    </rPh>
    <rPh sb="7" eb="9">
      <t>イドウ</t>
    </rPh>
    <rPh sb="12" eb="13">
      <t>ヒョウ</t>
    </rPh>
    <phoneticPr fontId="3"/>
  </si>
  <si>
    <t>　　
　　　転出先
転出前
の居住地</t>
    <rPh sb="6" eb="8">
      <t>テンシュツ</t>
    </rPh>
    <rPh sb="8" eb="9">
      <t>サキ</t>
    </rPh>
    <rPh sb="12" eb="14">
      <t>テンシュツ</t>
    </rPh>
    <rPh sb="14" eb="15">
      <t>マエ</t>
    </rPh>
    <rPh sb="17" eb="20">
      <t>キョジュウチ</t>
    </rPh>
    <phoneticPr fontId="3"/>
  </si>
  <si>
    <t>山形市</t>
    <rPh sb="0" eb="2">
      <t>ヤマガタ</t>
    </rPh>
    <rPh sb="2" eb="3">
      <t>シ</t>
    </rPh>
    <phoneticPr fontId="3"/>
  </si>
  <si>
    <t>上山市</t>
    <rPh sb="0" eb="3">
      <t>カミノヤマシ</t>
    </rPh>
    <phoneticPr fontId="3"/>
  </si>
  <si>
    <t>天童市</t>
    <rPh sb="0" eb="3">
      <t>テンドウシ</t>
    </rPh>
    <phoneticPr fontId="3"/>
  </si>
  <si>
    <t>山辺町</t>
    <rPh sb="0" eb="3">
      <t>ヤマノベマチ</t>
    </rPh>
    <phoneticPr fontId="3"/>
  </si>
  <si>
    <t>河北町</t>
    <rPh sb="0" eb="3">
      <t>カホクチョウ</t>
    </rPh>
    <phoneticPr fontId="3"/>
  </si>
  <si>
    <t>西川町</t>
    <rPh sb="0" eb="3">
      <t>ニシカワマチ</t>
    </rPh>
    <phoneticPr fontId="3"/>
  </si>
  <si>
    <t>朝日町</t>
    <rPh sb="0" eb="3">
      <t>アサヒマチ</t>
    </rPh>
    <phoneticPr fontId="3"/>
  </si>
  <si>
    <t>大江町</t>
    <rPh sb="0" eb="3">
      <t>オオエチョウ</t>
    </rPh>
    <phoneticPr fontId="3"/>
  </si>
  <si>
    <t>新庄市</t>
    <rPh sb="0" eb="3">
      <t>シンジョウシ</t>
    </rPh>
    <phoneticPr fontId="3"/>
  </si>
  <si>
    <t>鮭川村</t>
    <rPh sb="0" eb="3">
      <t>サケガワムラ</t>
    </rPh>
    <phoneticPr fontId="3"/>
  </si>
  <si>
    <t>南陽市</t>
    <rPh sb="0" eb="3">
      <t>ナンヨウシ</t>
    </rPh>
    <phoneticPr fontId="3"/>
  </si>
  <si>
    <t>飯豊町</t>
    <rPh sb="0" eb="3">
      <t>イイデマチ</t>
    </rPh>
    <phoneticPr fontId="3"/>
  </si>
  <si>
    <t>置賜地域</t>
    <rPh sb="0" eb="4">
      <t>オキタマチイキ</t>
    </rPh>
    <phoneticPr fontId="3"/>
  </si>
  <si>
    <t>県内への転出者</t>
    <rPh sb="0" eb="2">
      <t>ケンナイ</t>
    </rPh>
    <rPh sb="4" eb="7">
      <t>テンシュツシャ</t>
    </rPh>
    <phoneticPr fontId="3"/>
  </si>
  <si>
    <t>県外への転出者</t>
    <rPh sb="0" eb="2">
      <t>ケンガイ</t>
    </rPh>
    <rPh sb="4" eb="7">
      <t>テンシュツシャ</t>
    </rPh>
    <phoneticPr fontId="3"/>
  </si>
  <si>
    <t>村山地域</t>
    <rPh sb="0" eb="1">
      <t>ムラ</t>
    </rPh>
    <rPh sb="1" eb="2">
      <t>ヤマ</t>
    </rPh>
    <rPh sb="2" eb="3">
      <t>チ</t>
    </rPh>
    <rPh sb="3" eb="4">
      <t>イキ</t>
    </rPh>
    <phoneticPr fontId="3"/>
  </si>
  <si>
    <t>県内からの転入者</t>
    <rPh sb="0" eb="2">
      <t>ケンナイ</t>
    </rPh>
    <rPh sb="5" eb="7">
      <t>テンニュウ</t>
    </rPh>
    <rPh sb="7" eb="8">
      <t>シャ</t>
    </rPh>
    <phoneticPr fontId="3"/>
  </si>
  <si>
    <t>県外からの転入者</t>
    <rPh sb="0" eb="2">
      <t>ケンガイ</t>
    </rPh>
    <rPh sb="5" eb="8">
      <t>テンニュウシャ</t>
    </rPh>
    <phoneticPr fontId="3"/>
  </si>
  <si>
    <t>注1）</t>
    <rPh sb="0" eb="1">
      <t>チュウ</t>
    </rPh>
    <phoneticPr fontId="3"/>
  </si>
  <si>
    <t>同一市町村内の移動は、職権記載（転入）によるものである。</t>
    <rPh sb="0" eb="2">
      <t>ドウイツ</t>
    </rPh>
    <rPh sb="2" eb="3">
      <t>シ</t>
    </rPh>
    <rPh sb="3" eb="5">
      <t>チョウソン</t>
    </rPh>
    <rPh sb="5" eb="6">
      <t>ナイ</t>
    </rPh>
    <rPh sb="7" eb="9">
      <t>イドウ</t>
    </rPh>
    <rPh sb="11" eb="13">
      <t>ショッケン</t>
    </rPh>
    <rPh sb="13" eb="15">
      <t>キサイ</t>
    </rPh>
    <rPh sb="16" eb="18">
      <t>テンニュウ</t>
    </rPh>
    <phoneticPr fontId="3"/>
  </si>
  <si>
    <t>注2）</t>
    <rPh sb="0" eb="1">
      <t>チュウ</t>
    </rPh>
    <phoneticPr fontId="3"/>
  </si>
  <si>
    <t>表中において、見やすくするため「0」を空欄としている。</t>
    <rPh sb="0" eb="1">
      <t>ヒョウ</t>
    </rPh>
    <rPh sb="1" eb="2">
      <t>チュウ</t>
    </rPh>
    <rPh sb="7" eb="8">
      <t>ミ</t>
    </rPh>
    <rPh sb="19" eb="21">
      <t>クウラン</t>
    </rPh>
    <phoneticPr fontId="3"/>
  </si>
  <si>
    <t>第20表</t>
    <rPh sb="0" eb="1">
      <t>ダイ</t>
    </rPh>
    <rPh sb="3" eb="4">
      <t>ヒョウ</t>
    </rPh>
    <phoneticPr fontId="3"/>
  </si>
  <si>
    <t>年齢(３区分)、男女別人口及び世帯数の推移</t>
    <rPh sb="0" eb="2">
      <t>ネンレイ</t>
    </rPh>
    <rPh sb="4" eb="6">
      <t>クブン</t>
    </rPh>
    <rPh sb="8" eb="10">
      <t>ダンジョ</t>
    </rPh>
    <rPh sb="10" eb="11">
      <t>ベツ</t>
    </rPh>
    <rPh sb="11" eb="13">
      <t>ジンコウ</t>
    </rPh>
    <rPh sb="13" eb="14">
      <t>オヨ</t>
    </rPh>
    <rPh sb="15" eb="18">
      <t>セタイスウ</t>
    </rPh>
    <rPh sb="19" eb="21">
      <t>スイイ</t>
    </rPh>
    <phoneticPr fontId="3"/>
  </si>
  <si>
    <t>(昭和10年～平成29年)</t>
    <phoneticPr fontId="3"/>
  </si>
  <si>
    <t>総　　　人　　　口</t>
    <rPh sb="0" eb="1">
      <t>フサ</t>
    </rPh>
    <rPh sb="4" eb="5">
      <t>ジン</t>
    </rPh>
    <rPh sb="8" eb="9">
      <t>クチ</t>
    </rPh>
    <phoneticPr fontId="3"/>
  </si>
  <si>
    <t>男　　女　　別　　人　　口</t>
    <rPh sb="0" eb="1">
      <t>オトコ</t>
    </rPh>
    <rPh sb="3" eb="4">
      <t>オンナ</t>
    </rPh>
    <rPh sb="6" eb="7">
      <t>ベツ</t>
    </rPh>
    <rPh sb="9" eb="10">
      <t>ジン</t>
    </rPh>
    <rPh sb="12" eb="13">
      <t>クチ</t>
    </rPh>
    <phoneticPr fontId="3"/>
  </si>
  <si>
    <t>年　　齢　　別　　人　　口</t>
    <rPh sb="0" eb="1">
      <t>トシ</t>
    </rPh>
    <rPh sb="3" eb="4">
      <t>ヨワイ</t>
    </rPh>
    <rPh sb="6" eb="7">
      <t>ベツ</t>
    </rPh>
    <rPh sb="9" eb="10">
      <t>ジン</t>
    </rPh>
    <rPh sb="12" eb="13">
      <t>クチ</t>
    </rPh>
    <phoneticPr fontId="3"/>
  </si>
  <si>
    <t>世　　　　　　　帯</t>
    <rPh sb="0" eb="1">
      <t>ヨ</t>
    </rPh>
    <rPh sb="8" eb="9">
      <t>オビ</t>
    </rPh>
    <phoneticPr fontId="3"/>
  </si>
  <si>
    <t>総数</t>
    <rPh sb="0" eb="2">
      <t>ソウスウ</t>
    </rPh>
    <phoneticPr fontId="3"/>
  </si>
  <si>
    <t>増加数</t>
    <rPh sb="0" eb="3">
      <t>ゾウカスウ</t>
    </rPh>
    <phoneticPr fontId="3"/>
  </si>
  <si>
    <t>増加率</t>
    <rPh sb="0" eb="2">
      <t>ゾウカ</t>
    </rPh>
    <rPh sb="2" eb="3">
      <t>リツ</t>
    </rPh>
    <phoneticPr fontId="3"/>
  </si>
  <si>
    <t>男 （％）</t>
    <rPh sb="0" eb="1">
      <t>オトコ</t>
    </rPh>
    <phoneticPr fontId="3"/>
  </si>
  <si>
    <t>女 （％）</t>
    <rPh sb="0" eb="1">
      <t>オンナ</t>
    </rPh>
    <phoneticPr fontId="3"/>
  </si>
  <si>
    <t>性比</t>
    <rPh sb="0" eb="1">
      <t>セイ</t>
    </rPh>
    <rPh sb="1" eb="2">
      <t>ヒ</t>
    </rPh>
    <phoneticPr fontId="3"/>
  </si>
  <si>
    <t>０～14歳　（％）</t>
    <rPh sb="4" eb="5">
      <t>サイ</t>
    </rPh>
    <phoneticPr fontId="3"/>
  </si>
  <si>
    <t>15～64歳　（％）</t>
    <rPh sb="5" eb="6">
      <t>サイ</t>
    </rPh>
    <phoneticPr fontId="3"/>
  </si>
  <si>
    <t>65歳以上（％）</t>
    <rPh sb="2" eb="3">
      <t>サイ</t>
    </rPh>
    <rPh sb="3" eb="5">
      <t>イジョウ</t>
    </rPh>
    <phoneticPr fontId="3"/>
  </si>
  <si>
    <t>世帯数</t>
    <rPh sb="0" eb="3">
      <t>セタイスウ</t>
    </rPh>
    <phoneticPr fontId="3"/>
  </si>
  <si>
    <t>*</t>
    <phoneticPr fontId="3"/>
  </si>
  <si>
    <t>－</t>
    <phoneticPr fontId="3"/>
  </si>
  <si>
    <t>*</t>
    <phoneticPr fontId="3"/>
  </si>
  <si>
    <t>－</t>
  </si>
  <si>
    <t>年(注１)</t>
    <rPh sb="0" eb="1">
      <t>ネン</t>
    </rPh>
    <rPh sb="2" eb="3">
      <t>チュウ</t>
    </rPh>
    <phoneticPr fontId="3"/>
  </si>
  <si>
    <t>(注2)</t>
    <rPh sb="1" eb="2">
      <t>チュウ</t>
    </rPh>
    <phoneticPr fontId="3"/>
  </si>
  <si>
    <t>(注3)</t>
    <rPh sb="1" eb="2">
      <t>チュウ</t>
    </rPh>
    <phoneticPr fontId="3"/>
  </si>
  <si>
    <t>(注4)</t>
    <rPh sb="1" eb="2">
      <t>チュウ</t>
    </rPh>
    <phoneticPr fontId="3"/>
  </si>
  <si>
    <t>－</t>
    <phoneticPr fontId="9"/>
  </si>
  <si>
    <t>(注5)</t>
    <rPh sb="1" eb="2">
      <t>チュウ</t>
    </rPh>
    <phoneticPr fontId="3"/>
  </si>
  <si>
    <t>(注6)</t>
    <rPh sb="1" eb="2">
      <t>チュウ</t>
    </rPh>
    <phoneticPr fontId="3"/>
  </si>
  <si>
    <t>(注7)</t>
    <rPh sb="1" eb="2">
      <t>チュウ</t>
    </rPh>
    <phoneticPr fontId="3"/>
  </si>
  <si>
    <t>(注7・8)</t>
    <rPh sb="1" eb="2">
      <t>チュウ</t>
    </rPh>
    <phoneticPr fontId="3"/>
  </si>
  <si>
    <t>元</t>
    <rPh sb="0" eb="1">
      <t>ガン</t>
    </rPh>
    <phoneticPr fontId="3"/>
  </si>
  <si>
    <t>第21表</t>
    <rPh sb="0" eb="1">
      <t>ダイ</t>
    </rPh>
    <rPh sb="3" eb="4">
      <t>ヒョウ</t>
    </rPh>
    <phoneticPr fontId="3"/>
  </si>
  <si>
    <t>市町村、年次別人口</t>
    <rPh sb="0" eb="3">
      <t>シチョウソン</t>
    </rPh>
    <rPh sb="4" eb="7">
      <t>ネンジベツ</t>
    </rPh>
    <rPh sb="7" eb="9">
      <t>ジンコウ</t>
    </rPh>
    <phoneticPr fontId="3"/>
  </si>
  <si>
    <t>（平成12年～29年)</t>
    <rPh sb="1" eb="3">
      <t>ヘイセイ</t>
    </rPh>
    <rPh sb="5" eb="6">
      <t>ネン</t>
    </rPh>
    <rPh sb="9" eb="10">
      <t>ネン</t>
    </rPh>
    <phoneticPr fontId="3"/>
  </si>
  <si>
    <t>１２</t>
  </si>
  <si>
    <t>１３</t>
  </si>
  <si>
    <t>１４</t>
  </si>
  <si>
    <t>１５</t>
  </si>
  <si>
    <t>１６</t>
  </si>
  <si>
    <t>１７</t>
  </si>
  <si>
    <t>１８</t>
    <phoneticPr fontId="3"/>
  </si>
  <si>
    <t>１９</t>
    <phoneticPr fontId="3"/>
  </si>
  <si>
    <t>２０</t>
    <phoneticPr fontId="3"/>
  </si>
  <si>
    <t>２１</t>
    <phoneticPr fontId="3"/>
  </si>
  <si>
    <t>２２</t>
    <phoneticPr fontId="3"/>
  </si>
  <si>
    <t>２３</t>
  </si>
  <si>
    <t>２４</t>
    <phoneticPr fontId="3"/>
  </si>
  <si>
    <t>２５</t>
    <phoneticPr fontId="3"/>
  </si>
  <si>
    <t>２６</t>
    <phoneticPr fontId="3"/>
  </si>
  <si>
    <t>２７</t>
    <phoneticPr fontId="3"/>
  </si>
  <si>
    <t>２８</t>
    <phoneticPr fontId="3"/>
  </si>
  <si>
    <t>29</t>
    <phoneticPr fontId="3"/>
  </si>
  <si>
    <t>（国調）</t>
  </si>
  <si>
    <t>注） 平成17年以前の人口は、平成29年10月1日現在の市町村単位に組み替えて集計している。</t>
    <rPh sb="0" eb="1">
      <t>チュウ</t>
    </rPh>
    <rPh sb="3" eb="5">
      <t>ヘイセイ</t>
    </rPh>
    <rPh sb="7" eb="10">
      <t>ネンイゼン</t>
    </rPh>
    <rPh sb="11" eb="13">
      <t>ジンコウ</t>
    </rPh>
    <rPh sb="15" eb="17">
      <t>ヘイセイ</t>
    </rPh>
    <rPh sb="19" eb="20">
      <t>ネン</t>
    </rPh>
    <rPh sb="22" eb="23">
      <t>ガツ</t>
    </rPh>
    <rPh sb="24" eb="25">
      <t>ヒ</t>
    </rPh>
    <rPh sb="25" eb="27">
      <t>ゲンザイ</t>
    </rPh>
    <rPh sb="28" eb="31">
      <t>シチョウソン</t>
    </rPh>
    <rPh sb="31" eb="33">
      <t>タンイ</t>
    </rPh>
    <rPh sb="34" eb="35">
      <t>ク</t>
    </rPh>
    <rPh sb="36" eb="37">
      <t>カ</t>
    </rPh>
    <rPh sb="39" eb="41">
      <t>シュウケイ</t>
    </rPh>
    <phoneticPr fontId="3"/>
  </si>
  <si>
    <t>第22表</t>
    <rPh sb="0" eb="1">
      <t>ダイ</t>
    </rPh>
    <rPh sb="3" eb="4">
      <t>ヒョウ</t>
    </rPh>
    <phoneticPr fontId="3"/>
  </si>
  <si>
    <t>市町村、年次別人口増減数</t>
    <rPh sb="0" eb="3">
      <t>シチョウソン</t>
    </rPh>
    <rPh sb="4" eb="7">
      <t>ネンジベツ</t>
    </rPh>
    <rPh sb="7" eb="9">
      <t>ジンコウ</t>
    </rPh>
    <rPh sb="9" eb="11">
      <t>ゾウゲン</t>
    </rPh>
    <rPh sb="11" eb="12">
      <t>スウ</t>
    </rPh>
    <phoneticPr fontId="3"/>
  </si>
  <si>
    <t>（平成12年10月～29年９月）</t>
    <rPh sb="1" eb="3">
      <t>ヘイセイ</t>
    </rPh>
    <rPh sb="5" eb="6">
      <t>ネン</t>
    </rPh>
    <rPh sb="8" eb="9">
      <t>ガツ</t>
    </rPh>
    <rPh sb="12" eb="13">
      <t>ネン</t>
    </rPh>
    <rPh sb="14" eb="15">
      <t>ガツ</t>
    </rPh>
    <phoneticPr fontId="3"/>
  </si>
  <si>
    <t>12年10月</t>
    <rPh sb="2" eb="3">
      <t>ネン</t>
    </rPh>
    <rPh sb="5" eb="6">
      <t>ガツ</t>
    </rPh>
    <phoneticPr fontId="3"/>
  </si>
  <si>
    <t>13年10月</t>
    <rPh sb="2" eb="3">
      <t>ネン</t>
    </rPh>
    <rPh sb="5" eb="6">
      <t>ガツ</t>
    </rPh>
    <phoneticPr fontId="3"/>
  </si>
  <si>
    <t>14年10月</t>
    <rPh sb="2" eb="3">
      <t>ネン</t>
    </rPh>
    <rPh sb="5" eb="6">
      <t>ガツ</t>
    </rPh>
    <phoneticPr fontId="3"/>
  </si>
  <si>
    <t>15年10月</t>
    <rPh sb="2" eb="3">
      <t>ネン</t>
    </rPh>
    <rPh sb="5" eb="6">
      <t>ガツ</t>
    </rPh>
    <phoneticPr fontId="3"/>
  </si>
  <si>
    <t>16年10月</t>
    <rPh sb="2" eb="3">
      <t>ネン</t>
    </rPh>
    <rPh sb="5" eb="6">
      <t>ガツ</t>
    </rPh>
    <phoneticPr fontId="3"/>
  </si>
  <si>
    <t>17年10月</t>
    <rPh sb="2" eb="3">
      <t>ネン</t>
    </rPh>
    <rPh sb="5" eb="6">
      <t>ガツ</t>
    </rPh>
    <phoneticPr fontId="3"/>
  </si>
  <si>
    <t>18年10月</t>
    <rPh sb="2" eb="3">
      <t>ネン</t>
    </rPh>
    <rPh sb="5" eb="6">
      <t>ガツ</t>
    </rPh>
    <phoneticPr fontId="3"/>
  </si>
  <si>
    <t>19年10月</t>
    <rPh sb="2" eb="3">
      <t>ネン</t>
    </rPh>
    <rPh sb="5" eb="6">
      <t>ガツ</t>
    </rPh>
    <phoneticPr fontId="3"/>
  </si>
  <si>
    <t>20年10月</t>
    <rPh sb="2" eb="3">
      <t>ネン</t>
    </rPh>
    <rPh sb="5" eb="6">
      <t>ガツ</t>
    </rPh>
    <phoneticPr fontId="3"/>
  </si>
  <si>
    <t>21年10月</t>
    <rPh sb="2" eb="3">
      <t>ネン</t>
    </rPh>
    <rPh sb="5" eb="6">
      <t>ガツ</t>
    </rPh>
    <phoneticPr fontId="3"/>
  </si>
  <si>
    <t>22年10月</t>
    <rPh sb="2" eb="3">
      <t>ネン</t>
    </rPh>
    <rPh sb="5" eb="6">
      <t>ガツ</t>
    </rPh>
    <phoneticPr fontId="3"/>
  </si>
  <si>
    <t>23年10月</t>
    <rPh sb="2" eb="3">
      <t>ネン</t>
    </rPh>
    <rPh sb="5" eb="6">
      <t>ガツ</t>
    </rPh>
    <phoneticPr fontId="3"/>
  </si>
  <si>
    <t>24年10月</t>
    <rPh sb="2" eb="3">
      <t>ネン</t>
    </rPh>
    <rPh sb="5" eb="6">
      <t>ガツ</t>
    </rPh>
    <phoneticPr fontId="3"/>
  </si>
  <si>
    <t>25年10月</t>
    <rPh sb="2" eb="3">
      <t>ネン</t>
    </rPh>
    <rPh sb="5" eb="6">
      <t>ガツ</t>
    </rPh>
    <phoneticPr fontId="3"/>
  </si>
  <si>
    <t>26年10月</t>
    <rPh sb="2" eb="3">
      <t>ネン</t>
    </rPh>
    <rPh sb="5" eb="6">
      <t>ガツ</t>
    </rPh>
    <phoneticPr fontId="3"/>
  </si>
  <si>
    <t>27年10月</t>
    <rPh sb="2" eb="3">
      <t>ネン</t>
    </rPh>
    <rPh sb="5" eb="6">
      <t>ガツ</t>
    </rPh>
    <phoneticPr fontId="3"/>
  </si>
  <si>
    <t>28年10月</t>
    <rPh sb="2" eb="3">
      <t>ネン</t>
    </rPh>
    <rPh sb="5" eb="6">
      <t>ガツ</t>
    </rPh>
    <phoneticPr fontId="3"/>
  </si>
  <si>
    <t>～13年９月</t>
    <rPh sb="3" eb="4">
      <t>ネン</t>
    </rPh>
    <rPh sb="5" eb="6">
      <t>ガツ</t>
    </rPh>
    <phoneticPr fontId="3"/>
  </si>
  <si>
    <t>～14年９月</t>
    <rPh sb="3" eb="4">
      <t>ネン</t>
    </rPh>
    <rPh sb="5" eb="6">
      <t>ガツ</t>
    </rPh>
    <phoneticPr fontId="3"/>
  </si>
  <si>
    <t>～15年９月</t>
    <rPh sb="3" eb="4">
      <t>ネン</t>
    </rPh>
    <rPh sb="5" eb="6">
      <t>ガツ</t>
    </rPh>
    <phoneticPr fontId="3"/>
  </si>
  <si>
    <t>～16年９月</t>
    <rPh sb="3" eb="4">
      <t>ネン</t>
    </rPh>
    <rPh sb="5" eb="6">
      <t>ガツ</t>
    </rPh>
    <phoneticPr fontId="3"/>
  </si>
  <si>
    <t>～17年９月</t>
    <rPh sb="3" eb="4">
      <t>ネン</t>
    </rPh>
    <rPh sb="5" eb="6">
      <t>ガツ</t>
    </rPh>
    <phoneticPr fontId="3"/>
  </si>
  <si>
    <t>～18年９月</t>
    <rPh sb="3" eb="4">
      <t>ネン</t>
    </rPh>
    <rPh sb="5" eb="6">
      <t>ガツ</t>
    </rPh>
    <phoneticPr fontId="3"/>
  </si>
  <si>
    <t>～19年９月</t>
    <rPh sb="3" eb="4">
      <t>ネン</t>
    </rPh>
    <rPh sb="5" eb="6">
      <t>ガツ</t>
    </rPh>
    <phoneticPr fontId="3"/>
  </si>
  <si>
    <t>～20年９月</t>
    <rPh sb="3" eb="4">
      <t>ネン</t>
    </rPh>
    <rPh sb="5" eb="6">
      <t>ガツ</t>
    </rPh>
    <phoneticPr fontId="3"/>
  </si>
  <si>
    <t>～21年９月</t>
    <rPh sb="3" eb="4">
      <t>ネン</t>
    </rPh>
    <rPh sb="5" eb="6">
      <t>ガツ</t>
    </rPh>
    <phoneticPr fontId="3"/>
  </si>
  <si>
    <t>～22年9月</t>
    <rPh sb="3" eb="4">
      <t>ネン</t>
    </rPh>
    <rPh sb="5" eb="6">
      <t>ガツ</t>
    </rPh>
    <phoneticPr fontId="3"/>
  </si>
  <si>
    <t>～23年9月</t>
    <rPh sb="3" eb="4">
      <t>ネン</t>
    </rPh>
    <rPh sb="5" eb="6">
      <t>ガツ</t>
    </rPh>
    <phoneticPr fontId="3"/>
  </si>
  <si>
    <t>～24年9月</t>
    <rPh sb="3" eb="4">
      <t>ネン</t>
    </rPh>
    <rPh sb="5" eb="6">
      <t>ガツ</t>
    </rPh>
    <phoneticPr fontId="3"/>
  </si>
  <si>
    <t>～25年9月</t>
    <rPh sb="3" eb="4">
      <t>ネン</t>
    </rPh>
    <rPh sb="5" eb="6">
      <t>ガツ</t>
    </rPh>
    <phoneticPr fontId="3"/>
  </si>
  <si>
    <t>～26年9月</t>
    <rPh sb="3" eb="4">
      <t>ネン</t>
    </rPh>
    <rPh sb="5" eb="6">
      <t>ガツ</t>
    </rPh>
    <phoneticPr fontId="3"/>
  </si>
  <si>
    <t>～27年9月</t>
    <rPh sb="3" eb="4">
      <t>ネン</t>
    </rPh>
    <rPh sb="5" eb="6">
      <t>ガツ</t>
    </rPh>
    <phoneticPr fontId="3"/>
  </si>
  <si>
    <t>～28年9月</t>
    <rPh sb="3" eb="4">
      <t>ネン</t>
    </rPh>
    <rPh sb="5" eb="6">
      <t>ガツ</t>
    </rPh>
    <phoneticPr fontId="3"/>
  </si>
  <si>
    <t>～29年9月</t>
    <rPh sb="3" eb="4">
      <t>ネン</t>
    </rPh>
    <rPh sb="5" eb="6">
      <t>ガツ</t>
    </rPh>
    <phoneticPr fontId="3"/>
  </si>
  <si>
    <t>注） 平成17年以前の人口増減数は、平成29年10月1日現在の　市町村単位に組み替えて集計している。</t>
    <rPh sb="0" eb="1">
      <t>チュウ</t>
    </rPh>
    <rPh sb="3" eb="5">
      <t>ヘイセイ</t>
    </rPh>
    <rPh sb="7" eb="10">
      <t>ネンイゼン</t>
    </rPh>
    <rPh sb="11" eb="13">
      <t>ジンコウ</t>
    </rPh>
    <rPh sb="13" eb="15">
      <t>ゾウゲン</t>
    </rPh>
    <rPh sb="15" eb="16">
      <t>スウ</t>
    </rPh>
    <rPh sb="18" eb="20">
      <t>ヘイセイ</t>
    </rPh>
    <rPh sb="22" eb="23">
      <t>ネン</t>
    </rPh>
    <rPh sb="25" eb="26">
      <t>ガツ</t>
    </rPh>
    <rPh sb="27" eb="28">
      <t>ヒ</t>
    </rPh>
    <rPh sb="28" eb="30">
      <t>ゲンザイ</t>
    </rPh>
    <rPh sb="32" eb="35">
      <t>シチョウソン</t>
    </rPh>
    <rPh sb="35" eb="37">
      <t>タンイ</t>
    </rPh>
    <rPh sb="38" eb="39">
      <t>ク</t>
    </rPh>
    <rPh sb="40" eb="41">
      <t>カ</t>
    </rPh>
    <rPh sb="43" eb="45">
      <t>シュウケイ</t>
    </rPh>
    <phoneticPr fontId="3"/>
  </si>
  <si>
    <t>※</t>
    <phoneticPr fontId="3"/>
  </si>
  <si>
    <t>第23表</t>
    <rPh sb="0" eb="1">
      <t>ダイ</t>
    </rPh>
    <rPh sb="3" eb="4">
      <t>ヒョウ</t>
    </rPh>
    <phoneticPr fontId="3"/>
  </si>
  <si>
    <t>市町村、年次別世帯数</t>
    <rPh sb="0" eb="3">
      <t>シチョウソン</t>
    </rPh>
    <rPh sb="4" eb="7">
      <t>ネンジベツ</t>
    </rPh>
    <rPh sb="7" eb="10">
      <t>セタイスウ</t>
    </rPh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</si>
  <si>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</si>
  <si>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</si>
  <si>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</si>
  <si>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</si>
  <si>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</si>
  <si>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</si>
  <si>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１８</t>
    <phoneticPr fontId="3"/>
  </si>
  <si>
    <t>１９</t>
    <phoneticPr fontId="3"/>
  </si>
  <si>
    <t>２０</t>
    <phoneticPr fontId="3"/>
  </si>
  <si>
    <t>２１</t>
    <phoneticPr fontId="3"/>
  </si>
  <si>
    <t>２２</t>
    <phoneticPr fontId="3"/>
  </si>
  <si>
    <t>２４</t>
  </si>
  <si>
    <t>２５</t>
  </si>
  <si>
    <t>２６</t>
  </si>
  <si>
    <t>27</t>
    <phoneticPr fontId="3"/>
  </si>
  <si>
    <t>２8</t>
    <phoneticPr fontId="3"/>
  </si>
  <si>
    <t>２9</t>
    <phoneticPr fontId="3"/>
  </si>
  <si>
    <t>（国調）</t>
    <phoneticPr fontId="3"/>
  </si>
  <si>
    <t>（国調）</t>
    <rPh sb="1" eb="3">
      <t>コクチョウ</t>
    </rPh>
    <phoneticPr fontId="3"/>
  </si>
  <si>
    <t>注） 平成17年以前の世帯数は、平成29年10月1日現在の市町村単位に組み替えて集計している。</t>
    <rPh sb="0" eb="1">
      <t>チュウ</t>
    </rPh>
    <rPh sb="3" eb="5">
      <t>ヘイセイ</t>
    </rPh>
    <rPh sb="7" eb="10">
      <t>ネンイゼン</t>
    </rPh>
    <rPh sb="11" eb="13">
      <t>セタイ</t>
    </rPh>
    <rPh sb="13" eb="14">
      <t>スウ</t>
    </rPh>
    <rPh sb="16" eb="18">
      <t>ヘイセイ</t>
    </rPh>
    <rPh sb="20" eb="21">
      <t>ネン</t>
    </rPh>
    <rPh sb="23" eb="24">
      <t>ガツ</t>
    </rPh>
    <rPh sb="25" eb="26">
      <t>ヒ</t>
    </rPh>
    <rPh sb="26" eb="28">
      <t>ゲンザイ</t>
    </rPh>
    <rPh sb="29" eb="32">
      <t>シチョウソン</t>
    </rPh>
    <rPh sb="32" eb="34">
      <t>タンイ</t>
    </rPh>
    <rPh sb="35" eb="36">
      <t>ク</t>
    </rPh>
    <rPh sb="37" eb="38">
      <t>カ</t>
    </rPh>
    <rPh sb="40" eb="42">
      <t>シュウケイ</t>
    </rPh>
    <phoneticPr fontId="3"/>
  </si>
  <si>
    <t>第24表</t>
    <rPh sb="0" eb="1">
      <t>ダイ</t>
    </rPh>
    <rPh sb="3" eb="4">
      <t>ヒョウ</t>
    </rPh>
    <phoneticPr fontId="3"/>
  </si>
  <si>
    <t>市町村、年次別（国勢調査）人口</t>
    <rPh sb="0" eb="3">
      <t>シチョウソン</t>
    </rPh>
    <rPh sb="4" eb="7">
      <t>ネンジベツ</t>
    </rPh>
    <rPh sb="8" eb="10">
      <t>コクセイ</t>
    </rPh>
    <rPh sb="10" eb="12">
      <t>チョウサ</t>
    </rPh>
    <rPh sb="13" eb="15">
      <t>ジンコウ</t>
    </rPh>
    <phoneticPr fontId="3"/>
  </si>
  <si>
    <t>（大正９年～平成27年）</t>
    <rPh sb="1" eb="3">
      <t>タイショウ</t>
    </rPh>
    <rPh sb="4" eb="5">
      <t>ネン</t>
    </rPh>
    <rPh sb="6" eb="8">
      <t>ヘイセイ</t>
    </rPh>
    <rPh sb="10" eb="11">
      <t>ネン</t>
    </rPh>
    <phoneticPr fontId="3"/>
  </si>
  <si>
    <t>大正９年</t>
    <rPh sb="0" eb="2">
      <t>タイショウ</t>
    </rPh>
    <rPh sb="3" eb="4">
      <t>ネン</t>
    </rPh>
    <phoneticPr fontId="3"/>
  </si>
  <si>
    <t>大正14年</t>
    <rPh sb="0" eb="2">
      <t>タイショウ</t>
    </rPh>
    <rPh sb="4" eb="5">
      <t>ネン</t>
    </rPh>
    <phoneticPr fontId="3"/>
  </si>
  <si>
    <t>昭和５年</t>
    <rPh sb="0" eb="2">
      <t>ショウワ</t>
    </rPh>
    <rPh sb="3" eb="4">
      <t>ネン</t>
    </rPh>
    <phoneticPr fontId="3"/>
  </si>
  <si>
    <t>昭和10年</t>
    <rPh sb="0" eb="2">
      <t>ショウワ</t>
    </rPh>
    <rPh sb="4" eb="5">
      <t>ネン</t>
    </rPh>
    <phoneticPr fontId="3"/>
  </si>
  <si>
    <t>昭和15年</t>
    <rPh sb="0" eb="2">
      <t>ショウワ</t>
    </rPh>
    <rPh sb="4" eb="5">
      <t>ネン</t>
    </rPh>
    <phoneticPr fontId="3"/>
  </si>
  <si>
    <t>昭和22年</t>
    <rPh sb="0" eb="2">
      <t>ショウワ</t>
    </rPh>
    <rPh sb="4" eb="5">
      <t>ネン</t>
    </rPh>
    <phoneticPr fontId="3"/>
  </si>
  <si>
    <t>昭和25年</t>
    <rPh sb="0" eb="2">
      <t>ショウワ</t>
    </rPh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</si>
  <si>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</si>
  <si>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</si>
  <si>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</si>
  <si>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</si>
  <si>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</si>
  <si>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</si>
  <si>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</si>
  <si>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平成２年</t>
    <rPh sb="0" eb="2">
      <t>ヘイセイ</t>
    </rPh>
    <rPh sb="3" eb="4">
      <t>ネン</t>
    </rPh>
    <phoneticPr fontId="3"/>
  </si>
  <si>
    <t>平成７年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</si>
  <si>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</si>
  <si>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</si>
  <si>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</si>
  <si>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</si>
  <si>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H22国調</t>
    <rPh sb="3" eb="5">
      <t>コクチョウ</t>
    </rPh>
    <phoneticPr fontId="3"/>
  </si>
  <si>
    <t>市 部 別</t>
    <rPh sb="0" eb="1">
      <t>シ</t>
    </rPh>
    <rPh sb="2" eb="3">
      <t>ブ</t>
    </rPh>
    <rPh sb="4" eb="5">
      <t>ベツ</t>
    </rPh>
    <phoneticPr fontId="3"/>
  </si>
  <si>
    <t>郡 部 別</t>
    <rPh sb="0" eb="1">
      <t>グン</t>
    </rPh>
    <rPh sb="2" eb="3">
      <t>ブ</t>
    </rPh>
    <rPh sb="4" eb="5">
      <t>ベツ</t>
    </rPh>
    <phoneticPr fontId="3"/>
  </si>
  <si>
    <t>注） 平成17年以前の国勢調査人口は、平成29年10月1日現在の市町村単位に組み替えて集計している。</t>
    <rPh sb="0" eb="1">
      <t>チュウ</t>
    </rPh>
    <rPh sb="3" eb="5">
      <t>ヘイセイ</t>
    </rPh>
    <rPh sb="7" eb="8">
      <t>ネン</t>
    </rPh>
    <rPh sb="8" eb="10">
      <t>イゼン</t>
    </rPh>
    <rPh sb="11" eb="13">
      <t>コクセイ</t>
    </rPh>
    <rPh sb="13" eb="15">
      <t>チョウサ</t>
    </rPh>
    <rPh sb="15" eb="17">
      <t>ジンコウ</t>
    </rPh>
    <rPh sb="19" eb="21">
      <t>ヘイセイ</t>
    </rPh>
    <rPh sb="23" eb="24">
      <t>ネン</t>
    </rPh>
    <rPh sb="26" eb="27">
      <t>ガツ</t>
    </rPh>
    <rPh sb="28" eb="29">
      <t>ヒ</t>
    </rPh>
    <rPh sb="29" eb="31">
      <t>ゲンザイ</t>
    </rPh>
    <rPh sb="32" eb="35">
      <t>シチョウソン</t>
    </rPh>
    <rPh sb="35" eb="37">
      <t>タンイ</t>
    </rPh>
    <rPh sb="38" eb="39">
      <t>ク</t>
    </rPh>
    <rPh sb="40" eb="41">
      <t>カ</t>
    </rPh>
    <rPh sb="43" eb="45">
      <t>シュウケイ</t>
    </rPh>
    <phoneticPr fontId="3"/>
  </si>
  <si>
    <t>第25表</t>
    <rPh sb="0" eb="1">
      <t>ダイ</t>
    </rPh>
    <rPh sb="3" eb="4">
      <t>ヒョウ</t>
    </rPh>
    <phoneticPr fontId="3"/>
  </si>
  <si>
    <t>全国、都道府県別、年次別（国勢調査）人口</t>
    <rPh sb="0" eb="2">
      <t>ゼンコク</t>
    </rPh>
    <rPh sb="3" eb="7">
      <t>トドウフケン</t>
    </rPh>
    <rPh sb="7" eb="8">
      <t>ベツ</t>
    </rPh>
    <rPh sb="9" eb="12">
      <t>ネンジベツ</t>
    </rPh>
    <rPh sb="13" eb="15">
      <t>コクセイ</t>
    </rPh>
    <rPh sb="15" eb="17">
      <t>チョウサ</t>
    </rPh>
    <rPh sb="18" eb="20">
      <t>ジンコウ</t>
    </rPh>
    <phoneticPr fontId="3"/>
  </si>
  <si>
    <t>全　　国</t>
    <rPh sb="0" eb="1">
      <t>ゼン</t>
    </rPh>
    <rPh sb="3" eb="4">
      <t>コク</t>
    </rPh>
    <phoneticPr fontId="3"/>
  </si>
  <si>
    <t>北 海 道</t>
    <rPh sb="0" eb="1">
      <t>キタ</t>
    </rPh>
    <rPh sb="2" eb="3">
      <t>ウミ</t>
    </rPh>
    <rPh sb="4" eb="5">
      <t>ミチ</t>
    </rPh>
    <phoneticPr fontId="3"/>
  </si>
  <si>
    <t>東　　北</t>
    <rPh sb="0" eb="1">
      <t>ヒガシ</t>
    </rPh>
    <rPh sb="3" eb="4">
      <t>キタ</t>
    </rPh>
    <phoneticPr fontId="3"/>
  </si>
  <si>
    <t>関　　東</t>
    <rPh sb="0" eb="1">
      <t>セキ</t>
    </rPh>
    <rPh sb="3" eb="4">
      <t>ヒガシ</t>
    </rPh>
    <phoneticPr fontId="3"/>
  </si>
  <si>
    <t>中　　部</t>
    <rPh sb="0" eb="1">
      <t>ナカ</t>
    </rPh>
    <rPh sb="3" eb="4">
      <t>ブ</t>
    </rPh>
    <phoneticPr fontId="3"/>
  </si>
  <si>
    <t>近　　畿</t>
    <rPh sb="0" eb="1">
      <t>コン</t>
    </rPh>
    <rPh sb="3" eb="4">
      <t>キ</t>
    </rPh>
    <phoneticPr fontId="3"/>
  </si>
  <si>
    <t>中　　国</t>
    <rPh sb="0" eb="1">
      <t>ナカ</t>
    </rPh>
    <rPh sb="3" eb="4">
      <t>コク</t>
    </rPh>
    <phoneticPr fontId="3"/>
  </si>
  <si>
    <t>四　　国</t>
    <rPh sb="0" eb="1">
      <t>ヨン</t>
    </rPh>
    <rPh sb="3" eb="4">
      <t>コク</t>
    </rPh>
    <phoneticPr fontId="3"/>
  </si>
  <si>
    <t>(注1)</t>
    <rPh sb="1" eb="2">
      <t>チュウ</t>
    </rPh>
    <phoneticPr fontId="3"/>
  </si>
  <si>
    <t>九　　州</t>
    <rPh sb="0" eb="1">
      <t>キュウ</t>
    </rPh>
    <rPh sb="3" eb="4">
      <t>シュウ</t>
    </rPh>
    <phoneticPr fontId="3"/>
  </si>
  <si>
    <t>01</t>
    <phoneticPr fontId="9"/>
  </si>
  <si>
    <t>北 海 道</t>
    <phoneticPr fontId="9"/>
  </si>
  <si>
    <t>01</t>
    <phoneticPr fontId="9"/>
  </si>
  <si>
    <t>02</t>
    <phoneticPr fontId="9"/>
  </si>
  <si>
    <t>青 森 県</t>
    <phoneticPr fontId="9"/>
  </si>
  <si>
    <t>03</t>
    <phoneticPr fontId="9"/>
  </si>
  <si>
    <t>岩 手 県</t>
    <phoneticPr fontId="9"/>
  </si>
  <si>
    <t>04</t>
    <phoneticPr fontId="9"/>
  </si>
  <si>
    <t>宮 城 県</t>
    <phoneticPr fontId="9"/>
  </si>
  <si>
    <t>05</t>
    <phoneticPr fontId="9"/>
  </si>
  <si>
    <t>秋 田 県</t>
    <phoneticPr fontId="9"/>
  </si>
  <si>
    <t>06</t>
    <phoneticPr fontId="9"/>
  </si>
  <si>
    <t>山 形 県</t>
    <phoneticPr fontId="9"/>
  </si>
  <si>
    <t>07</t>
    <phoneticPr fontId="9"/>
  </si>
  <si>
    <t>福 島 県</t>
    <phoneticPr fontId="9"/>
  </si>
  <si>
    <t>08</t>
    <phoneticPr fontId="9"/>
  </si>
  <si>
    <t>茨 城 県</t>
    <phoneticPr fontId="9"/>
  </si>
  <si>
    <t>09</t>
    <phoneticPr fontId="9"/>
  </si>
  <si>
    <t>栃 木 県</t>
    <phoneticPr fontId="9"/>
  </si>
  <si>
    <t>10</t>
    <phoneticPr fontId="9"/>
  </si>
  <si>
    <t>群 馬 県</t>
    <phoneticPr fontId="9"/>
  </si>
  <si>
    <t>11</t>
    <phoneticPr fontId="9"/>
  </si>
  <si>
    <t>埼 玉 県</t>
    <phoneticPr fontId="9"/>
  </si>
  <si>
    <t>12</t>
    <phoneticPr fontId="9"/>
  </si>
  <si>
    <t>千 葉 県</t>
    <phoneticPr fontId="9"/>
  </si>
  <si>
    <t>13</t>
    <phoneticPr fontId="9"/>
  </si>
  <si>
    <t>東 京 都</t>
    <phoneticPr fontId="9"/>
  </si>
  <si>
    <t>14</t>
    <phoneticPr fontId="9"/>
  </si>
  <si>
    <t>神奈川県</t>
  </si>
  <si>
    <t>15</t>
    <phoneticPr fontId="9"/>
  </si>
  <si>
    <t>新 潟 県</t>
    <phoneticPr fontId="9"/>
  </si>
  <si>
    <t>16</t>
    <phoneticPr fontId="9"/>
  </si>
  <si>
    <t>富 山 県</t>
    <phoneticPr fontId="9"/>
  </si>
  <si>
    <t>17</t>
    <phoneticPr fontId="9"/>
  </si>
  <si>
    <t>石 川 県</t>
    <phoneticPr fontId="9"/>
  </si>
  <si>
    <t>18</t>
    <phoneticPr fontId="9"/>
  </si>
  <si>
    <t>福 井 県</t>
    <phoneticPr fontId="9"/>
  </si>
  <si>
    <t>19</t>
    <phoneticPr fontId="9"/>
  </si>
  <si>
    <t>山 梨 県</t>
    <phoneticPr fontId="9"/>
  </si>
  <si>
    <t>20</t>
    <phoneticPr fontId="9"/>
  </si>
  <si>
    <t>長 野 県</t>
    <phoneticPr fontId="9"/>
  </si>
  <si>
    <t>21</t>
    <phoneticPr fontId="9"/>
  </si>
  <si>
    <t>岐 阜 県</t>
    <phoneticPr fontId="9"/>
  </si>
  <si>
    <t>22</t>
    <phoneticPr fontId="9"/>
  </si>
  <si>
    <t>静 岡 県</t>
    <phoneticPr fontId="9"/>
  </si>
  <si>
    <t>23</t>
    <phoneticPr fontId="9"/>
  </si>
  <si>
    <t>愛 知 県</t>
    <phoneticPr fontId="9"/>
  </si>
  <si>
    <t>24</t>
    <phoneticPr fontId="9"/>
  </si>
  <si>
    <t>三 重 県</t>
    <phoneticPr fontId="9"/>
  </si>
  <si>
    <t>25</t>
    <phoneticPr fontId="9"/>
  </si>
  <si>
    <t>滋 賀 県</t>
    <phoneticPr fontId="9"/>
  </si>
  <si>
    <t>26</t>
    <phoneticPr fontId="9"/>
  </si>
  <si>
    <t>京 都 府</t>
    <phoneticPr fontId="9"/>
  </si>
  <si>
    <t>27</t>
    <phoneticPr fontId="9"/>
  </si>
  <si>
    <t>大 阪 府</t>
    <phoneticPr fontId="9"/>
  </si>
  <si>
    <t>兵 庫 県</t>
    <phoneticPr fontId="9"/>
  </si>
  <si>
    <t>奈 良 県</t>
    <phoneticPr fontId="9"/>
  </si>
  <si>
    <t>和歌山県</t>
  </si>
  <si>
    <t>鳥 取 県</t>
    <phoneticPr fontId="9"/>
  </si>
  <si>
    <t>島 根 県</t>
    <phoneticPr fontId="9"/>
  </si>
  <si>
    <t>岡 山 県</t>
    <phoneticPr fontId="9"/>
  </si>
  <si>
    <t>広 島 県</t>
    <phoneticPr fontId="9"/>
  </si>
  <si>
    <t>山 口 県</t>
    <phoneticPr fontId="9"/>
  </si>
  <si>
    <t>徳 島 県</t>
    <phoneticPr fontId="9"/>
  </si>
  <si>
    <t>香 川 県</t>
    <phoneticPr fontId="9"/>
  </si>
  <si>
    <t>愛 媛 県</t>
    <phoneticPr fontId="9"/>
  </si>
  <si>
    <t>高 知 県</t>
    <phoneticPr fontId="9"/>
  </si>
  <si>
    <t>福 岡 県</t>
    <phoneticPr fontId="9"/>
  </si>
  <si>
    <t>佐 賀 県</t>
    <phoneticPr fontId="9"/>
  </si>
  <si>
    <t>長 崎 県</t>
    <phoneticPr fontId="9"/>
  </si>
  <si>
    <t>熊 本 県</t>
    <phoneticPr fontId="9"/>
  </si>
  <si>
    <t>大 分 県</t>
    <phoneticPr fontId="9"/>
  </si>
  <si>
    <t>宮 崎 県</t>
    <phoneticPr fontId="9"/>
  </si>
  <si>
    <t>鹿児島県</t>
  </si>
  <si>
    <t>沖 縄 県</t>
    <phoneticPr fontId="9"/>
  </si>
  <si>
    <t>注1) 九州には沖縄県を含む。</t>
    <rPh sb="0" eb="1">
      <t>チュウ</t>
    </rPh>
    <rPh sb="4" eb="5">
      <t>キュウ</t>
    </rPh>
    <rPh sb="5" eb="6">
      <t>キュウシュウ</t>
    </rPh>
    <rPh sb="8" eb="10">
      <t>オキナワ</t>
    </rPh>
    <rPh sb="10" eb="11">
      <t>ケン</t>
    </rPh>
    <rPh sb="12" eb="13">
      <t>フク</t>
    </rPh>
    <phoneticPr fontId="9"/>
  </si>
  <si>
    <t>注2) 長野県と岐阜県との境界紛争地域の人口(73人)は、全国及び中部には含まれるが、両県には含まれていない。</t>
    <rPh sb="0" eb="1">
      <t>チュウ</t>
    </rPh>
    <rPh sb="4" eb="7">
      <t>ナガノケン</t>
    </rPh>
    <rPh sb="8" eb="11">
      <t>ギフケン</t>
    </rPh>
    <rPh sb="13" eb="15">
      <t>キョウカイ</t>
    </rPh>
    <rPh sb="15" eb="17">
      <t>フンソウ</t>
    </rPh>
    <rPh sb="17" eb="19">
      <t>チイキ</t>
    </rPh>
    <rPh sb="20" eb="22">
      <t>ジンコウ</t>
    </rPh>
    <rPh sb="25" eb="26">
      <t>ニン</t>
    </rPh>
    <rPh sb="29" eb="31">
      <t>ゼンコク</t>
    </rPh>
    <rPh sb="31" eb="32">
      <t>オヨ</t>
    </rPh>
    <rPh sb="33" eb="35">
      <t>チュウブ</t>
    </rPh>
    <rPh sb="37" eb="38">
      <t>フク</t>
    </rPh>
    <rPh sb="43" eb="44">
      <t>リョウ</t>
    </rPh>
    <rPh sb="44" eb="45">
      <t>ギフケン</t>
    </rPh>
    <rPh sb="47" eb="48">
      <t>フク</t>
    </rPh>
    <phoneticPr fontId="9"/>
  </si>
  <si>
    <t>１世帯当た</t>
    <rPh sb="1" eb="3">
      <t>セタイ</t>
    </rPh>
    <rPh sb="3" eb="4">
      <t>ア</t>
    </rPh>
    <phoneticPr fontId="3"/>
  </si>
  <si>
    <t>り人員</t>
  </si>
  <si>
    <t>自然増減数</t>
    <rPh sb="0" eb="1">
      <t>ジ</t>
    </rPh>
    <rPh sb="1" eb="2">
      <t>ゼン</t>
    </rPh>
    <rPh sb="2" eb="4">
      <t>ゾウゲン</t>
    </rPh>
    <rPh sb="4" eb="5">
      <t>スウ</t>
    </rPh>
    <phoneticPr fontId="3"/>
  </si>
  <si>
    <t>社会増減数</t>
    <rPh sb="0" eb="1">
      <t>シャ</t>
    </rPh>
    <rPh sb="1" eb="2">
      <t>カイ</t>
    </rPh>
    <rPh sb="2" eb="4">
      <t>ゾウゲン</t>
    </rPh>
    <rPh sb="4" eb="5">
      <t>カズ</t>
    </rPh>
    <phoneticPr fontId="3"/>
  </si>
  <si>
    <t>自然増減数</t>
    <rPh sb="0" eb="1">
      <t>ジ</t>
    </rPh>
    <rPh sb="1" eb="2">
      <t>ゼン</t>
    </rPh>
    <rPh sb="2" eb="4">
      <t>ゾウゲン</t>
    </rPh>
    <rPh sb="4" eb="5">
      <t>カズ</t>
    </rPh>
    <phoneticPr fontId="3"/>
  </si>
  <si>
    <t>14歳）</t>
    <rPh sb="2" eb="3">
      <t>１４サイ</t>
    </rPh>
    <phoneticPr fontId="9"/>
  </si>
  <si>
    <t>64歳）</t>
    <rPh sb="2" eb="3">
      <t>１４サイ</t>
    </rPh>
    <phoneticPr fontId="9"/>
  </si>
  <si>
    <t>以上）</t>
    <rPh sb="0" eb="2">
      <t>イジョウ</t>
    </rPh>
    <phoneticPr fontId="9"/>
  </si>
  <si>
    <t>従 属</t>
    <rPh sb="0" eb="1">
      <t>ジュウ</t>
    </rPh>
    <rPh sb="2" eb="3">
      <t>ゾク</t>
    </rPh>
    <phoneticPr fontId="9"/>
  </si>
  <si>
    <t>年 少</t>
    <rPh sb="0" eb="1">
      <t>トシ</t>
    </rPh>
    <rPh sb="2" eb="3">
      <t>ショウ</t>
    </rPh>
    <phoneticPr fontId="9"/>
  </si>
  <si>
    <t>老 年</t>
    <rPh sb="0" eb="1">
      <t>ロウ</t>
    </rPh>
    <rPh sb="2" eb="3">
      <t>トシ</t>
    </rPh>
    <phoneticPr fontId="9"/>
  </si>
  <si>
    <t>老年化</t>
    <rPh sb="0" eb="2">
      <t>ロウネン</t>
    </rPh>
    <rPh sb="2" eb="3">
      <t>カ</t>
    </rPh>
    <phoneticPr fontId="9"/>
  </si>
  <si>
    <t>総</t>
    <rPh sb="0" eb="1">
      <t>ソウ</t>
    </rPh>
    <phoneticPr fontId="3"/>
  </si>
  <si>
    <t>数</t>
    <rPh sb="0" eb="1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</si>
  <si>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</si>
  <si>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</si>
  <si>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(注2)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</si>
</sst>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176" formatCode="0_ "/>
    <numFmt numFmtId="177" formatCode="#,##0;&quot;△ &quot;#,##0"/>
    <numFmt numFmtId="178" formatCode="#,##0.00;&quot;△ &quot;#,##0.00"/>
    <numFmt numFmtId="179" formatCode="0.00_ "/>
    <numFmt numFmtId="180" formatCode="0;&quot;△ &quot;0"/>
    <numFmt numFmtId="181" formatCode="0.0;&quot;△ &quot;0.0"/>
    <numFmt numFmtId="182" formatCode="0.00;&quot;△ &quot;0.00"/>
    <numFmt numFmtId="183" formatCode="#,##0_ "/>
    <numFmt numFmtId="184" formatCode="#,##0.0;[Red]\-#,##0.0"/>
    <numFmt numFmtId="185" formatCode="#,##0_ ;[Red]\-#,##0\ "/>
    <numFmt numFmtId="186" formatCode="#,##0.0"/>
    <numFmt numFmtId="187" formatCode="#,##0_);[Red]\(#,##0\)"/>
    <numFmt numFmtId="188" formatCode="\(0.0\)"/>
    <numFmt numFmtId="189" formatCode="0.0_ "/>
    <numFmt numFmtId="190" formatCode="0.0_);\(0.0\)"/>
    <numFmt numFmtId="191" formatCode="#,##0.000;&quot;△ &quot;#,##0.000"/>
    <numFmt numFmtId="192" formatCode="#,##0_);\(#,##0\)"/>
  </numFmts>
  <fonts count="5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9"/>
      <color indexed="9"/>
      <name val="ＭＳ Ｐ明朝"/>
      <family val="1"/>
      <charset val="128"/>
    </font>
    <font>
      <sz val="10"/>
      <color indexed="9"/>
      <name val="ＭＳ 明朝"/>
      <family val="1"/>
      <charset val="128"/>
    </font>
    <font>
      <sz val="10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0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7"/>
      <name val="ＭＳ Ｐ明朝"/>
      <family val="1"/>
      <charset val="128"/>
    </font>
    <font>
      <b/>
      <sz val="10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.5"/>
      <name val="ＭＳ Ｐ明朝"/>
      <family val="1"/>
      <charset val="128"/>
    </font>
    <font>
      <b/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" fillId="0" borderId="0"/>
    <xf numFmtId="0" fontId="6" fillId="0" borderId="0"/>
    <xf numFmtId="38" fontId="1" fillId="0" borderId="0" applyFont="0" applyFill="0" applyBorder="0" applyAlignment="0" applyProtection="0">
      <alignment vertical="center"/>
    </xf>
  </cellStyleXfs>
  <cellXfs count="814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4" fillId="0" borderId="3" xfId="1" applyBorder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4" fillId="0" borderId="2" xfId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1" applyAlignment="1" applyProtection="1">
      <alignment vertical="center"/>
    </xf>
    <xf numFmtId="177" fontId="14" fillId="0" borderId="5" xfId="0" applyNumberFormat="1" applyFont="1" applyBorder="1" applyAlignment="1">
      <alignment horizontal="center"/>
    </xf>
    <xf numFmtId="177" fontId="16" fillId="0" borderId="5" xfId="0" applyNumberFormat="1" applyFont="1" applyBorder="1" applyAlignment="1">
      <alignment horizontal="center"/>
    </xf>
    <xf numFmtId="177" fontId="16" fillId="0" borderId="11" xfId="0" applyNumberFormat="1" applyFont="1" applyBorder="1" applyAlignment="1">
      <alignment horizontal="center"/>
    </xf>
    <xf numFmtId="177" fontId="17" fillId="0" borderId="0" xfId="0" applyNumberFormat="1" applyFont="1" applyFill="1" applyBorder="1" applyAlignment="1"/>
    <xf numFmtId="0" fontId="0" fillId="0" borderId="0" xfId="0" applyBorder="1" applyAlignment="1"/>
    <xf numFmtId="0" fontId="13" fillId="0" borderId="0" xfId="0" applyFont="1" applyBorder="1" applyAlignment="1"/>
    <xf numFmtId="0" fontId="18" fillId="0" borderId="0" xfId="0" applyFont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Border="1" applyAlignment="1"/>
    <xf numFmtId="177" fontId="11" fillId="0" borderId="0" xfId="0" applyNumberFormat="1" applyFont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17" xfId="0" applyNumberFormat="1" applyFont="1" applyBorder="1" applyAlignment="1">
      <alignment horizontal="right" vertical="center"/>
    </xf>
    <xf numFmtId="177" fontId="15" fillId="0" borderId="15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177" fontId="15" fillId="0" borderId="5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15" fillId="0" borderId="5" xfId="0" applyNumberFormat="1" applyFont="1" applyBorder="1" applyAlignment="1">
      <alignment horizontal="right" vertical="center"/>
    </xf>
    <xf numFmtId="0" fontId="25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28" fillId="0" borderId="5" xfId="0" applyNumberFormat="1" applyFont="1" applyBorder="1" applyAlignment="1">
      <alignment horizontal="center"/>
    </xf>
    <xf numFmtId="177" fontId="25" fillId="0" borderId="5" xfId="0" applyNumberFormat="1" applyFont="1" applyBorder="1" applyAlignment="1">
      <alignment horizontal="center"/>
    </xf>
    <xf numFmtId="177" fontId="16" fillId="0" borderId="10" xfId="0" applyNumberFormat="1" applyFont="1" applyBorder="1" applyAlignment="1">
      <alignment horizontal="center"/>
    </xf>
    <xf numFmtId="177" fontId="8" fillId="0" borderId="0" xfId="0" applyNumberFormat="1" applyFont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177" fontId="20" fillId="0" borderId="15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20" fillId="0" borderId="5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3" fontId="17" fillId="0" borderId="17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9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5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177" fontId="15" fillId="0" borderId="5" xfId="0" applyNumberFormat="1" applyFont="1" applyBorder="1" applyAlignment="1">
      <alignment vertical="center"/>
    </xf>
    <xf numFmtId="183" fontId="17" fillId="0" borderId="5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5" xfId="0" applyNumberFormat="1" applyFont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2" fillId="0" borderId="0" xfId="0" applyFont="1" applyFill="1" applyAlignment="1"/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horizontal="right" vertical="center"/>
    </xf>
    <xf numFmtId="38" fontId="20" fillId="0" borderId="0" xfId="2" applyFont="1" applyFill="1" applyBorder="1" applyAlignment="1">
      <alignment horizontal="center"/>
    </xf>
    <xf numFmtId="38" fontId="33" fillId="0" borderId="0" xfId="2" applyFont="1" applyFill="1" applyBorder="1" applyAlignment="1">
      <alignment horizontal="center"/>
    </xf>
    <xf numFmtId="38" fontId="33" fillId="0" borderId="4" xfId="2" applyFont="1" applyFill="1" applyBorder="1" applyAlignment="1">
      <alignment horizontal="center"/>
    </xf>
    <xf numFmtId="38" fontId="15" fillId="0" borderId="0" xfId="2" applyFont="1" applyFill="1" applyBorder="1" applyAlignment="1">
      <alignment horizontal="center"/>
    </xf>
    <xf numFmtId="38" fontId="15" fillId="0" borderId="0" xfId="2" applyFont="1" applyAlignment="1"/>
    <xf numFmtId="38" fontId="16" fillId="0" borderId="0" xfId="2" applyFont="1" applyFill="1" applyAlignment="1">
      <alignment horizontal="center"/>
    </xf>
    <xf numFmtId="38" fontId="15" fillId="0" borderId="0" xfId="2" applyFont="1" applyFill="1" applyAlignment="1">
      <alignment horizontal="center"/>
    </xf>
    <xf numFmtId="38" fontId="15" fillId="0" borderId="5" xfId="2" applyFont="1" applyFill="1" applyBorder="1" applyAlignment="1">
      <alignment horizontal="center"/>
    </xf>
    <xf numFmtId="38" fontId="16" fillId="0" borderId="4" xfId="2" applyFont="1" applyFill="1" applyBorder="1" applyAlignment="1">
      <alignment horizontal="center"/>
    </xf>
    <xf numFmtId="38" fontId="15" fillId="0" borderId="0" xfId="2" applyFont="1" applyFill="1" applyBorder="1" applyAlignment="1"/>
    <xf numFmtId="38" fontId="15" fillId="0" borderId="0" xfId="2" applyFont="1" applyFill="1" applyAlignment="1"/>
    <xf numFmtId="38" fontId="15" fillId="0" borderId="4" xfId="2" applyFont="1" applyFill="1" applyBorder="1" applyAlignment="1"/>
    <xf numFmtId="38" fontId="15" fillId="0" borderId="10" xfId="2" applyFont="1" applyFill="1" applyBorder="1" applyAlignment="1"/>
    <xf numFmtId="38" fontId="15" fillId="0" borderId="10" xfId="2" applyFont="1" applyFill="1" applyBorder="1" applyAlignment="1">
      <alignment horizontal="center"/>
    </xf>
    <xf numFmtId="38" fontId="16" fillId="0" borderId="0" xfId="2" applyFont="1" applyFill="1" applyBorder="1" applyAlignment="1">
      <alignment horizontal="center"/>
    </xf>
    <xf numFmtId="38" fontId="11" fillId="0" borderId="0" xfId="2" applyFont="1" applyFill="1" applyAlignment="1">
      <alignment horizontal="left"/>
    </xf>
    <xf numFmtId="38" fontId="34" fillId="0" borderId="0" xfId="2" applyFont="1" applyFill="1" applyAlignment="1">
      <alignment horizontal="center"/>
    </xf>
    <xf numFmtId="0" fontId="33" fillId="0" borderId="0" xfId="4" applyFont="1" applyBorder="1" applyAlignment="1">
      <alignment horizontal="left"/>
    </xf>
    <xf numFmtId="0" fontId="15" fillId="0" borderId="4" xfId="4" applyFont="1" applyBorder="1" applyAlignment="1">
      <alignment horizontal="left"/>
    </xf>
    <xf numFmtId="0" fontId="33" fillId="0" borderId="4" xfId="4" applyFont="1" applyBorder="1" applyAlignment="1">
      <alignment horizontal="left"/>
    </xf>
    <xf numFmtId="0" fontId="15" fillId="0" borderId="0" xfId="4" applyFont="1" applyAlignment="1">
      <alignment horizontal="center"/>
    </xf>
    <xf numFmtId="0" fontId="17" fillId="0" borderId="0" xfId="4" applyFont="1" applyBorder="1" applyAlignment="1">
      <alignment horizontal="center"/>
    </xf>
    <xf numFmtId="0" fontId="16" fillId="0" borderId="16" xfId="4" applyFont="1" applyBorder="1" applyAlignment="1">
      <alignment horizontal="left"/>
    </xf>
    <xf numFmtId="0" fontId="16" fillId="0" borderId="12" xfId="4" applyFont="1" applyBorder="1" applyAlignment="1">
      <alignment horizontal="left"/>
    </xf>
    <xf numFmtId="0" fontId="36" fillId="0" borderId="0" xfId="4" applyFont="1" applyBorder="1" applyAlignment="1">
      <alignment horizontal="center"/>
    </xf>
    <xf numFmtId="0" fontId="36" fillId="0" borderId="5" xfId="4" applyFont="1" applyBorder="1" applyAlignment="1">
      <alignment horizontal="center"/>
    </xf>
    <xf numFmtId="0" fontId="37" fillId="0" borderId="0" xfId="4" applyFont="1" applyBorder="1" applyAlignment="1">
      <alignment horizontal="center"/>
    </xf>
    <xf numFmtId="0" fontId="15" fillId="0" borderId="0" xfId="4" applyFont="1" applyBorder="1" applyAlignment="1"/>
    <xf numFmtId="0" fontId="17" fillId="0" borderId="10" xfId="4" applyFont="1" applyBorder="1" applyAlignment="1">
      <alignment horizontal="center"/>
    </xf>
    <xf numFmtId="0" fontId="15" fillId="0" borderId="10" xfId="4" applyFont="1" applyBorder="1" applyAlignment="1"/>
    <xf numFmtId="0" fontId="11" fillId="0" borderId="0" xfId="4" applyFont="1" applyBorder="1" applyAlignment="1"/>
    <xf numFmtId="0" fontId="15" fillId="0" borderId="0" xfId="4" applyFont="1" applyAlignment="1"/>
    <xf numFmtId="0" fontId="11" fillId="0" borderId="0" xfId="4" applyFont="1" applyFill="1" applyBorder="1" applyAlignment="1"/>
    <xf numFmtId="0" fontId="33" fillId="0" borderId="0" xfId="4" applyFont="1" applyAlignment="1"/>
    <xf numFmtId="0" fontId="33" fillId="0" borderId="0" xfId="4" applyFont="1" applyBorder="1" applyAlignment="1">
      <alignment horizontal="center"/>
    </xf>
    <xf numFmtId="0" fontId="33" fillId="0" borderId="0" xfId="4" applyFont="1" applyAlignment="1">
      <alignment horizontal="center"/>
    </xf>
    <xf numFmtId="0" fontId="33" fillId="0" borderId="0" xfId="4" applyFont="1" applyAlignment="1">
      <alignment horizontal="left"/>
    </xf>
    <xf numFmtId="185" fontId="8" fillId="0" borderId="0" xfId="3" applyNumberFormat="1" applyFont="1" applyFill="1" applyBorder="1" applyAlignment="1">
      <alignment horizontal="center"/>
    </xf>
    <xf numFmtId="185" fontId="17" fillId="0" borderId="0" xfId="3" applyNumberFormat="1" applyFont="1" applyFill="1" applyBorder="1" applyAlignment="1">
      <alignment horizontal="center"/>
    </xf>
    <xf numFmtId="185" fontId="17" fillId="0" borderId="0" xfId="3" applyNumberFormat="1" applyFont="1" applyFill="1" applyAlignment="1">
      <alignment horizontal="center"/>
    </xf>
    <xf numFmtId="185" fontId="35" fillId="0" borderId="0" xfId="3" applyNumberFormat="1" applyFont="1" applyFill="1" applyBorder="1" applyAlignment="1"/>
    <xf numFmtId="185" fontId="16" fillId="0" borderId="0" xfId="3" applyNumberFormat="1" applyFont="1" applyFill="1" applyBorder="1" applyAlignment="1"/>
    <xf numFmtId="185" fontId="35" fillId="0" borderId="4" xfId="3" applyNumberFormat="1" applyFont="1" applyFill="1" applyBorder="1" applyAlignment="1">
      <alignment vertical="top"/>
    </xf>
    <xf numFmtId="185" fontId="35" fillId="0" borderId="0" xfId="3" applyNumberFormat="1" applyFont="1" applyAlignment="1">
      <alignment vertical="top"/>
    </xf>
    <xf numFmtId="185" fontId="16" fillId="0" borderId="10" xfId="3" applyNumberFormat="1" applyFont="1" applyFill="1" applyBorder="1" applyAlignment="1">
      <alignment horizontal="center" vertical="center"/>
    </xf>
    <xf numFmtId="185" fontId="16" fillId="0" borderId="16" xfId="3" applyNumberFormat="1" applyFont="1" applyFill="1" applyBorder="1" applyAlignment="1">
      <alignment horizontal="center" vertical="center"/>
    </xf>
    <xf numFmtId="185" fontId="16" fillId="0" borderId="12" xfId="3" applyNumberFormat="1" applyFont="1" applyFill="1" applyBorder="1" applyAlignment="1">
      <alignment horizontal="center" vertical="center"/>
    </xf>
    <xf numFmtId="185" fontId="16" fillId="0" borderId="26" xfId="3" applyNumberFormat="1" applyFont="1" applyFill="1" applyBorder="1" applyAlignment="1">
      <alignment horizontal="center" vertical="center"/>
    </xf>
    <xf numFmtId="185" fontId="16" fillId="0" borderId="0" xfId="3" applyNumberFormat="1" applyFont="1" applyAlignment="1">
      <alignment vertical="center"/>
    </xf>
    <xf numFmtId="185" fontId="16" fillId="0" borderId="0" xfId="3" applyNumberFormat="1" applyFont="1" applyFill="1" applyAlignment="1">
      <alignment horizontal="center"/>
    </xf>
    <xf numFmtId="185" fontId="16" fillId="0" borderId="27" xfId="3" applyNumberFormat="1" applyFont="1" applyFill="1" applyBorder="1" applyAlignment="1"/>
    <xf numFmtId="185" fontId="15" fillId="0" borderId="0" xfId="3" applyNumberFormat="1" applyFont="1" applyFill="1" applyAlignment="1">
      <alignment horizontal="center"/>
    </xf>
    <xf numFmtId="185" fontId="15" fillId="0" borderId="27" xfId="3" applyNumberFormat="1" applyFont="1" applyFill="1" applyBorder="1" applyAlignment="1">
      <alignment horizontal="center"/>
    </xf>
    <xf numFmtId="185" fontId="15" fillId="0" borderId="0" xfId="5" applyNumberFormat="1" applyFont="1" applyAlignment="1">
      <alignment horizontal="center"/>
    </xf>
    <xf numFmtId="185" fontId="15" fillId="0" borderId="28" xfId="3" applyNumberFormat="1" applyFont="1" applyFill="1" applyBorder="1" applyAlignment="1">
      <alignment horizontal="center"/>
    </xf>
    <xf numFmtId="185" fontId="20" fillId="0" borderId="10" xfId="3" applyNumberFormat="1" applyFont="1" applyFill="1" applyBorder="1" applyAlignment="1">
      <alignment horizontal="center"/>
    </xf>
    <xf numFmtId="185" fontId="15" fillId="0" borderId="26" xfId="3" applyNumberFormat="1" applyFont="1" applyFill="1" applyBorder="1" applyAlignment="1">
      <alignment horizontal="center"/>
    </xf>
    <xf numFmtId="185" fontId="20" fillId="0" borderId="10" xfId="3" applyNumberFormat="1" applyFont="1" applyBorder="1" applyAlignment="1">
      <alignment horizontal="center"/>
    </xf>
    <xf numFmtId="185" fontId="16" fillId="0" borderId="26" xfId="3" applyNumberFormat="1" applyFont="1" applyFill="1" applyBorder="1" applyAlignment="1">
      <alignment horizontal="center"/>
    </xf>
    <xf numFmtId="185" fontId="20" fillId="0" borderId="0" xfId="3" applyNumberFormat="1" applyFont="1" applyFill="1" applyAlignment="1">
      <alignment horizontal="center"/>
    </xf>
    <xf numFmtId="185" fontId="20" fillId="0" borderId="0" xfId="3" applyNumberFormat="1" applyFont="1" applyAlignment="1">
      <alignment horizontal="center"/>
    </xf>
    <xf numFmtId="185" fontId="39" fillId="0" borderId="0" xfId="3" applyNumberFormat="1" applyFont="1" applyFill="1" applyBorder="1" applyAlignment="1">
      <alignment horizontal="center"/>
    </xf>
    <xf numFmtId="185" fontId="8" fillId="0" borderId="0" xfId="3" applyNumberFormat="1" applyFont="1" applyFill="1" applyBorder="1" applyAlignment="1"/>
    <xf numFmtId="185" fontId="15" fillId="0" borderId="0" xfId="3" applyNumberFormat="1" applyFont="1" applyFill="1" applyBorder="1" applyAlignment="1">
      <alignment horizontal="center"/>
    </xf>
    <xf numFmtId="185" fontId="39" fillId="0" borderId="0" xfId="3" applyNumberFormat="1" applyFont="1" applyFill="1" applyAlignment="1">
      <alignment horizontal="center"/>
    </xf>
    <xf numFmtId="185" fontId="35" fillId="0" borderId="0" xfId="3" applyNumberFormat="1" applyFont="1" applyFill="1" applyBorder="1" applyAlignment="1">
      <alignment vertical="top"/>
    </xf>
    <xf numFmtId="185" fontId="35" fillId="0" borderId="0" xfId="3" applyNumberFormat="1" applyFont="1" applyFill="1" applyAlignment="1">
      <alignment vertical="top"/>
    </xf>
    <xf numFmtId="185" fontId="16" fillId="0" borderId="0" xfId="3" applyNumberFormat="1" applyFont="1" applyFill="1" applyBorder="1" applyAlignment="1">
      <alignment horizontal="center" vertical="center"/>
    </xf>
    <xf numFmtId="185" fontId="16" fillId="0" borderId="0" xfId="3" applyNumberFormat="1" applyFont="1" applyFill="1" applyAlignment="1">
      <alignment vertical="center"/>
    </xf>
    <xf numFmtId="185" fontId="34" fillId="0" borderId="0" xfId="3" applyNumberFormat="1" applyFont="1" applyFill="1" applyAlignment="1">
      <alignment horizontal="center"/>
    </xf>
    <xf numFmtId="185" fontId="34" fillId="0" borderId="0" xfId="3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41" fontId="18" fillId="0" borderId="0" xfId="0" applyNumberFormat="1" applyFont="1" applyFill="1" applyAlignment="1">
      <alignment vertical="center"/>
    </xf>
    <xf numFmtId="0" fontId="41" fillId="0" borderId="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2" fillId="0" borderId="0" xfId="0" applyFont="1" applyBorder="1" applyAlignment="1">
      <alignment horizontal="distributed" vertical="center"/>
    </xf>
    <xf numFmtId="0" fontId="42" fillId="0" borderId="5" xfId="0" applyFont="1" applyBorder="1" applyAlignment="1">
      <alignment horizontal="distributed" vertical="center"/>
    </xf>
    <xf numFmtId="187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87" fontId="18" fillId="0" borderId="5" xfId="0" applyNumberFormat="1" applyFont="1" applyBorder="1" applyAlignment="1">
      <alignment vertical="center"/>
    </xf>
    <xf numFmtId="187" fontId="18" fillId="0" borderId="0" xfId="0" applyNumberFormat="1" applyFont="1" applyFill="1" applyAlignment="1">
      <alignment vertical="center"/>
    </xf>
    <xf numFmtId="187" fontId="18" fillId="0" borderId="5" xfId="0" applyNumberFormat="1" applyFont="1" applyFill="1" applyBorder="1" applyAlignment="1">
      <alignment vertical="center"/>
    </xf>
    <xf numFmtId="187" fontId="40" fillId="0" borderId="0" xfId="0" applyNumberFormat="1" applyFont="1" applyFill="1" applyAlignment="1">
      <alignment vertical="center"/>
    </xf>
    <xf numFmtId="187" fontId="40" fillId="0" borderId="5" xfId="0" applyNumberFormat="1" applyFont="1" applyFill="1" applyBorder="1" applyAlignment="1">
      <alignment vertical="center"/>
    </xf>
    <xf numFmtId="41" fontId="18" fillId="0" borderId="5" xfId="0" applyNumberFormat="1" applyFont="1" applyFill="1" applyBorder="1" applyAlignment="1">
      <alignment vertical="center"/>
    </xf>
    <xf numFmtId="41" fontId="40" fillId="0" borderId="0" xfId="0" applyNumberFormat="1" applyFont="1" applyFill="1" applyAlignment="1">
      <alignment vertical="center"/>
    </xf>
    <xf numFmtId="41" fontId="40" fillId="0" borderId="5" xfId="0" applyNumberFormat="1" applyFont="1" applyFill="1" applyBorder="1" applyAlignment="1">
      <alignment vertic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2" fillId="0" borderId="10" xfId="0" applyFont="1" applyBorder="1" applyAlignment="1"/>
    <xf numFmtId="0" fontId="22" fillId="0" borderId="10" xfId="0" applyFont="1" applyBorder="1" applyAlignment="1">
      <alignment vertical="center"/>
    </xf>
    <xf numFmtId="0" fontId="43" fillId="0" borderId="17" xfId="0" applyFont="1" applyBorder="1" applyAlignment="1">
      <alignment horizontal="center" vertical="center" textRotation="255"/>
    </xf>
    <xf numFmtId="0" fontId="43" fillId="0" borderId="13" xfId="0" applyFont="1" applyBorder="1" applyAlignment="1">
      <alignment horizontal="center" vertical="center" textRotation="255"/>
    </xf>
    <xf numFmtId="0" fontId="43" fillId="0" borderId="3" xfId="0" applyFont="1" applyBorder="1" applyAlignment="1">
      <alignment horizontal="center" vertical="center" textRotation="255"/>
    </xf>
    <xf numFmtId="0" fontId="43" fillId="0" borderId="31" xfId="0" applyFont="1" applyBorder="1" applyAlignment="1">
      <alignment horizontal="center" vertical="center" textRotation="255"/>
    </xf>
    <xf numFmtId="0" fontId="44" fillId="0" borderId="32" xfId="0" applyFont="1" applyBorder="1" applyAlignment="1">
      <alignment horizontal="center" vertical="center" textRotation="255" shrinkToFit="1"/>
    </xf>
    <xf numFmtId="0" fontId="44" fillId="0" borderId="18" xfId="0" applyFont="1" applyBorder="1" applyAlignment="1">
      <alignment horizontal="center" vertical="center" textRotation="255" shrinkToFit="1"/>
    </xf>
    <xf numFmtId="0" fontId="29" fillId="0" borderId="14" xfId="0" applyFont="1" applyBorder="1" applyAlignment="1">
      <alignment vertical="distributed" textRotation="255"/>
    </xf>
    <xf numFmtId="0" fontId="29" fillId="0" borderId="33" xfId="0" applyFont="1" applyBorder="1" applyAlignment="1">
      <alignment vertical="distributed" textRotation="255"/>
    </xf>
    <xf numFmtId="0" fontId="43" fillId="0" borderId="14" xfId="0" applyFont="1" applyBorder="1" applyAlignment="1">
      <alignment horizontal="center" vertical="center" textRotation="255"/>
    </xf>
    <xf numFmtId="0" fontId="43" fillId="0" borderId="34" xfId="0" applyFont="1" applyBorder="1" applyAlignment="1">
      <alignment horizontal="center" vertical="center" textRotation="255"/>
    </xf>
    <xf numFmtId="0" fontId="43" fillId="0" borderId="35" xfId="0" applyFont="1" applyBorder="1" applyAlignment="1">
      <alignment horizontal="center" vertical="center" textRotation="255"/>
    </xf>
    <xf numFmtId="0" fontId="43" fillId="0" borderId="36" xfId="0" applyFont="1" applyBorder="1" applyAlignment="1">
      <alignment vertical="distributed" textRotation="255"/>
    </xf>
    <xf numFmtId="0" fontId="43" fillId="0" borderId="5" xfId="0" applyFont="1" applyBorder="1" applyAlignment="1">
      <alignment horizontal="center" vertical="center" shrinkToFit="1"/>
    </xf>
    <xf numFmtId="183" fontId="32" fillId="3" borderId="0" xfId="0" applyNumberFormat="1" applyFont="1" applyFill="1" applyAlignment="1">
      <alignment horizontal="right" vertical="center" shrinkToFit="1"/>
    </xf>
    <xf numFmtId="183" fontId="32" fillId="0" borderId="0" xfId="0" applyNumberFormat="1" applyFont="1" applyAlignment="1">
      <alignment vertical="center" shrinkToFit="1"/>
    </xf>
    <xf numFmtId="183" fontId="32" fillId="0" borderId="0" xfId="0" applyNumberFormat="1" applyFont="1" applyBorder="1" applyAlignment="1">
      <alignment vertical="center" shrinkToFit="1"/>
    </xf>
    <xf numFmtId="183" fontId="32" fillId="0" borderId="37" xfId="0" applyNumberFormat="1" applyFont="1" applyBorder="1" applyAlignment="1">
      <alignment vertical="center" shrinkToFit="1"/>
    </xf>
    <xf numFmtId="183" fontId="32" fillId="0" borderId="15" xfId="0" applyNumberFormat="1" applyFont="1" applyBorder="1" applyAlignment="1">
      <alignment vertical="center" shrinkToFit="1"/>
    </xf>
    <xf numFmtId="183" fontId="32" fillId="0" borderId="38" xfId="0" applyNumberFormat="1" applyFont="1" applyBorder="1" applyAlignment="1">
      <alignment vertical="center" shrinkToFit="1"/>
    </xf>
    <xf numFmtId="183" fontId="32" fillId="0" borderId="39" xfId="0" applyNumberFormat="1" applyFont="1" applyBorder="1" applyAlignment="1">
      <alignment horizontal="right" vertical="center" shrinkToFit="1"/>
    </xf>
    <xf numFmtId="183" fontId="32" fillId="0" borderId="27" xfId="0" applyNumberFormat="1" applyFont="1" applyBorder="1" applyAlignment="1">
      <alignment horizontal="right" vertical="center" shrinkToFit="1"/>
    </xf>
    <xf numFmtId="183" fontId="32" fillId="3" borderId="0" xfId="0" applyNumberFormat="1" applyFont="1" applyFill="1" applyAlignment="1">
      <alignment horizontal="center" vertical="center" shrinkToFit="1"/>
    </xf>
    <xf numFmtId="183" fontId="32" fillId="0" borderId="0" xfId="0" applyNumberFormat="1" applyFont="1" applyAlignment="1">
      <alignment horizontal="right" vertical="center" shrinkToFit="1"/>
    </xf>
    <xf numFmtId="183" fontId="32" fillId="3" borderId="0" xfId="0" applyNumberFormat="1" applyFont="1" applyFill="1" applyAlignment="1">
      <alignment vertical="center" shrinkToFit="1"/>
    </xf>
    <xf numFmtId="0" fontId="43" fillId="0" borderId="40" xfId="0" applyFont="1" applyBorder="1" applyAlignment="1">
      <alignment horizontal="center" vertical="center" shrinkToFit="1"/>
    </xf>
    <xf numFmtId="183" fontId="32" fillId="0" borderId="41" xfId="0" applyNumberFormat="1" applyFont="1" applyBorder="1" applyAlignment="1">
      <alignment vertical="center" shrinkToFit="1"/>
    </xf>
    <xf numFmtId="183" fontId="32" fillId="0" borderId="41" xfId="0" applyNumberFormat="1" applyFont="1" applyBorder="1" applyAlignment="1">
      <alignment horizontal="right" vertical="center" shrinkToFit="1"/>
    </xf>
    <xf numFmtId="183" fontId="32" fillId="3" borderId="41" xfId="0" applyNumberFormat="1" applyFont="1" applyFill="1" applyBorder="1" applyAlignment="1">
      <alignment horizontal="center" vertical="center" shrinkToFit="1"/>
    </xf>
    <xf numFmtId="183" fontId="32" fillId="0" borderId="42" xfId="0" applyNumberFormat="1" applyFont="1" applyBorder="1" applyAlignment="1">
      <alignment vertical="center" shrinkToFit="1"/>
    </xf>
    <xf numFmtId="183" fontId="32" fillId="0" borderId="43" xfId="0" applyNumberFormat="1" applyFont="1" applyBorder="1" applyAlignment="1">
      <alignment vertical="center" shrinkToFit="1"/>
    </xf>
    <xf numFmtId="183" fontId="32" fillId="0" borderId="44" xfId="0" applyNumberFormat="1" applyFont="1" applyBorder="1" applyAlignment="1">
      <alignment vertical="center" shrinkToFit="1"/>
    </xf>
    <xf numFmtId="183" fontId="32" fillId="0" borderId="45" xfId="0" applyNumberFormat="1" applyFont="1" applyBorder="1" applyAlignment="1">
      <alignment horizontal="right" vertical="center" shrinkToFit="1"/>
    </xf>
    <xf numFmtId="183" fontId="32" fillId="0" borderId="46" xfId="0" applyNumberFormat="1" applyFont="1" applyBorder="1" applyAlignment="1">
      <alignment horizontal="right" vertical="center" shrinkToFit="1"/>
    </xf>
    <xf numFmtId="0" fontId="29" fillId="0" borderId="47" xfId="0" applyFont="1" applyBorder="1" applyAlignment="1">
      <alignment horizontal="center" vertical="center"/>
    </xf>
    <xf numFmtId="183" fontId="32" fillId="0" borderId="48" xfId="0" applyNumberFormat="1" applyFont="1" applyBorder="1" applyAlignment="1">
      <alignment horizontal="right" vertical="center" shrinkToFit="1"/>
    </xf>
    <xf numFmtId="183" fontId="32" fillId="3" borderId="37" xfId="0" applyNumberFormat="1" applyFont="1" applyFill="1" applyBorder="1" applyAlignment="1">
      <alignment horizontal="right" vertical="center" shrinkToFit="1"/>
    </xf>
    <xf numFmtId="183" fontId="32" fillId="3" borderId="37" xfId="0" applyNumberFormat="1" applyFont="1" applyFill="1" applyBorder="1" applyAlignment="1">
      <alignment horizontal="center" vertical="center" shrinkToFit="1"/>
    </xf>
    <xf numFmtId="183" fontId="32" fillId="3" borderId="0" xfId="0" applyNumberFormat="1" applyFont="1" applyFill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183" fontId="32" fillId="0" borderId="10" xfId="0" applyNumberFormat="1" applyFont="1" applyBorder="1" applyAlignment="1">
      <alignment vertical="center" shrinkToFit="1"/>
    </xf>
    <xf numFmtId="183" fontId="32" fillId="0" borderId="49" xfId="0" applyNumberFormat="1" applyFont="1" applyBorder="1" applyAlignment="1">
      <alignment vertical="center" shrinkToFit="1"/>
    </xf>
    <xf numFmtId="183" fontId="32" fillId="0" borderId="10" xfId="0" applyNumberFormat="1" applyFont="1" applyFill="1" applyBorder="1" applyAlignment="1">
      <alignment horizontal="center" vertical="center" shrinkToFit="1"/>
    </xf>
    <xf numFmtId="183" fontId="32" fillId="0" borderId="16" xfId="0" applyNumberFormat="1" applyFont="1" applyBorder="1" applyAlignment="1">
      <alignment vertical="center" shrinkToFit="1"/>
    </xf>
    <xf numFmtId="183" fontId="32" fillId="0" borderId="50" xfId="0" applyNumberFormat="1" applyFont="1" applyBorder="1" applyAlignment="1">
      <alignment vertical="center" shrinkToFit="1"/>
    </xf>
    <xf numFmtId="183" fontId="32" fillId="0" borderId="51" xfId="0" applyNumberFormat="1" applyFont="1" applyBorder="1" applyAlignment="1">
      <alignment horizontal="right" vertical="center" shrinkToFit="1"/>
    </xf>
    <xf numFmtId="183" fontId="32" fillId="0" borderId="26" xfId="0" applyNumberFormat="1" applyFont="1" applyBorder="1" applyAlignment="1">
      <alignment horizontal="right" vertical="center" shrinkToFit="1"/>
    </xf>
    <xf numFmtId="0" fontId="29" fillId="0" borderId="11" xfId="0" applyFont="1" applyBorder="1" applyAlignment="1">
      <alignment horizontal="center" vertical="center"/>
    </xf>
    <xf numFmtId="183" fontId="32" fillId="3" borderId="15" xfId="0" applyNumberFormat="1" applyFont="1" applyFill="1" applyBorder="1" applyAlignment="1">
      <alignment horizontal="center" vertical="center" shrinkToFit="1"/>
    </xf>
    <xf numFmtId="183" fontId="32" fillId="0" borderId="34" xfId="0" applyNumberFormat="1" applyFont="1" applyBorder="1" applyAlignment="1">
      <alignment vertical="center" shrinkToFit="1"/>
    </xf>
    <xf numFmtId="183" fontId="32" fillId="3" borderId="44" xfId="0" applyNumberFormat="1" applyFont="1" applyFill="1" applyBorder="1" applyAlignment="1">
      <alignment horizontal="right" vertical="center" shrinkToFit="1"/>
    </xf>
    <xf numFmtId="0" fontId="43" fillId="0" borderId="47" xfId="0" applyFont="1" applyBorder="1" applyAlignment="1">
      <alignment horizontal="center" vertical="center" shrinkToFit="1"/>
    </xf>
    <xf numFmtId="183" fontId="32" fillId="0" borderId="52" xfId="0" applyNumberFormat="1" applyFont="1" applyBorder="1" applyAlignment="1">
      <alignment vertical="center" shrinkToFit="1"/>
    </xf>
    <xf numFmtId="183" fontId="32" fillId="0" borderId="53" xfId="0" applyNumberFormat="1" applyFont="1" applyBorder="1" applyAlignment="1">
      <alignment vertical="center" shrinkToFit="1"/>
    </xf>
    <xf numFmtId="183" fontId="32" fillId="0" borderId="54" xfId="0" applyNumberFormat="1" applyFont="1" applyBorder="1" applyAlignment="1">
      <alignment vertical="center" shrinkToFit="1"/>
    </xf>
    <xf numFmtId="183" fontId="32" fillId="0" borderId="55" xfId="0" applyNumberFormat="1" applyFont="1" applyBorder="1" applyAlignment="1">
      <alignment vertical="center" shrinkToFit="1"/>
    </xf>
    <xf numFmtId="183" fontId="32" fillId="0" borderId="56" xfId="0" applyNumberFormat="1" applyFont="1" applyBorder="1" applyAlignment="1">
      <alignment vertical="center" shrinkToFit="1"/>
    </xf>
    <xf numFmtId="183" fontId="32" fillId="0" borderId="57" xfId="0" applyNumberFormat="1" applyFont="1" applyBorder="1" applyAlignment="1">
      <alignment horizontal="right" vertical="center" shrinkToFit="1"/>
    </xf>
    <xf numFmtId="0" fontId="43" fillId="0" borderId="8" xfId="0" applyFont="1" applyBorder="1" applyAlignment="1">
      <alignment horizontal="center" vertical="center" shrinkToFit="1"/>
    </xf>
    <xf numFmtId="183" fontId="32" fillId="0" borderId="7" xfId="0" applyNumberFormat="1" applyFont="1" applyBorder="1" applyAlignment="1">
      <alignment horizontal="right" vertical="center" shrinkToFit="1"/>
    </xf>
    <xf numFmtId="183" fontId="32" fillId="0" borderId="58" xfId="0" applyNumberFormat="1" applyFont="1" applyBorder="1" applyAlignment="1">
      <alignment horizontal="right" vertical="center" shrinkToFit="1"/>
    </xf>
    <xf numFmtId="183" fontId="32" fillId="0" borderId="50" xfId="0" applyNumberFormat="1" applyFont="1" applyFill="1" applyBorder="1" applyAlignment="1">
      <alignment horizontal="right" vertical="center" shrinkToFit="1"/>
    </xf>
    <xf numFmtId="183" fontId="32" fillId="0" borderId="59" xfId="0" applyNumberFormat="1" applyFont="1" applyBorder="1" applyAlignment="1">
      <alignment horizontal="right" vertical="center" shrinkToFit="1"/>
    </xf>
    <xf numFmtId="183" fontId="32" fillId="0" borderId="13" xfId="0" applyNumberFormat="1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188" fontId="20" fillId="0" borderId="0" xfId="0" applyNumberFormat="1" applyFont="1" applyAlignment="1">
      <alignment horizontal="center" vertical="center"/>
    </xf>
    <xf numFmtId="189" fontId="20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77" fontId="20" fillId="0" borderId="0" xfId="0" applyNumberFormat="1" applyFont="1" applyAlignment="1">
      <alignment horizontal="right"/>
    </xf>
    <xf numFmtId="190" fontId="20" fillId="0" borderId="0" xfId="0" applyNumberFormat="1" applyFont="1" applyAlignment="1">
      <alignment horizontal="center" vertical="center"/>
    </xf>
    <xf numFmtId="178" fontId="20" fillId="0" borderId="0" xfId="0" applyNumberFormat="1" applyFont="1" applyAlignment="1">
      <alignment horizontal="right"/>
    </xf>
    <xf numFmtId="178" fontId="20" fillId="0" borderId="5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2" fillId="0" borderId="0" xfId="0" applyFont="1" applyAlignment="1"/>
    <xf numFmtId="0" fontId="11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187" fontId="18" fillId="0" borderId="0" xfId="0" applyNumberFormat="1" applyFont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8" fillId="0" borderId="5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187" fontId="18" fillId="0" borderId="41" xfId="0" applyNumberFormat="1" applyFont="1" applyBorder="1" applyAlignment="1">
      <alignment horizontal="right" vertical="center"/>
    </xf>
    <xf numFmtId="187" fontId="18" fillId="0" borderId="47" xfId="0" applyNumberFormat="1" applyFont="1" applyBorder="1" applyAlignment="1">
      <alignment horizontal="right" vertical="center"/>
    </xf>
    <xf numFmtId="49" fontId="11" fillId="0" borderId="60" xfId="0" applyNumberFormat="1" applyFont="1" applyBorder="1" applyAlignment="1">
      <alignment horizontal="center"/>
    </xf>
    <xf numFmtId="177" fontId="16" fillId="0" borderId="61" xfId="6" applyNumberFormat="1" applyFont="1" applyBorder="1" applyAlignment="1">
      <alignment horizontal="center"/>
    </xf>
    <xf numFmtId="187" fontId="18" fillId="0" borderId="60" xfId="0" applyNumberFormat="1" applyFont="1" applyBorder="1" applyAlignment="1">
      <alignment horizontal="right" vertical="center"/>
    </xf>
    <xf numFmtId="187" fontId="18" fillId="0" borderId="61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177" fontId="16" fillId="0" borderId="5" xfId="6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3" borderId="0" xfId="0" applyNumberFormat="1" applyFont="1" applyFill="1" applyBorder="1" applyAlignment="1">
      <alignment horizontal="center"/>
    </xf>
    <xf numFmtId="177" fontId="16" fillId="3" borderId="5" xfId="6" applyNumberFormat="1" applyFont="1" applyFill="1" applyBorder="1" applyAlignment="1">
      <alignment horizontal="center"/>
    </xf>
    <xf numFmtId="187" fontId="18" fillId="3" borderId="0" xfId="0" applyNumberFormat="1" applyFont="1" applyFill="1" applyBorder="1" applyAlignment="1">
      <alignment horizontal="right" vertical="center"/>
    </xf>
    <xf numFmtId="187" fontId="18" fillId="3" borderId="5" xfId="0" applyNumberFormat="1" applyFont="1" applyFill="1" applyBorder="1" applyAlignment="1">
      <alignment horizontal="right" vertical="center"/>
    </xf>
    <xf numFmtId="49" fontId="11" fillId="0" borderId="41" xfId="0" applyNumberFormat="1" applyFont="1" applyBorder="1" applyAlignment="1">
      <alignment horizontal="center"/>
    </xf>
    <xf numFmtId="177" fontId="16" fillId="0" borderId="47" xfId="6" applyNumberFormat="1" applyFont="1" applyBorder="1" applyAlignment="1">
      <alignment horizontal="center"/>
    </xf>
    <xf numFmtId="187" fontId="18" fillId="0" borderId="62" xfId="0" applyNumberFormat="1" applyFont="1" applyBorder="1" applyAlignment="1">
      <alignment horizontal="right" vertical="center"/>
    </xf>
    <xf numFmtId="49" fontId="11" fillId="0" borderId="62" xfId="0" applyNumberFormat="1" applyFont="1" applyBorder="1" applyAlignment="1">
      <alignment horizontal="center"/>
    </xf>
    <xf numFmtId="177" fontId="16" fillId="0" borderId="63" xfId="6" applyNumberFormat="1" applyFont="1" applyBorder="1" applyAlignment="1">
      <alignment horizontal="center"/>
    </xf>
    <xf numFmtId="187" fontId="18" fillId="0" borderId="63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1" fillId="0" borderId="0" xfId="0" applyFont="1" applyAlignment="1"/>
    <xf numFmtId="49" fontId="16" fillId="0" borderId="1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4" fillId="0" borderId="0" xfId="1" quotePrefix="1" applyAlignment="1" applyProtection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7" fontId="18" fillId="0" borderId="15" xfId="0" applyNumberFormat="1" applyFont="1" applyBorder="1" applyAlignment="1">
      <alignment vertical="center"/>
    </xf>
    <xf numFmtId="177" fontId="18" fillId="0" borderId="5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textRotation="255"/>
    </xf>
    <xf numFmtId="0" fontId="29" fillId="0" borderId="0" xfId="0" applyFont="1" applyBorder="1" applyAlignment="1">
      <alignment horizontal="center" vertical="center" textRotation="255"/>
    </xf>
    <xf numFmtId="0" fontId="29" fillId="0" borderId="10" xfId="0" applyFont="1" applyBorder="1" applyAlignment="1">
      <alignment horizontal="center" vertical="center" textRotation="255"/>
    </xf>
    <xf numFmtId="177" fontId="15" fillId="0" borderId="0" xfId="0" applyNumberFormat="1" applyFont="1" applyAlignment="1">
      <alignment vertical="center"/>
    </xf>
    <xf numFmtId="177" fontId="15" fillId="0" borderId="15" xfId="0" applyNumberFormat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15" xfId="0" applyNumberFormat="1" applyFont="1" applyFill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77" fontId="15" fillId="0" borderId="0" xfId="0" applyNumberFormat="1" applyFont="1" applyAlignment="1">
      <alignment horizontal="right" vertical="center"/>
    </xf>
    <xf numFmtId="0" fontId="12" fillId="0" borderId="9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4" fontId="15" fillId="0" borderId="0" xfId="2" applyNumberFormat="1" applyFont="1" applyFill="1" applyAlignment="1"/>
    <xf numFmtId="184" fontId="15" fillId="0" borderId="0" xfId="2" applyNumberFormat="1" applyFont="1" applyFill="1" applyAlignment="1">
      <alignment horizontal="center"/>
    </xf>
    <xf numFmtId="184" fontId="15" fillId="0" borderId="0" xfId="2" applyNumberFormat="1" applyFont="1" applyFill="1" applyBorder="1" applyAlignment="1">
      <alignment horizontal="center"/>
    </xf>
    <xf numFmtId="184" fontId="15" fillId="0" borderId="14" xfId="2" applyNumberFormat="1" applyFont="1" applyFill="1" applyBorder="1" applyAlignment="1"/>
    <xf numFmtId="184" fontId="15" fillId="0" borderId="0" xfId="2" applyNumberFormat="1" applyFont="1" applyFill="1" applyBorder="1" applyAlignment="1"/>
    <xf numFmtId="38" fontId="16" fillId="0" borderId="10" xfId="2" applyFont="1" applyFill="1" applyBorder="1" applyAlignment="1">
      <alignment horizontal="center"/>
    </xf>
    <xf numFmtId="185" fontId="35" fillId="0" borderId="4" xfId="3" applyNumberFormat="1" applyFont="1" applyFill="1" applyBorder="1" applyAlignment="1">
      <alignment horizontal="center" vertical="top"/>
    </xf>
    <xf numFmtId="186" fontId="15" fillId="0" borderId="0" xfId="4" applyNumberFormat="1" applyFont="1" applyFill="1" applyBorder="1" applyAlignment="1"/>
    <xf numFmtId="184" fontId="38" fillId="0" borderId="0" xfId="4" applyNumberFormat="1" applyFont="1" applyFill="1" applyAlignment="1">
      <alignment horizontal="center"/>
    </xf>
    <xf numFmtId="186" fontId="15" fillId="0" borderId="0" xfId="2" applyNumberFormat="1" applyFont="1" applyFill="1" applyBorder="1" applyAlignment="1" applyProtection="1">
      <protection locked="0"/>
    </xf>
    <xf numFmtId="184" fontId="15" fillId="0" borderId="0" xfId="2" applyNumberFormat="1" applyFont="1" applyFill="1" applyBorder="1" applyAlignment="1" applyProtection="1">
      <protection locked="0"/>
    </xf>
    <xf numFmtId="186" fontId="15" fillId="0" borderId="0" xfId="4" applyNumberFormat="1" applyFont="1" applyBorder="1" applyAlignment="1"/>
    <xf numFmtId="186" fontId="15" fillId="0" borderId="0" xfId="2" applyNumberFormat="1" applyFont="1" applyBorder="1" applyAlignment="1" applyProtection="1">
      <protection locked="0"/>
    </xf>
    <xf numFmtId="184" fontId="15" fillId="0" borderId="0" xfId="2" applyNumberFormat="1" applyFont="1" applyBorder="1" applyAlignment="1" applyProtection="1">
      <protection locked="0"/>
    </xf>
    <xf numFmtId="186" fontId="15" fillId="0" borderId="0" xfId="4" applyNumberFormat="1" applyFont="1" applyBorder="1" applyAlignment="1">
      <alignment horizontal="center"/>
    </xf>
    <xf numFmtId="186" fontId="15" fillId="0" borderId="0" xfId="2" applyNumberFormat="1" applyFont="1" applyBorder="1" applyAlignment="1" applyProtection="1">
      <alignment horizontal="center"/>
      <protection locked="0"/>
    </xf>
    <xf numFmtId="184" fontId="15" fillId="0" borderId="0" xfId="2" applyNumberFormat="1" applyFont="1" applyBorder="1" applyAlignment="1" applyProtection="1">
      <alignment horizontal="center"/>
      <protection locked="0"/>
    </xf>
    <xf numFmtId="186" fontId="15" fillId="0" borderId="14" xfId="4" applyNumberFormat="1" applyFont="1" applyBorder="1" applyAlignment="1"/>
    <xf numFmtId="186" fontId="15" fillId="0" borderId="14" xfId="2" applyNumberFormat="1" applyFont="1" applyBorder="1" applyAlignment="1" applyProtection="1">
      <protection locked="0"/>
    </xf>
    <xf numFmtId="184" fontId="15" fillId="0" borderId="14" xfId="2" applyNumberFormat="1" applyFont="1" applyBorder="1" applyAlignment="1" applyProtection="1">
      <protection locked="0"/>
    </xf>
    <xf numFmtId="0" fontId="16" fillId="0" borderId="5" xfId="4" applyFont="1" applyBorder="1" applyAlignment="1">
      <alignment horizontal="center"/>
    </xf>
    <xf numFmtId="0" fontId="16" fillId="0" borderId="0" xfId="4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34" fillId="0" borderId="0" xfId="0" quotePrefix="1" applyFont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2" xfId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4" applyFont="1" applyBorder="1" applyAlignment="1"/>
    <xf numFmtId="57" fontId="23" fillId="0" borderId="0" xfId="4" applyNumberFormat="1" applyFont="1" applyBorder="1" applyAlignment="1"/>
    <xf numFmtId="185" fontId="17" fillId="0" borderId="0" xfId="3" applyNumberFormat="1" applyFont="1" applyAlignment="1"/>
    <xf numFmtId="185" fontId="17" fillId="0" borderId="0" xfId="3" applyNumberFormat="1" applyFont="1" applyFill="1" applyAlignment="1"/>
    <xf numFmtId="185" fontId="17" fillId="0" borderId="0" xfId="3" applyNumberFormat="1" applyFont="1" applyFill="1" applyBorder="1" applyAlignment="1"/>
    <xf numFmtId="38" fontId="8" fillId="0" borderId="0" xfId="2" applyFont="1" applyFill="1" applyBorder="1" applyAlignment="1"/>
    <xf numFmtId="38" fontId="23" fillId="0" borderId="0" xfId="2" applyFont="1" applyFill="1" applyBorder="1" applyAlignment="1"/>
    <xf numFmtId="0" fontId="10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0" xfId="0" applyFont="1" applyBorder="1" applyAlignment="1">
      <alignment vertical="center"/>
    </xf>
    <xf numFmtId="185" fontId="16" fillId="0" borderId="0" xfId="3" applyNumberFormat="1" applyFont="1" applyFill="1" applyAlignment="1"/>
    <xf numFmtId="38" fontId="31" fillId="0" borderId="4" xfId="2" applyFont="1" applyFill="1" applyBorder="1" applyAlignment="1"/>
    <xf numFmtId="0" fontId="12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8" fontId="20" fillId="0" borderId="4" xfId="2" applyFont="1" applyFill="1" applyBorder="1" applyAlignment="1"/>
    <xf numFmtId="0" fontId="48" fillId="0" borderId="2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38" fontId="20" fillId="0" borderId="0" xfId="2" applyFont="1" applyFill="1" applyBorder="1" applyAlignment="1"/>
    <xf numFmtId="38" fontId="20" fillId="0" borderId="0" xfId="2" applyFont="1" applyFill="1" applyAlignment="1"/>
    <xf numFmtId="38" fontId="20" fillId="0" borderId="0" xfId="2" applyFont="1" applyAlignment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9" fontId="13" fillId="0" borderId="5" xfId="0" applyNumberFormat="1" applyFont="1" applyBorder="1" applyAlignment="1"/>
    <xf numFmtId="49" fontId="13" fillId="0" borderId="11" xfId="0" applyNumberFormat="1" applyFont="1" applyBorder="1" applyAlignment="1"/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43" fillId="0" borderId="17" xfId="0" applyFont="1" applyBorder="1" applyAlignment="1">
      <alignment vertical="center" textRotation="255"/>
    </xf>
    <xf numFmtId="0" fontId="13" fillId="0" borderId="10" xfId="0" applyFont="1" applyBorder="1" applyAlignment="1">
      <alignment vertical="center"/>
    </xf>
    <xf numFmtId="185" fontId="15" fillId="0" borderId="15" xfId="3" applyNumberFormat="1" applyFont="1" applyFill="1" applyBorder="1" applyAlignment="1"/>
    <xf numFmtId="0" fontId="13" fillId="0" borderId="19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85" fontId="15" fillId="0" borderId="0" xfId="3" applyNumberFormat="1" applyFont="1" applyFill="1" applyAlignment="1"/>
    <xf numFmtId="0" fontId="13" fillId="0" borderId="16" xfId="0" applyFont="1" applyBorder="1" applyAlignment="1">
      <alignment vertical="center"/>
    </xf>
    <xf numFmtId="0" fontId="13" fillId="0" borderId="11" xfId="0" applyFont="1" applyBorder="1" applyAlignment="1"/>
    <xf numFmtId="185" fontId="15" fillId="0" borderId="0" xfId="3" applyNumberFormat="1" applyFont="1" applyAlignment="1"/>
    <xf numFmtId="49" fontId="13" fillId="0" borderId="17" xfId="0" applyNumberFormat="1" applyFont="1" applyBorder="1" applyAlignment="1"/>
    <xf numFmtId="49" fontId="13" fillId="0" borderId="12" xfId="0" applyNumberFormat="1" applyFont="1" applyBorder="1" applyAlignment="1"/>
    <xf numFmtId="0" fontId="48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185" fontId="15" fillId="0" borderId="0" xfId="3" applyNumberFormat="1" applyFont="1" applyFill="1" applyBorder="1" applyAlignment="1"/>
    <xf numFmtId="0" fontId="13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41" fontId="15" fillId="0" borderId="15" xfId="3" applyNumberFormat="1" applyFont="1" applyFill="1" applyBorder="1" applyAlignment="1"/>
    <xf numFmtId="49" fontId="13" fillId="0" borderId="17" xfId="0" applyNumberFormat="1" applyFont="1" applyFill="1" applyBorder="1" applyAlignment="1"/>
    <xf numFmtId="49" fontId="13" fillId="0" borderId="12" xfId="0" applyNumberFormat="1" applyFont="1" applyFill="1" applyBorder="1" applyAlignment="1"/>
    <xf numFmtId="0" fontId="11" fillId="0" borderId="12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49" fontId="13" fillId="0" borderId="5" xfId="0" applyNumberFormat="1" applyFont="1" applyFill="1" applyBorder="1" applyAlignment="1"/>
    <xf numFmtId="49" fontId="13" fillId="0" borderId="11" xfId="0" applyNumberFormat="1" applyFont="1" applyFill="1" applyBorder="1" applyAlignment="1"/>
    <xf numFmtId="0" fontId="11" fillId="0" borderId="10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1" fontId="15" fillId="0" borderId="0" xfId="3" applyNumberFormat="1" applyFont="1" applyFill="1" applyBorder="1" applyAlignment="1"/>
    <xf numFmtId="49" fontId="13" fillId="0" borderId="10" xfId="0" applyNumberFormat="1" applyFont="1" applyBorder="1" applyAlignment="1"/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0" fillId="0" borderId="4" xfId="0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8" fontId="15" fillId="0" borderId="5" xfId="0" applyNumberFormat="1" applyFont="1" applyBorder="1" applyAlignment="1">
      <alignment vertical="center"/>
    </xf>
    <xf numFmtId="178" fontId="15" fillId="0" borderId="13" xfId="0" applyNumberFormat="1" applyFont="1" applyBorder="1" applyAlignment="1">
      <alignment vertical="center"/>
    </xf>
    <xf numFmtId="178" fontId="15" fillId="0" borderId="14" xfId="0" applyNumberFormat="1" applyFont="1" applyBorder="1" applyAlignment="1">
      <alignment vertical="center"/>
    </xf>
    <xf numFmtId="178" fontId="15" fillId="0" borderId="9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8" fontId="15" fillId="0" borderId="15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78" fontId="0" fillId="0" borderId="0" xfId="0" applyNumberFormat="1" applyAlignment="1">
      <alignment vertical="center"/>
    </xf>
    <xf numFmtId="177" fontId="15" fillId="0" borderId="10" xfId="0" applyNumberFormat="1" applyFont="1" applyBorder="1" applyAlignment="1">
      <alignment vertical="center"/>
    </xf>
    <xf numFmtId="178" fontId="15" fillId="0" borderId="11" xfId="0" applyNumberFormat="1" applyFont="1" applyBorder="1" applyAlignment="1">
      <alignment vertical="center"/>
    </xf>
    <xf numFmtId="178" fontId="15" fillId="0" borderId="16" xfId="0" applyNumberFormat="1" applyFont="1" applyBorder="1" applyAlignment="1">
      <alignment vertical="center"/>
    </xf>
    <xf numFmtId="178" fontId="15" fillId="0" borderId="1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79" fontId="0" fillId="0" borderId="0" xfId="0" applyNumberFormat="1" applyAlignment="1">
      <alignment vertical="center"/>
    </xf>
    <xf numFmtId="0" fontId="1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192" fontId="20" fillId="0" borderId="0" xfId="6" applyNumberFormat="1" applyFont="1" applyAlignment="1">
      <alignment vertical="center"/>
    </xf>
    <xf numFmtId="192" fontId="20" fillId="0" borderId="0" xfId="6" applyNumberFormat="1" applyFont="1" applyBorder="1" applyAlignment="1">
      <alignment vertical="center"/>
    </xf>
    <xf numFmtId="192" fontId="20" fillId="0" borderId="0" xfId="6" applyNumberFormat="1" applyFont="1" applyFill="1" applyBorder="1" applyAlignment="1">
      <alignment vertical="center"/>
    </xf>
    <xf numFmtId="192" fontId="20" fillId="0" borderId="5" xfId="6" applyNumberFormat="1" applyFont="1" applyFill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87" fontId="20" fillId="0" borderId="0" xfId="0" applyNumberFormat="1" applyFont="1" applyFill="1" applyBorder="1" applyAlignment="1">
      <alignment vertical="center"/>
    </xf>
    <xf numFmtId="187" fontId="20" fillId="0" borderId="0" xfId="0" applyNumberFormat="1" applyFont="1" applyBorder="1" applyAlignment="1">
      <alignment vertical="center"/>
    </xf>
    <xf numFmtId="187" fontId="20" fillId="0" borderId="5" xfId="0" applyNumberFormat="1" applyFont="1" applyFill="1" applyBorder="1" applyAlignment="1">
      <alignment vertical="center"/>
    </xf>
    <xf numFmtId="187" fontId="20" fillId="0" borderId="0" xfId="0" applyNumberFormat="1" applyFont="1" applyAlignment="1">
      <alignment vertical="center"/>
    </xf>
    <xf numFmtId="183" fontId="20" fillId="0" borderId="0" xfId="0" applyNumberFormat="1" applyFont="1" applyAlignment="1">
      <alignment vertical="center"/>
    </xf>
    <xf numFmtId="183" fontId="20" fillId="0" borderId="0" xfId="0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49" fontId="13" fillId="0" borderId="5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177" fontId="18" fillId="0" borderId="0" xfId="0" applyNumberFormat="1" applyFont="1" applyAlignment="1">
      <alignment vertical="center"/>
    </xf>
    <xf numFmtId="177" fontId="18" fillId="0" borderId="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1" fillId="0" borderId="0" xfId="0" applyNumberFormat="1" applyFont="1" applyAlignment="1">
      <alignment vertical="center"/>
    </xf>
    <xf numFmtId="177" fontId="47" fillId="0" borderId="0" xfId="0" applyNumberFormat="1" applyFont="1" applyAlignment="1">
      <alignment vertical="center"/>
    </xf>
    <xf numFmtId="177" fontId="47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7" fontId="20" fillId="0" borderId="5" xfId="0" applyNumberFormat="1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8" fontId="20" fillId="0" borderId="0" xfId="0" applyNumberFormat="1" applyFont="1" applyAlignment="1">
      <alignment vertical="center"/>
    </xf>
    <xf numFmtId="178" fontId="20" fillId="0" borderId="5" xfId="0" applyNumberFormat="1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191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4" fillId="0" borderId="2" xfId="0" quotePrefix="1" applyFont="1" applyBorder="1" applyAlignment="1">
      <alignment horizontal="left" vertical="top"/>
    </xf>
    <xf numFmtId="3" fontId="29" fillId="0" borderId="3" xfId="0" quotePrefix="1" applyNumberFormat="1" applyFont="1" applyBorder="1" applyAlignment="1">
      <alignment vertical="top"/>
    </xf>
    <xf numFmtId="0" fontId="44" fillId="0" borderId="3" xfId="0" quotePrefix="1" applyFont="1" applyBorder="1" applyAlignment="1">
      <alignment horizontal="left" vertical="top"/>
    </xf>
    <xf numFmtId="183" fontId="38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1" fillId="0" borderId="4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33" fillId="0" borderId="0" xfId="4" applyFont="1" applyBorder="1" applyAlignment="1"/>
    <xf numFmtId="0" fontId="33" fillId="0" borderId="0" xfId="4" applyFont="1" applyFill="1" applyBorder="1" applyAlignment="1"/>
    <xf numFmtId="185" fontId="35" fillId="0" borderId="0" xfId="2" applyNumberFormat="1" applyFont="1" applyFill="1" applyBorder="1" applyAlignment="1"/>
    <xf numFmtId="57" fontId="33" fillId="0" borderId="4" xfId="4" applyNumberFormat="1" applyFont="1" applyBorder="1" applyAlignment="1"/>
    <xf numFmtId="0" fontId="33" fillId="0" borderId="4" xfId="4" applyFont="1" applyBorder="1" applyAlignment="1"/>
    <xf numFmtId="0" fontId="33" fillId="0" borderId="4" xfId="4" applyFont="1" applyFill="1" applyBorder="1" applyAlignment="1"/>
    <xf numFmtId="38" fontId="15" fillId="0" borderId="15" xfId="2" applyFont="1" applyFill="1" applyBorder="1" applyAlignment="1"/>
    <xf numFmtId="38" fontId="15" fillId="0" borderId="14" xfId="2" applyFont="1" applyFill="1" applyBorder="1" applyAlignment="1"/>
    <xf numFmtId="38" fontId="15" fillId="0" borderId="15" xfId="2" applyFont="1" applyFill="1" applyBorder="1" applyAlignment="1" applyProtection="1">
      <protection locked="0"/>
    </xf>
    <xf numFmtId="38" fontId="15" fillId="0" borderId="0" xfId="2" applyFont="1" applyFill="1" applyBorder="1" applyAlignment="1" applyProtection="1">
      <protection locked="0"/>
    </xf>
    <xf numFmtId="0" fontId="15" fillId="0" borderId="15" xfId="4" applyFont="1" applyBorder="1" applyAlignment="1"/>
    <xf numFmtId="38" fontId="15" fillId="0" borderId="0" xfId="4" applyNumberFormat="1" applyFont="1" applyAlignment="1"/>
    <xf numFmtId="0" fontId="15" fillId="0" borderId="0" xfId="4" applyFont="1" applyFill="1" applyBorder="1" applyAlignment="1"/>
    <xf numFmtId="0" fontId="15" fillId="0" borderId="16" xfId="4" applyFont="1" applyBorder="1" applyAlignment="1"/>
    <xf numFmtId="0" fontId="15" fillId="0" borderId="10" xfId="4" applyFont="1" applyFill="1" applyBorder="1" applyAlignment="1"/>
    <xf numFmtId="0" fontId="15" fillId="0" borderId="0" xfId="4" applyFont="1" applyFill="1" applyAlignment="1"/>
    <xf numFmtId="0" fontId="33" fillId="0" borderId="0" xfId="4" applyFont="1" applyFill="1" applyAlignment="1"/>
    <xf numFmtId="38" fontId="33" fillId="0" borderId="0" xfId="4" applyNumberFormat="1" applyFont="1" applyAlignment="1"/>
    <xf numFmtId="38" fontId="34" fillId="0" borderId="0" xfId="2" applyFont="1" applyAlignment="1"/>
    <xf numFmtId="185" fontId="23" fillId="0" borderId="0" xfId="3" applyNumberFormat="1" applyFont="1" applyFill="1" applyBorder="1" applyAlignment="1"/>
    <xf numFmtId="185" fontId="15" fillId="0" borderId="0" xfId="5" applyNumberFormat="1" applyFont="1" applyAlignment="1"/>
    <xf numFmtId="185" fontId="15" fillId="0" borderId="0" xfId="5" applyNumberFormat="1" applyFont="1" applyBorder="1" applyAlignment="1"/>
    <xf numFmtId="185" fontId="15" fillId="0" borderId="15" xfId="5" applyNumberFormat="1" applyFont="1" applyBorder="1" applyAlignment="1"/>
    <xf numFmtId="185" fontId="20" fillId="0" borderId="0" xfId="3" applyNumberFormat="1" applyFont="1" applyAlignment="1"/>
    <xf numFmtId="185" fontId="20" fillId="0" borderId="16" xfId="3" applyNumberFormat="1" applyFont="1" applyFill="1" applyBorder="1" applyAlignment="1"/>
    <xf numFmtId="185" fontId="20" fillId="0" borderId="10" xfId="3" applyNumberFormat="1" applyFont="1" applyFill="1" applyBorder="1" applyAlignment="1"/>
    <xf numFmtId="185" fontId="15" fillId="0" borderId="16" xfId="3" applyNumberFormat="1" applyFont="1" applyFill="1" applyBorder="1" applyAlignment="1"/>
    <xf numFmtId="185" fontId="20" fillId="0" borderId="16" xfId="3" applyNumberFormat="1" applyFont="1" applyBorder="1" applyAlignment="1"/>
    <xf numFmtId="185" fontId="20" fillId="0" borderId="10" xfId="3" applyNumberFormat="1" applyFont="1" applyBorder="1" applyAlignment="1"/>
    <xf numFmtId="185" fontId="20" fillId="0" borderId="29" xfId="3" applyNumberFormat="1" applyFont="1" applyBorder="1" applyAlignment="1"/>
    <xf numFmtId="185" fontId="20" fillId="0" borderId="0" xfId="3" applyNumberFormat="1" applyFont="1" applyFill="1" applyAlignment="1"/>
    <xf numFmtId="185" fontId="34" fillId="0" borderId="0" xfId="3" applyNumberFormat="1" applyFont="1" applyFill="1" applyAlignment="1"/>
    <xf numFmtId="185" fontId="34" fillId="0" borderId="0" xfId="3" applyNumberFormat="1" applyFont="1" applyFill="1" applyBorder="1" applyAlignment="1"/>
    <xf numFmtId="185" fontId="34" fillId="0" borderId="0" xfId="3" applyNumberFormat="1" applyFont="1" applyAlignment="1"/>
    <xf numFmtId="41" fontId="15" fillId="0" borderId="0" xfId="3" applyNumberFormat="1" applyFont="1" applyFill="1" applyAlignment="1"/>
    <xf numFmtId="185" fontId="39" fillId="0" borderId="0" xfId="3" applyNumberFormat="1" applyFont="1" applyFill="1" applyAlignment="1"/>
    <xf numFmtId="185" fontId="39" fillId="0" borderId="0" xfId="3" applyNumberFormat="1" applyFont="1" applyFill="1" applyBorder="1" applyAlignment="1"/>
    <xf numFmtId="185" fontId="39" fillId="0" borderId="0" xfId="3" applyNumberFormat="1" applyFont="1" applyAlignment="1"/>
    <xf numFmtId="38" fontId="15" fillId="0" borderId="25" xfId="2" applyFont="1" applyFill="1" applyBorder="1" applyAlignment="1"/>
    <xf numFmtId="184" fontId="15" fillId="0" borderId="15" xfId="2" applyNumberFormat="1" applyFont="1" applyFill="1" applyBorder="1" applyAlignment="1"/>
    <xf numFmtId="38" fontId="15" fillId="0" borderId="16" xfId="2" applyFont="1" applyFill="1" applyBorder="1" applyAlignment="1"/>
    <xf numFmtId="184" fontId="34" fillId="0" borderId="0" xfId="2" applyNumberFormat="1" applyFont="1" applyFill="1" applyAlignment="1"/>
    <xf numFmtId="38" fontId="34" fillId="0" borderId="0" xfId="2" applyFont="1" applyFill="1" applyAlignment="1"/>
    <xf numFmtId="49" fontId="34" fillId="0" borderId="0" xfId="2" applyNumberFormat="1" applyFont="1" applyFill="1" applyAlignment="1"/>
    <xf numFmtId="3" fontId="0" fillId="0" borderId="0" xfId="0" applyNumberFormat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18" fillId="0" borderId="21" xfId="0" applyFont="1" applyBorder="1" applyAlignment="1">
      <alignment vertical="center"/>
    </xf>
    <xf numFmtId="183" fontId="1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15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2" fillId="0" borderId="4" xfId="0" applyFont="1" applyBorder="1" applyAlignment="1">
      <alignment vertical="center"/>
    </xf>
    <xf numFmtId="0" fontId="0" fillId="0" borderId="25" xfId="0" applyBorder="1" applyAlignment="1">
      <alignment vertical="center"/>
    </xf>
    <xf numFmtId="177" fontId="15" fillId="0" borderId="9" xfId="0" applyNumberFormat="1" applyFont="1" applyBorder="1" applyAlignment="1">
      <alignment vertical="center"/>
    </xf>
    <xf numFmtId="41" fontId="15" fillId="0" borderId="5" xfId="0" applyNumberFormat="1" applyFont="1" applyBorder="1" applyAlignment="1">
      <alignment vertical="center"/>
    </xf>
    <xf numFmtId="41" fontId="20" fillId="0" borderId="5" xfId="0" applyNumberFormat="1" applyFont="1" applyBorder="1" applyAlignment="1">
      <alignment vertical="center"/>
    </xf>
    <xf numFmtId="41" fontId="20" fillId="0" borderId="15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177" fontId="20" fillId="0" borderId="15" xfId="0" applyNumberFormat="1" applyFont="1" applyBorder="1" applyAlignment="1">
      <alignment vertical="center"/>
    </xf>
    <xf numFmtId="177" fontId="20" fillId="0" borderId="15" xfId="0" applyNumberFormat="1" applyFont="1" applyFill="1" applyBorder="1" applyAlignment="1">
      <alignment vertical="center"/>
    </xf>
    <xf numFmtId="0" fontId="30" fillId="0" borderId="12" xfId="0" applyFont="1" applyBorder="1" applyAlignment="1">
      <alignment vertical="center"/>
    </xf>
    <xf numFmtId="177" fontId="20" fillId="0" borderId="16" xfId="0" applyNumberFormat="1" applyFont="1" applyBorder="1" applyAlignment="1">
      <alignment vertical="center"/>
    </xf>
    <xf numFmtId="177" fontId="20" fillId="0" borderId="10" xfId="0" applyNumberFormat="1" applyFont="1" applyBorder="1" applyAlignment="1">
      <alignment vertical="center"/>
    </xf>
    <xf numFmtId="177" fontId="20" fillId="0" borderId="11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82" fontId="15" fillId="0" borderId="0" xfId="0" applyNumberFormat="1" applyFont="1" applyAlignment="1">
      <alignment vertical="center"/>
    </xf>
    <xf numFmtId="0" fontId="25" fillId="0" borderId="5" xfId="0" applyFont="1" applyBorder="1" applyAlignment="1">
      <alignment vertical="center"/>
    </xf>
    <xf numFmtId="182" fontId="15" fillId="0" borderId="16" xfId="0" applyNumberFormat="1" applyFont="1" applyBorder="1" applyAlignment="1">
      <alignment vertical="center"/>
    </xf>
    <xf numFmtId="182" fontId="15" fillId="0" borderId="10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  <xf numFmtId="177" fontId="26" fillId="0" borderId="15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177" fontId="26" fillId="0" borderId="5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77" fontId="15" fillId="0" borderId="16" xfId="0" applyNumberFormat="1" applyFont="1" applyBorder="1" applyAlignment="1">
      <alignment vertical="center"/>
    </xf>
    <xf numFmtId="177" fontId="15" fillId="0" borderId="11" xfId="0" applyNumberFormat="1" applyFont="1" applyBorder="1" applyAlignment="1">
      <alignment vertical="center"/>
    </xf>
    <xf numFmtId="177" fontId="23" fillId="0" borderId="0" xfId="0" applyNumberFormat="1" applyFont="1" applyAlignment="1" applyProtection="1">
      <alignment vertical="center"/>
    </xf>
    <xf numFmtId="181" fontId="15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0" fontId="17" fillId="0" borderId="1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177" fontId="15" fillId="0" borderId="5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180" fontId="18" fillId="0" borderId="15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0" applyFont="1" applyAlignment="1">
      <alignment vertical="center"/>
    </xf>
    <xf numFmtId="0" fontId="4" fillId="0" borderId="2" xfId="1" applyBorder="1" applyAlignment="1" applyProtection="1">
      <alignment vertical="center"/>
    </xf>
    <xf numFmtId="176" fontId="5" fillId="0" borderId="0" xfId="1" applyNumberFormat="1" applyFont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177" fontId="22" fillId="0" borderId="4" xfId="0" applyNumberFormat="1" applyFont="1" applyBorder="1" applyAlignment="1">
      <alignment horizontal="left"/>
    </xf>
    <xf numFmtId="0" fontId="21" fillId="0" borderId="4" xfId="0" applyFont="1" applyBorder="1" applyAlignment="1">
      <alignment horizontal="left" vertical="center"/>
    </xf>
    <xf numFmtId="177" fontId="13" fillId="0" borderId="21" xfId="0" applyNumberFormat="1" applyFont="1" applyBorder="1" applyAlignment="1">
      <alignment horizontal="left" vertical="center"/>
    </xf>
    <xf numFmtId="177" fontId="13" fillId="0" borderId="20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177" fontId="13" fillId="0" borderId="0" xfId="0" applyNumberFormat="1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0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177" fontId="19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77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38" fontId="16" fillId="0" borderId="20" xfId="2" applyFont="1" applyFill="1" applyBorder="1" applyAlignment="1">
      <alignment horizontal="left" vertical="center"/>
    </xf>
    <xf numFmtId="38" fontId="16" fillId="0" borderId="6" xfId="2" applyFont="1" applyFill="1" applyBorder="1" applyAlignment="1">
      <alignment horizontal="left"/>
    </xf>
    <xf numFmtId="38" fontId="16" fillId="0" borderId="7" xfId="2" applyFont="1" applyFill="1" applyBorder="1" applyAlignment="1">
      <alignment horizontal="left"/>
    </xf>
    <xf numFmtId="38" fontId="16" fillId="0" borderId="8" xfId="2" applyFont="1" applyFill="1" applyBorder="1" applyAlignment="1">
      <alignment horizontal="left"/>
    </xf>
    <xf numFmtId="0" fontId="7" fillId="0" borderId="11" xfId="4" applyFont="1" applyBorder="1" applyAlignment="1">
      <alignment horizontal="left" vertical="center"/>
    </xf>
    <xf numFmtId="38" fontId="16" fillId="0" borderId="16" xfId="2" applyFont="1" applyFill="1" applyBorder="1" applyAlignment="1">
      <alignment horizontal="left"/>
    </xf>
    <xf numFmtId="38" fontId="16" fillId="0" borderId="12" xfId="2" applyFont="1" applyFill="1" applyBorder="1" applyAlignment="1">
      <alignment horizontal="left"/>
    </xf>
    <xf numFmtId="38" fontId="16" fillId="0" borderId="10" xfId="2" applyFont="1" applyFill="1" applyBorder="1" applyAlignment="1">
      <alignment horizontal="left"/>
    </xf>
    <xf numFmtId="38" fontId="16" fillId="0" borderId="1" xfId="2" applyFont="1" applyFill="1" applyBorder="1" applyAlignment="1">
      <alignment horizontal="left"/>
    </xf>
    <xf numFmtId="38" fontId="16" fillId="0" borderId="7" xfId="2" applyFont="1" applyFill="1" applyBorder="1" applyAlignment="1">
      <alignment horizontal="left" shrinkToFit="1"/>
    </xf>
    <xf numFmtId="38" fontId="16" fillId="0" borderId="22" xfId="2" applyFont="1" applyFill="1" applyBorder="1" applyAlignment="1">
      <alignment horizontal="left"/>
    </xf>
    <xf numFmtId="0" fontId="16" fillId="0" borderId="20" xfId="4" applyFont="1" applyBorder="1" applyAlignment="1">
      <alignment horizontal="left" vertical="center"/>
    </xf>
    <xf numFmtId="0" fontId="16" fillId="0" borderId="23" xfId="4" applyFont="1" applyBorder="1" applyAlignment="1">
      <alignment horizontal="left" vertical="center"/>
    </xf>
    <xf numFmtId="57" fontId="35" fillId="0" borderId="15" xfId="4" applyNumberFormat="1" applyFont="1" applyBorder="1" applyAlignment="1">
      <alignment horizontal="left"/>
    </xf>
    <xf numFmtId="0" fontId="35" fillId="0" borderId="15" xfId="4" applyFont="1" applyBorder="1" applyAlignment="1">
      <alignment horizontal="left"/>
    </xf>
    <xf numFmtId="0" fontId="35" fillId="0" borderId="22" xfId="4" applyFont="1" applyBorder="1" applyAlignment="1">
      <alignment horizontal="left"/>
    </xf>
    <xf numFmtId="0" fontId="35" fillId="0" borderId="21" xfId="4" applyFont="1" applyBorder="1" applyAlignment="1">
      <alignment horizontal="left"/>
    </xf>
    <xf numFmtId="0" fontId="7" fillId="0" borderId="5" xfId="4" applyFont="1" applyBorder="1" applyAlignment="1">
      <alignment horizontal="left" vertical="center"/>
    </xf>
    <xf numFmtId="0" fontId="7" fillId="0" borderId="17" xfId="4" applyFont="1" applyBorder="1" applyAlignment="1">
      <alignment horizontal="left" vertical="center"/>
    </xf>
    <xf numFmtId="0" fontId="16" fillId="0" borderId="0" xfId="4" applyFont="1" applyBorder="1" applyAlignment="1">
      <alignment horizontal="left"/>
    </xf>
    <xf numFmtId="0" fontId="16" fillId="0" borderId="17" xfId="4" applyFont="1" applyBorder="1" applyAlignment="1">
      <alignment horizontal="left"/>
    </xf>
    <xf numFmtId="0" fontId="16" fillId="0" borderId="10" xfId="4" applyFont="1" applyBorder="1" applyAlignment="1">
      <alignment horizontal="left"/>
    </xf>
    <xf numFmtId="0" fontId="16" fillId="0" borderId="15" xfId="4" applyFont="1" applyBorder="1" applyAlignment="1">
      <alignment horizontal="left"/>
    </xf>
    <xf numFmtId="0" fontId="17" fillId="0" borderId="15" xfId="4" applyFont="1" applyBorder="1" applyAlignment="1">
      <alignment horizontal="left"/>
    </xf>
    <xf numFmtId="0" fontId="17" fillId="0" borderId="15" xfId="4" applyFont="1" applyFill="1" applyBorder="1" applyAlignment="1">
      <alignment horizontal="left"/>
    </xf>
    <xf numFmtId="0" fontId="16" fillId="0" borderId="15" xfId="4" applyFont="1" applyBorder="1" applyAlignment="1">
      <alignment horizontal="left" vertical="distributed"/>
    </xf>
    <xf numFmtId="0" fontId="17" fillId="0" borderId="15" xfId="4" applyFont="1" applyBorder="1" applyAlignment="1">
      <alignment horizontal="left" vertical="distributed"/>
    </xf>
    <xf numFmtId="0" fontId="7" fillId="0" borderId="15" xfId="4" applyBorder="1" applyAlignment="1">
      <alignment horizontal="left" vertical="distributed"/>
    </xf>
    <xf numFmtId="0" fontId="16" fillId="0" borderId="0" xfId="4" applyFont="1" applyAlignment="1">
      <alignment horizontal="left"/>
    </xf>
    <xf numFmtId="0" fontId="17" fillId="0" borderId="0" xfId="4" applyFont="1" applyBorder="1" applyAlignment="1">
      <alignment horizontal="left"/>
    </xf>
    <xf numFmtId="0" fontId="17" fillId="0" borderId="17" xfId="4" applyFont="1" applyBorder="1" applyAlignment="1">
      <alignment horizontal="left"/>
    </xf>
    <xf numFmtId="0" fontId="7" fillId="0" borderId="12" xfId="4" applyFont="1" applyBorder="1" applyAlignment="1">
      <alignment horizontal="left" vertical="center"/>
    </xf>
    <xf numFmtId="0" fontId="17" fillId="0" borderId="16" xfId="4" applyFont="1" applyBorder="1" applyAlignment="1">
      <alignment horizontal="left"/>
    </xf>
    <xf numFmtId="0" fontId="17" fillId="0" borderId="16" xfId="4" applyFont="1" applyFill="1" applyBorder="1" applyAlignment="1">
      <alignment horizontal="left"/>
    </xf>
    <xf numFmtId="38" fontId="15" fillId="0" borderId="17" xfId="2" applyFont="1" applyBorder="1" applyAlignment="1"/>
    <xf numFmtId="0" fontId="18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5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5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3" fontId="29" fillId="0" borderId="30" xfId="0" applyNumberFormat="1" applyFont="1" applyBorder="1" applyAlignment="1">
      <alignment vertical="top" wrapText="1"/>
    </xf>
    <xf numFmtId="0" fontId="0" fillId="0" borderId="2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85" fontId="16" fillId="0" borderId="0" xfId="3" applyNumberFormat="1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58" fontId="13" fillId="0" borderId="6" xfId="0" applyNumberFormat="1" applyFont="1" applyFill="1" applyBorder="1" applyAlignment="1">
      <alignment horizontal="left" vertical="center"/>
    </xf>
    <xf numFmtId="58" fontId="13" fillId="0" borderId="7" xfId="0" applyNumberFormat="1" applyFont="1" applyFill="1" applyBorder="1" applyAlignment="1">
      <alignment horizontal="left" vertical="center"/>
    </xf>
  </cellXfs>
  <cellStyles count="7">
    <cellStyle name="ハイパーリンク" xfId="1" builtinId="8"/>
    <cellStyle name="桁区切り 2" xfId="2"/>
    <cellStyle name="桁区切り 3" xfId="3"/>
    <cellStyle name="桁区切り 4" xfId="6"/>
    <cellStyle name="標準" xfId="0" builtinId="0"/>
    <cellStyle name="標準 2" xfId="4"/>
    <cellStyle name="標準 3" xfId="5"/>
  </cellStyles>
  <dxfs count="1">
    <dxf>
      <numFmt numFmtId="33" formatCode="_ * #,##0_ ;_ * \-#,##0_ ;_ * &quot;-&quot;_ ;_ @_ 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88</xdr:row>
      <xdr:rowOff>38100</xdr:rowOff>
    </xdr:from>
    <xdr:ext cx="5693469" cy="101917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8125" y="10134600"/>
          <a:ext cx="5693469" cy="1019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*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: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国勢調査年次　　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年の年齢別人口は外国人を含まないため、総数と一致しない。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年は総理府統計局が昭和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年に発表した推計人口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年は２月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日、昭和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月１日、昭和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年は４月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日現在人口調査を基礎とした県推計人口　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年は配給台帳人口を基礎とした県推計人口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年は８月１日現在常住人口調査を基礎とした県推計人口　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年は７月１日現在住民登録人口</a:t>
          </a:r>
        </a:p>
      </xdr:txBody>
    </xdr:sp>
    <xdr:clientData/>
  </xdr:oneCellAnchor>
  <xdr:twoCellAnchor>
    <xdr:from>
      <xdr:col>14</xdr:col>
      <xdr:colOff>9525</xdr:colOff>
      <xdr:row>88</xdr:row>
      <xdr:rowOff>66675</xdr:rowOff>
    </xdr:from>
    <xdr:to>
      <xdr:col>24</xdr:col>
      <xdr:colOff>304800</xdr:colOff>
      <xdr:row>91</xdr:row>
      <xdr:rowOff>95250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305550" y="10163175"/>
          <a:ext cx="61626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14</xdr:col>
      <xdr:colOff>76200</xdr:colOff>
      <xdr:row>88</xdr:row>
      <xdr:rowOff>133350</xdr:rowOff>
    </xdr:from>
    <xdr:ext cx="5814925" cy="818686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372225" y="10229850"/>
          <a:ext cx="5814925" cy="8186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年及び昭和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年以降の総数には年齢不詳を含むので、年齢別人口各区分の和と一致しない。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年の世帯数は、昭和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年の国勢調査の世帯の定義によって組替えたため、前年と比較できない。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36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年以降の国勢調査年以外の人口について、総数及び男女別人口は補正しているが、年齢別人口は補正して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いない。そのため、年齢別人口各区分の和は総数に一致しない。また、年齢別人口各区分の割合の和は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にならない。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年～平成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年の人口については、男女別人口を補正していないため、男女別人口の和は総数に一致しない。   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また、男女別人口の割合の和は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にならない。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6.77\seikatsu\15&#20154;&#21475;&#38306;&#20418;\&#20154;&#21475;&#65288;&#24180;&#22577;&#65289;\&#24179;&#25104;26&#24180;&#24180;&#22577;\H26&#12288;&#20316;&#26989;&#32113;&#35336;&#34920;\&#31532;20&#34920;&#65374;&#31532;23&#34920;(H2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6.77\seikatsu\15&#20154;&#21475;&#38306;&#20418;\&#20154;&#21475;&#65288;&#24180;&#22577;&#65289;\&#24179;&#25104;27&#24180;&#24180;&#22577;\&#9733;&#22269;&#21218;&#35519;&#26619;&#12395;&#20418;&#12427;&#20154;&#21475;&#12392;&#19990;&#24111;&#25968;&#12398;&#35036;&#27491;&#12487;&#12540;&#12479;&#12288;H27\&#32207;&#25968;&#20154;&#21475;&#35036;&#27491;&#12487;&#12540;&#12479;&#12288;(H2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6.77\seikatsu\3%20&#22269;&#21218;&#35519;&#26619;\22&#24180;&#22269;&#21218;&#35519;&#26619;\22&#24180;&#22269;&#21218;&#35519;&#26619;(&#24179;&#25104;23&#24180;&#24230;)\&#32080;&#26524;&#20844;&#34920;\2%20&#20154;&#21475;&#31561;&#22522;&#26412;&#38598;&#35336;\&#9679;&#20154;&#21475;&#31561;&#22522;&#26412;&#38598;&#35336;&#32080;&#26524;&#22577;&#21578;&#26360;\&#27010;&#35201;&#32113;&#35336;&#34920;1_27\&#24179;&#25104;22&#24180;&#22269;&#21218;&#35519;&#26619;&#32080;&#26524;&#20027;&#35201;&#32113;&#35336;&#34920;&#65288;&#30476;&#12289;&#24066;&#30010;&#2644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表 (比率表示修正)"/>
      <sheetName val="第20表"/>
      <sheetName val="第21表"/>
      <sheetName val="第22表"/>
      <sheetName val="第23表"/>
      <sheetName val="第20表 (check)"/>
    </sheetNames>
    <sheetDataSet>
      <sheetData sheetId="0"/>
      <sheetData sheetId="1"/>
      <sheetData sheetId="2"/>
      <sheetData sheetId="3">
        <row r="7">
          <cell r="F7">
            <v>-3272</v>
          </cell>
          <cell r="G7">
            <v>-5009</v>
          </cell>
          <cell r="H7">
            <v>-6018</v>
          </cell>
          <cell r="I7">
            <v>-6117</v>
          </cell>
          <cell r="J7">
            <v>-7550</v>
          </cell>
          <cell r="K7">
            <v>-9122</v>
          </cell>
          <cell r="L7">
            <v>-9257</v>
          </cell>
          <cell r="M7">
            <v>-10012</v>
          </cell>
          <cell r="N7">
            <v>-9642</v>
          </cell>
          <cell r="O7">
            <v>-9224</v>
          </cell>
        </row>
        <row r="9">
          <cell r="F9">
            <v>-1056</v>
          </cell>
          <cell r="G9">
            <v>-3131</v>
          </cell>
          <cell r="H9">
            <v>-3445</v>
          </cell>
          <cell r="I9">
            <v>-3680</v>
          </cell>
          <cell r="J9">
            <v>-4624</v>
          </cell>
          <cell r="K9">
            <v>-5879</v>
          </cell>
          <cell r="L9">
            <v>-5804</v>
          </cell>
          <cell r="M9">
            <v>-6465</v>
          </cell>
          <cell r="N9">
            <v>-6216</v>
          </cell>
          <cell r="O9">
            <v>-5843</v>
          </cell>
        </row>
        <row r="10">
          <cell r="F10">
            <v>-2216</v>
          </cell>
          <cell r="G10">
            <v>-1878</v>
          </cell>
          <cell r="H10">
            <v>-2573</v>
          </cell>
          <cell r="I10">
            <v>-2437</v>
          </cell>
          <cell r="J10">
            <v>-2926</v>
          </cell>
          <cell r="K10">
            <v>-3243</v>
          </cell>
          <cell r="L10">
            <v>-3453</v>
          </cell>
          <cell r="M10">
            <v>-3547</v>
          </cell>
          <cell r="N10">
            <v>-3426</v>
          </cell>
          <cell r="O10">
            <v>-3381</v>
          </cell>
        </row>
        <row r="12">
          <cell r="F12">
            <v>-247</v>
          </cell>
          <cell r="G12">
            <v>-343</v>
          </cell>
          <cell r="H12">
            <v>-749</v>
          </cell>
          <cell r="I12">
            <v>-1554</v>
          </cell>
          <cell r="J12">
            <v>-1435</v>
          </cell>
          <cell r="K12">
            <v>-2591</v>
          </cell>
          <cell r="L12">
            <v>-2487</v>
          </cell>
          <cell r="M12">
            <v>-2584</v>
          </cell>
          <cell r="N12">
            <v>-3154</v>
          </cell>
          <cell r="O12">
            <v>-2871</v>
          </cell>
        </row>
        <row r="13">
          <cell r="F13">
            <v>-837</v>
          </cell>
          <cell r="G13">
            <v>-866</v>
          </cell>
          <cell r="H13">
            <v>-918</v>
          </cell>
          <cell r="I13">
            <v>-770</v>
          </cell>
          <cell r="J13">
            <v>-1279</v>
          </cell>
          <cell r="K13">
            <v>-1191</v>
          </cell>
          <cell r="L13">
            <v>-1399</v>
          </cell>
          <cell r="M13">
            <v>-1369</v>
          </cell>
          <cell r="N13">
            <v>-1224</v>
          </cell>
          <cell r="O13">
            <v>-1238</v>
          </cell>
        </row>
        <row r="14">
          <cell r="F14">
            <v>-1199</v>
          </cell>
          <cell r="G14">
            <v>-1366</v>
          </cell>
          <cell r="H14">
            <v>-1530</v>
          </cell>
          <cell r="I14">
            <v>-1663</v>
          </cell>
          <cell r="J14">
            <v>-2138</v>
          </cell>
          <cell r="K14">
            <v>-2529</v>
          </cell>
          <cell r="L14">
            <v>-2129</v>
          </cell>
          <cell r="M14">
            <v>-2588</v>
          </cell>
          <cell r="N14">
            <v>-2470</v>
          </cell>
          <cell r="O14">
            <v>-2083</v>
          </cell>
        </row>
        <row r="15">
          <cell r="F15">
            <v>-989</v>
          </cell>
          <cell r="G15">
            <v>-2434</v>
          </cell>
          <cell r="H15">
            <v>-2821</v>
          </cell>
          <cell r="I15">
            <v>-2130</v>
          </cell>
          <cell r="J15">
            <v>-2698</v>
          </cell>
          <cell r="K15">
            <v>-2811</v>
          </cell>
          <cell r="L15">
            <v>-3242</v>
          </cell>
          <cell r="M15">
            <v>-3471</v>
          </cell>
          <cell r="N15">
            <v>-2794</v>
          </cell>
          <cell r="O15">
            <v>-3032</v>
          </cell>
        </row>
        <row r="17">
          <cell r="F17">
            <v>275</v>
          </cell>
          <cell r="G17">
            <v>312</v>
          </cell>
          <cell r="H17">
            <v>-95</v>
          </cell>
          <cell r="I17">
            <v>-377</v>
          </cell>
          <cell r="J17">
            <v>528</v>
          </cell>
          <cell r="K17">
            <v>-418</v>
          </cell>
          <cell r="L17">
            <v>-314</v>
          </cell>
          <cell r="M17">
            <v>-452</v>
          </cell>
          <cell r="N17">
            <v>-272</v>
          </cell>
          <cell r="O17">
            <v>-312</v>
          </cell>
        </row>
        <row r="18">
          <cell r="F18">
            <v>-234</v>
          </cell>
          <cell r="G18">
            <v>-403</v>
          </cell>
          <cell r="H18">
            <v>-400</v>
          </cell>
          <cell r="I18">
            <v>-532</v>
          </cell>
          <cell r="J18">
            <v>-649</v>
          </cell>
          <cell r="K18">
            <v>-825</v>
          </cell>
          <cell r="L18">
            <v>-558</v>
          </cell>
          <cell r="M18">
            <v>-996</v>
          </cell>
          <cell r="N18">
            <v>-795</v>
          </cell>
          <cell r="O18">
            <v>-603</v>
          </cell>
        </row>
        <row r="19">
          <cell r="F19">
            <v>-608</v>
          </cell>
          <cell r="G19">
            <v>-1122</v>
          </cell>
          <cell r="H19">
            <v>-1303</v>
          </cell>
          <cell r="I19">
            <v>-998</v>
          </cell>
          <cell r="J19">
            <v>-1131</v>
          </cell>
          <cell r="K19">
            <v>-862</v>
          </cell>
          <cell r="L19">
            <v>-1242</v>
          </cell>
          <cell r="M19">
            <v>-1364</v>
          </cell>
          <cell r="N19">
            <v>-1017</v>
          </cell>
          <cell r="O19">
            <v>-1276</v>
          </cell>
        </row>
        <row r="20">
          <cell r="F20">
            <v>-7</v>
          </cell>
          <cell r="G20">
            <v>-1022</v>
          </cell>
          <cell r="H20">
            <v>-1018</v>
          </cell>
          <cell r="I20">
            <v>-715</v>
          </cell>
          <cell r="J20">
            <v>-1275</v>
          </cell>
          <cell r="K20">
            <v>-1381</v>
          </cell>
          <cell r="L20">
            <v>-1272</v>
          </cell>
          <cell r="M20">
            <v>-1428</v>
          </cell>
          <cell r="N20">
            <v>-1223</v>
          </cell>
          <cell r="O20">
            <v>-1122</v>
          </cell>
        </row>
        <row r="21">
          <cell r="F21">
            <v>-235</v>
          </cell>
          <cell r="G21">
            <v>-169</v>
          </cell>
          <cell r="H21">
            <v>-357</v>
          </cell>
          <cell r="I21">
            <v>-164</v>
          </cell>
          <cell r="J21">
            <v>-509</v>
          </cell>
          <cell r="K21">
            <v>-337</v>
          </cell>
          <cell r="L21">
            <v>-483</v>
          </cell>
          <cell r="M21">
            <v>-338</v>
          </cell>
          <cell r="N21">
            <v>-385</v>
          </cell>
          <cell r="O21">
            <v>-324</v>
          </cell>
        </row>
        <row r="22">
          <cell r="F22">
            <v>125</v>
          </cell>
          <cell r="G22">
            <v>-42</v>
          </cell>
          <cell r="H22">
            <v>154</v>
          </cell>
          <cell r="I22">
            <v>64</v>
          </cell>
          <cell r="J22">
            <v>-55</v>
          </cell>
          <cell r="K22">
            <v>-287</v>
          </cell>
          <cell r="L22">
            <v>-217</v>
          </cell>
          <cell r="M22">
            <v>-122</v>
          </cell>
          <cell r="N22">
            <v>-374</v>
          </cell>
          <cell r="O22">
            <v>-252</v>
          </cell>
        </row>
        <row r="23">
          <cell r="F23">
            <v>-188</v>
          </cell>
          <cell r="G23">
            <v>-45</v>
          </cell>
          <cell r="H23">
            <v>-23</v>
          </cell>
          <cell r="I23">
            <v>-329</v>
          </cell>
          <cell r="J23">
            <v>-288</v>
          </cell>
          <cell r="K23">
            <v>-397</v>
          </cell>
          <cell r="L23">
            <v>-441</v>
          </cell>
          <cell r="M23">
            <v>-406</v>
          </cell>
          <cell r="N23">
            <v>-469</v>
          </cell>
          <cell r="O23">
            <v>-464</v>
          </cell>
        </row>
        <row r="24">
          <cell r="F24">
            <v>-278</v>
          </cell>
          <cell r="G24">
            <v>-275</v>
          </cell>
          <cell r="H24">
            <v>-277</v>
          </cell>
          <cell r="I24">
            <v>-222</v>
          </cell>
          <cell r="J24">
            <v>-342</v>
          </cell>
          <cell r="K24">
            <v>-291</v>
          </cell>
          <cell r="L24">
            <v>-302</v>
          </cell>
          <cell r="M24">
            <v>-271</v>
          </cell>
          <cell r="N24">
            <v>-177</v>
          </cell>
          <cell r="O24">
            <v>-340</v>
          </cell>
        </row>
        <row r="25">
          <cell r="F25">
            <v>-239</v>
          </cell>
          <cell r="G25">
            <v>-201</v>
          </cell>
          <cell r="H25">
            <v>-83</v>
          </cell>
          <cell r="I25">
            <v>-216</v>
          </cell>
          <cell r="J25">
            <v>-319</v>
          </cell>
          <cell r="K25">
            <v>-219</v>
          </cell>
          <cell r="L25">
            <v>-309</v>
          </cell>
          <cell r="M25">
            <v>-345</v>
          </cell>
          <cell r="N25">
            <v>-285</v>
          </cell>
          <cell r="O25">
            <v>-298</v>
          </cell>
        </row>
        <row r="26">
          <cell r="F26">
            <v>297</v>
          </cell>
          <cell r="G26">
            <v>122</v>
          </cell>
          <cell r="H26">
            <v>257</v>
          </cell>
          <cell r="I26">
            <v>-45</v>
          </cell>
          <cell r="J26">
            <v>2</v>
          </cell>
          <cell r="K26">
            <v>-159</v>
          </cell>
          <cell r="L26">
            <v>-292</v>
          </cell>
          <cell r="M26">
            <v>-234</v>
          </cell>
          <cell r="N26">
            <v>-611</v>
          </cell>
          <cell r="O26">
            <v>-354</v>
          </cell>
        </row>
        <row r="27">
          <cell r="F27">
            <v>366</v>
          </cell>
          <cell r="G27">
            <v>301</v>
          </cell>
          <cell r="H27">
            <v>137</v>
          </cell>
          <cell r="I27">
            <v>225</v>
          </cell>
          <cell r="J27">
            <v>5</v>
          </cell>
          <cell r="K27">
            <v>134</v>
          </cell>
          <cell r="L27">
            <v>99</v>
          </cell>
          <cell r="M27">
            <v>137</v>
          </cell>
          <cell r="N27">
            <v>69</v>
          </cell>
          <cell r="O27">
            <v>141</v>
          </cell>
        </row>
        <row r="28">
          <cell r="F28">
            <v>-191</v>
          </cell>
          <cell r="G28">
            <v>-310</v>
          </cell>
          <cell r="H28">
            <v>-268</v>
          </cell>
          <cell r="I28">
            <v>-235</v>
          </cell>
          <cell r="J28">
            <v>-311</v>
          </cell>
          <cell r="K28">
            <v>-337</v>
          </cell>
          <cell r="L28">
            <v>-299</v>
          </cell>
          <cell r="M28">
            <v>-395</v>
          </cell>
          <cell r="N28">
            <v>-352</v>
          </cell>
          <cell r="O28">
            <v>-357</v>
          </cell>
        </row>
        <row r="29">
          <cell r="F29">
            <v>-139</v>
          </cell>
          <cell r="G29">
            <v>-277</v>
          </cell>
          <cell r="H29">
            <v>-169</v>
          </cell>
          <cell r="I29">
            <v>-136</v>
          </cell>
          <cell r="J29">
            <v>-280</v>
          </cell>
          <cell r="K29">
            <v>-500</v>
          </cell>
          <cell r="L29">
            <v>-174</v>
          </cell>
          <cell r="M29">
            <v>-251</v>
          </cell>
          <cell r="N29">
            <v>-325</v>
          </cell>
          <cell r="O29">
            <v>-282</v>
          </cell>
        </row>
        <row r="31">
          <cell r="F31">
            <v>-131</v>
          </cell>
          <cell r="G31">
            <v>29</v>
          </cell>
          <cell r="H31">
            <v>12</v>
          </cell>
          <cell r="I31">
            <v>64</v>
          </cell>
          <cell r="J31">
            <v>-71</v>
          </cell>
          <cell r="K31">
            <v>-32</v>
          </cell>
          <cell r="L31">
            <v>-47</v>
          </cell>
          <cell r="M31">
            <v>-6</v>
          </cell>
          <cell r="N31">
            <v>-83</v>
          </cell>
          <cell r="O31">
            <v>-108</v>
          </cell>
        </row>
        <row r="32">
          <cell r="F32">
            <v>2</v>
          </cell>
          <cell r="G32">
            <v>119</v>
          </cell>
          <cell r="H32">
            <v>-9</v>
          </cell>
          <cell r="I32">
            <v>-41</v>
          </cell>
          <cell r="J32">
            <v>-121</v>
          </cell>
          <cell r="K32">
            <v>-106</v>
          </cell>
          <cell r="L32">
            <v>-101</v>
          </cell>
          <cell r="M32">
            <v>-138</v>
          </cell>
          <cell r="N32">
            <v>-43</v>
          </cell>
          <cell r="O32">
            <v>-120</v>
          </cell>
        </row>
        <row r="33">
          <cell r="F33">
            <v>-65</v>
          </cell>
          <cell r="G33">
            <v>-77</v>
          </cell>
          <cell r="H33">
            <v>-160</v>
          </cell>
          <cell r="I33">
            <v>-183</v>
          </cell>
          <cell r="J33">
            <v>-253</v>
          </cell>
          <cell r="K33">
            <v>-107</v>
          </cell>
          <cell r="L33">
            <v>-141</v>
          </cell>
          <cell r="M33">
            <v>-124</v>
          </cell>
          <cell r="N33">
            <v>-264</v>
          </cell>
          <cell r="O33">
            <v>-143</v>
          </cell>
        </row>
        <row r="34">
          <cell r="F34">
            <v>-115</v>
          </cell>
          <cell r="G34">
            <v>-109</v>
          </cell>
          <cell r="H34">
            <v>-133</v>
          </cell>
          <cell r="I34">
            <v>-111</v>
          </cell>
          <cell r="J34">
            <v>-67</v>
          </cell>
          <cell r="K34">
            <v>-113</v>
          </cell>
          <cell r="L34">
            <v>-92</v>
          </cell>
          <cell r="M34">
            <v>-150</v>
          </cell>
          <cell r="N34">
            <v>-146</v>
          </cell>
          <cell r="O34">
            <v>-146</v>
          </cell>
        </row>
        <row r="35">
          <cell r="F35">
            <v>-180</v>
          </cell>
          <cell r="G35">
            <v>-122</v>
          </cell>
          <cell r="H35">
            <v>-133</v>
          </cell>
          <cell r="I35">
            <v>-155</v>
          </cell>
          <cell r="J35">
            <v>-154</v>
          </cell>
          <cell r="K35">
            <v>-157</v>
          </cell>
          <cell r="L35">
            <v>-136</v>
          </cell>
          <cell r="M35">
            <v>-118</v>
          </cell>
          <cell r="N35">
            <v>-159</v>
          </cell>
          <cell r="O35">
            <v>-167</v>
          </cell>
        </row>
        <row r="36">
          <cell r="F36">
            <v>-49</v>
          </cell>
          <cell r="G36">
            <v>-128</v>
          </cell>
          <cell r="H36">
            <v>-100</v>
          </cell>
          <cell r="I36">
            <v>-127</v>
          </cell>
          <cell r="J36">
            <v>-158</v>
          </cell>
          <cell r="K36">
            <v>-138</v>
          </cell>
          <cell r="L36">
            <v>-153</v>
          </cell>
          <cell r="M36">
            <v>-135</v>
          </cell>
          <cell r="N36">
            <v>-119</v>
          </cell>
          <cell r="O36">
            <v>-143</v>
          </cell>
        </row>
        <row r="37">
          <cell r="F37">
            <v>-115</v>
          </cell>
          <cell r="G37">
            <v>-118</v>
          </cell>
          <cell r="H37">
            <v>-111</v>
          </cell>
          <cell r="I37">
            <v>-82</v>
          </cell>
          <cell r="J37">
            <v>-150</v>
          </cell>
          <cell r="K37">
            <v>-183</v>
          </cell>
          <cell r="L37">
            <v>-51</v>
          </cell>
          <cell r="M37">
            <v>-170</v>
          </cell>
          <cell r="N37">
            <v>-154</v>
          </cell>
          <cell r="O37">
            <v>-106</v>
          </cell>
        </row>
        <row r="39">
          <cell r="F39">
            <v>-42</v>
          </cell>
          <cell r="G39">
            <v>-81</v>
          </cell>
          <cell r="H39">
            <v>-80</v>
          </cell>
          <cell r="I39">
            <v>-97</v>
          </cell>
          <cell r="J39">
            <v>-132</v>
          </cell>
          <cell r="K39">
            <v>-118</v>
          </cell>
          <cell r="L39">
            <v>-141</v>
          </cell>
          <cell r="M39">
            <v>-135</v>
          </cell>
          <cell r="N39">
            <v>-95</v>
          </cell>
          <cell r="O39">
            <v>-95</v>
          </cell>
        </row>
        <row r="40">
          <cell r="F40">
            <v>-134</v>
          </cell>
          <cell r="G40">
            <v>-170</v>
          </cell>
          <cell r="H40">
            <v>-101</v>
          </cell>
          <cell r="I40">
            <v>-143</v>
          </cell>
          <cell r="J40">
            <v>-174</v>
          </cell>
          <cell r="K40">
            <v>-167</v>
          </cell>
          <cell r="L40">
            <v>-183</v>
          </cell>
          <cell r="M40">
            <v>-237</v>
          </cell>
          <cell r="N40">
            <v>-148</v>
          </cell>
          <cell r="O40">
            <v>-179</v>
          </cell>
        </row>
        <row r="41">
          <cell r="F41">
            <v>-82</v>
          </cell>
          <cell r="G41">
            <v>-99</v>
          </cell>
          <cell r="H41">
            <v>-92</v>
          </cell>
          <cell r="I41">
            <v>-26</v>
          </cell>
          <cell r="J41">
            <v>-26</v>
          </cell>
          <cell r="K41">
            <v>-61</v>
          </cell>
          <cell r="L41">
            <v>-146</v>
          </cell>
          <cell r="M41">
            <v>-128</v>
          </cell>
          <cell r="N41">
            <v>-68</v>
          </cell>
          <cell r="O41">
            <v>-104</v>
          </cell>
        </row>
        <row r="42">
          <cell r="F42">
            <v>-112</v>
          </cell>
          <cell r="G42">
            <v>-84</v>
          </cell>
          <cell r="H42">
            <v>-102</v>
          </cell>
          <cell r="I42">
            <v>-86</v>
          </cell>
          <cell r="J42">
            <v>-154</v>
          </cell>
          <cell r="K42">
            <v>-145</v>
          </cell>
          <cell r="L42">
            <v>-173</v>
          </cell>
          <cell r="M42">
            <v>-201</v>
          </cell>
          <cell r="N42">
            <v>-186</v>
          </cell>
          <cell r="O42">
            <v>-184</v>
          </cell>
        </row>
        <row r="43">
          <cell r="F43">
            <v>-66</v>
          </cell>
          <cell r="G43">
            <v>-56</v>
          </cell>
          <cell r="H43">
            <v>-71</v>
          </cell>
          <cell r="I43">
            <v>-35</v>
          </cell>
          <cell r="J43">
            <v>-74</v>
          </cell>
          <cell r="K43">
            <v>-110</v>
          </cell>
          <cell r="L43">
            <v>-95</v>
          </cell>
          <cell r="M43">
            <v>-85</v>
          </cell>
          <cell r="N43">
            <v>-82</v>
          </cell>
          <cell r="O43">
            <v>-92</v>
          </cell>
        </row>
        <row r="44">
          <cell r="F44">
            <v>-77</v>
          </cell>
          <cell r="G44">
            <v>-65</v>
          </cell>
          <cell r="H44">
            <v>-69</v>
          </cell>
          <cell r="I44">
            <v>-92</v>
          </cell>
          <cell r="J44">
            <v>-79</v>
          </cell>
          <cell r="K44">
            <v>-140</v>
          </cell>
          <cell r="L44">
            <v>-77</v>
          </cell>
          <cell r="M44">
            <v>-139</v>
          </cell>
          <cell r="N44">
            <v>-103</v>
          </cell>
          <cell r="O44">
            <v>-126</v>
          </cell>
        </row>
        <row r="45">
          <cell r="F45">
            <v>-89</v>
          </cell>
          <cell r="G45">
            <v>-142</v>
          </cell>
          <cell r="H45">
            <v>-46</v>
          </cell>
          <cell r="I45">
            <v>-127</v>
          </cell>
          <cell r="J45">
            <v>-131</v>
          </cell>
          <cell r="K45">
            <v>-113</v>
          </cell>
          <cell r="L45">
            <v>-101</v>
          </cell>
          <cell r="M45">
            <v>-106</v>
          </cell>
          <cell r="N45">
            <v>-157</v>
          </cell>
          <cell r="O45">
            <v>-134</v>
          </cell>
        </row>
        <row r="47">
          <cell r="F47">
            <v>-77</v>
          </cell>
          <cell r="G47">
            <v>-71</v>
          </cell>
          <cell r="H47">
            <v>-248</v>
          </cell>
          <cell r="I47">
            <v>-249</v>
          </cell>
          <cell r="J47">
            <v>-136</v>
          </cell>
          <cell r="K47">
            <v>-193</v>
          </cell>
          <cell r="L47">
            <v>-159</v>
          </cell>
          <cell r="M47">
            <v>-138</v>
          </cell>
          <cell r="N47">
            <v>-317</v>
          </cell>
          <cell r="O47">
            <v>-194</v>
          </cell>
        </row>
        <row r="48">
          <cell r="F48">
            <v>-182</v>
          </cell>
          <cell r="G48">
            <v>-143</v>
          </cell>
          <cell r="H48">
            <v>-205</v>
          </cell>
          <cell r="I48">
            <v>-134</v>
          </cell>
          <cell r="J48">
            <v>-255</v>
          </cell>
          <cell r="K48">
            <v>-231</v>
          </cell>
          <cell r="L48">
            <v>-375</v>
          </cell>
          <cell r="M48">
            <v>-334</v>
          </cell>
          <cell r="N48">
            <v>-265</v>
          </cell>
          <cell r="O48">
            <v>-251</v>
          </cell>
        </row>
        <row r="49">
          <cell r="F49">
            <v>-73</v>
          </cell>
          <cell r="G49">
            <v>-73</v>
          </cell>
          <cell r="H49">
            <v>-136</v>
          </cell>
          <cell r="I49">
            <v>-82</v>
          </cell>
          <cell r="J49">
            <v>-156</v>
          </cell>
          <cell r="K49">
            <v>-201</v>
          </cell>
          <cell r="L49">
            <v>-204</v>
          </cell>
          <cell r="M49">
            <v>-161</v>
          </cell>
          <cell r="N49">
            <v>-166</v>
          </cell>
          <cell r="O49">
            <v>-148</v>
          </cell>
        </row>
        <row r="50">
          <cell r="F50">
            <v>-156</v>
          </cell>
          <cell r="G50">
            <v>-108</v>
          </cell>
          <cell r="H50">
            <v>-170</v>
          </cell>
          <cell r="I50">
            <v>-186</v>
          </cell>
          <cell r="J50">
            <v>-198</v>
          </cell>
          <cell r="K50">
            <v>-213</v>
          </cell>
          <cell r="L50">
            <v>-230</v>
          </cell>
          <cell r="M50">
            <v>-209</v>
          </cell>
          <cell r="N50">
            <v>-206</v>
          </cell>
          <cell r="O50">
            <v>-159</v>
          </cell>
        </row>
        <row r="51">
          <cell r="F51">
            <v>-99</v>
          </cell>
          <cell r="G51">
            <v>-90</v>
          </cell>
          <cell r="H51">
            <v>-119</v>
          </cell>
          <cell r="I51">
            <v>-128</v>
          </cell>
          <cell r="J51">
            <v>-145</v>
          </cell>
          <cell r="K51">
            <v>-147</v>
          </cell>
          <cell r="L51">
            <v>-120</v>
          </cell>
          <cell r="M51">
            <v>-154</v>
          </cell>
          <cell r="N51">
            <v>-111</v>
          </cell>
          <cell r="O51">
            <v>-148</v>
          </cell>
        </row>
        <row r="53">
          <cell r="F53">
            <v>23</v>
          </cell>
          <cell r="G53">
            <v>45</v>
          </cell>
          <cell r="H53">
            <v>-61</v>
          </cell>
          <cell r="I53">
            <v>40</v>
          </cell>
          <cell r="J53">
            <v>77</v>
          </cell>
          <cell r="K53">
            <v>-68</v>
          </cell>
          <cell r="L53">
            <v>-64</v>
          </cell>
          <cell r="M53">
            <v>-62</v>
          </cell>
          <cell r="N53">
            <v>-3</v>
          </cell>
          <cell r="O53">
            <v>-75</v>
          </cell>
        </row>
        <row r="54">
          <cell r="F54">
            <v>-196</v>
          </cell>
          <cell r="G54">
            <v>-107</v>
          </cell>
          <cell r="H54">
            <v>-154</v>
          </cell>
          <cell r="I54">
            <v>-229</v>
          </cell>
          <cell r="J54">
            <v>-126</v>
          </cell>
          <cell r="K54">
            <v>-341</v>
          </cell>
          <cell r="L54">
            <v>-327</v>
          </cell>
          <cell r="M54">
            <v>-308</v>
          </cell>
          <cell r="N54">
            <v>-273</v>
          </cell>
          <cell r="O54">
            <v>-270</v>
          </cell>
        </row>
        <row r="55">
          <cell r="F55">
            <v>-201</v>
          </cell>
          <cell r="G55">
            <v>-228</v>
          </cell>
          <cell r="H55">
            <v>-285</v>
          </cell>
          <cell r="I55">
            <v>-228</v>
          </cell>
          <cell r="J55">
            <v>-243</v>
          </cell>
          <cell r="K55">
            <v>-159</v>
          </cell>
          <cell r="L55">
            <v>-337</v>
          </cell>
          <cell r="M55">
            <v>-309</v>
          </cell>
          <cell r="N55">
            <v>-278</v>
          </cell>
          <cell r="O55">
            <v>-289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女 (check) (2)"/>
      <sheetName val="男 (check) (2)"/>
      <sheetName val="総数 (check) (2)"/>
      <sheetName val="総数"/>
      <sheetName val="男"/>
      <sheetName val="女"/>
      <sheetName val="作成方法について"/>
      <sheetName val="総数 (check)"/>
      <sheetName val="男 (check)"/>
      <sheetName val="女 (check)"/>
    </sheetNames>
    <sheetDataSet>
      <sheetData sheetId="0" refreshError="1"/>
      <sheetData sheetId="1" refreshError="1"/>
      <sheetData sheetId="2">
        <row r="6">
          <cell r="L6">
            <v>-6948</v>
          </cell>
          <cell r="N6">
            <v>-8749</v>
          </cell>
          <cell r="P6">
            <v>-9921</v>
          </cell>
          <cell r="R6">
            <v>-9919</v>
          </cell>
          <cell r="T6">
            <v>-10430</v>
          </cell>
        </row>
        <row r="8">
          <cell r="L8">
            <v>-3672</v>
          </cell>
          <cell r="N8">
            <v>-5437</v>
          </cell>
          <cell r="P8">
            <v>-5804</v>
          </cell>
          <cell r="R8">
            <v>-6383</v>
          </cell>
          <cell r="T8">
            <v>-6834</v>
          </cell>
        </row>
        <row r="9">
          <cell r="L9">
            <v>-3276</v>
          </cell>
          <cell r="N9">
            <v>-3312</v>
          </cell>
          <cell r="P9">
            <v>-4117</v>
          </cell>
          <cell r="R9">
            <v>-3536</v>
          </cell>
          <cell r="T9">
            <v>-3596</v>
          </cell>
        </row>
        <row r="11">
          <cell r="L11">
            <v>-1706</v>
          </cell>
          <cell r="N11">
            <v>-2549</v>
          </cell>
          <cell r="P11">
            <v>-2598</v>
          </cell>
          <cell r="R11">
            <v>-2946</v>
          </cell>
          <cell r="T11">
            <v>-3229</v>
          </cell>
        </row>
        <row r="12">
          <cell r="L12">
            <v>-1230</v>
          </cell>
          <cell r="N12">
            <v>-1233</v>
          </cell>
          <cell r="P12">
            <v>-1297</v>
          </cell>
          <cell r="R12">
            <v>-1241</v>
          </cell>
          <cell r="T12">
            <v>-1409</v>
          </cell>
        </row>
        <row r="13">
          <cell r="L13">
            <v>-1637</v>
          </cell>
          <cell r="N13">
            <v>-2168</v>
          </cell>
          <cell r="P13">
            <v>-2707</v>
          </cell>
          <cell r="R13">
            <v>-2662</v>
          </cell>
          <cell r="T13">
            <v>-2718</v>
          </cell>
        </row>
        <row r="14">
          <cell r="L14">
            <v>-2375</v>
          </cell>
          <cell r="N14">
            <v>-2799</v>
          </cell>
          <cell r="P14">
            <v>-3319</v>
          </cell>
          <cell r="R14">
            <v>-3070</v>
          </cell>
          <cell r="T14">
            <v>-3074</v>
          </cell>
        </row>
        <row r="16">
          <cell r="L16">
            <v>208</v>
          </cell>
          <cell r="N16">
            <v>-323</v>
          </cell>
          <cell r="P16">
            <v>-147</v>
          </cell>
          <cell r="R16">
            <v>-790</v>
          </cell>
          <cell r="T16">
            <v>-739</v>
          </cell>
        </row>
        <row r="17">
          <cell r="L17">
            <v>-285</v>
          </cell>
          <cell r="N17">
            <v>-709</v>
          </cell>
          <cell r="P17">
            <v>-741</v>
          </cell>
          <cell r="R17">
            <v>-717</v>
          </cell>
          <cell r="T17">
            <v>-939</v>
          </cell>
        </row>
        <row r="18">
          <cell r="L18">
            <v>-1251</v>
          </cell>
          <cell r="N18">
            <v>-1135</v>
          </cell>
          <cell r="P18">
            <v>-1707</v>
          </cell>
          <cell r="R18">
            <v>-1526</v>
          </cell>
          <cell r="T18">
            <v>-1374</v>
          </cell>
        </row>
        <row r="19">
          <cell r="L19">
            <v>-649</v>
          </cell>
          <cell r="N19">
            <v>-1142</v>
          </cell>
          <cell r="P19">
            <v>-928</v>
          </cell>
          <cell r="R19">
            <v>-1018</v>
          </cell>
          <cell r="T19">
            <v>-1147</v>
          </cell>
        </row>
        <row r="20">
          <cell r="L20">
            <v>-346</v>
          </cell>
          <cell r="N20">
            <v>-430</v>
          </cell>
          <cell r="P20">
            <v>-309</v>
          </cell>
          <cell r="R20">
            <v>-392</v>
          </cell>
          <cell r="T20">
            <v>-469</v>
          </cell>
        </row>
        <row r="21">
          <cell r="L21">
            <v>-269</v>
          </cell>
          <cell r="N21">
            <v>-151</v>
          </cell>
          <cell r="P21">
            <v>-204</v>
          </cell>
          <cell r="R21">
            <v>-203</v>
          </cell>
          <cell r="T21">
            <v>-280</v>
          </cell>
        </row>
        <row r="22">
          <cell r="L22">
            <v>-406</v>
          </cell>
          <cell r="N22">
            <v>-504</v>
          </cell>
          <cell r="P22">
            <v>-442</v>
          </cell>
          <cell r="R22">
            <v>-436</v>
          </cell>
          <cell r="T22">
            <v>-464</v>
          </cell>
        </row>
        <row r="23">
          <cell r="L23">
            <v>-399</v>
          </cell>
          <cell r="N23">
            <v>-428</v>
          </cell>
          <cell r="P23">
            <v>-412</v>
          </cell>
          <cell r="R23">
            <v>-363</v>
          </cell>
          <cell r="T23">
            <v>-513</v>
          </cell>
        </row>
        <row r="24">
          <cell r="L24">
            <v>-194</v>
          </cell>
          <cell r="N24">
            <v>-391</v>
          </cell>
          <cell r="P24">
            <v>-424</v>
          </cell>
          <cell r="R24">
            <v>-398</v>
          </cell>
          <cell r="T24">
            <v>-350</v>
          </cell>
        </row>
        <row r="25">
          <cell r="L25">
            <v>15</v>
          </cell>
          <cell r="N25">
            <v>51</v>
          </cell>
          <cell r="P25">
            <v>-34</v>
          </cell>
          <cell r="R25">
            <v>-2</v>
          </cell>
          <cell r="T25">
            <v>-8</v>
          </cell>
        </row>
        <row r="26">
          <cell r="L26">
            <v>511</v>
          </cell>
          <cell r="N26">
            <v>292</v>
          </cell>
          <cell r="P26">
            <v>236</v>
          </cell>
          <cell r="R26">
            <v>258</v>
          </cell>
          <cell r="T26">
            <v>154</v>
          </cell>
        </row>
        <row r="27">
          <cell r="L27">
            <v>-414</v>
          </cell>
          <cell r="N27">
            <v>-352</v>
          </cell>
          <cell r="P27">
            <v>-416</v>
          </cell>
          <cell r="R27">
            <v>-454</v>
          </cell>
          <cell r="T27">
            <v>-357</v>
          </cell>
        </row>
        <row r="28">
          <cell r="L28">
            <v>-193</v>
          </cell>
          <cell r="N28">
            <v>-215</v>
          </cell>
          <cell r="P28">
            <v>-276</v>
          </cell>
          <cell r="R28">
            <v>-342</v>
          </cell>
          <cell r="T28">
            <v>-348</v>
          </cell>
        </row>
        <row r="30">
          <cell r="L30">
            <v>-69</v>
          </cell>
          <cell r="N30">
            <v>-156</v>
          </cell>
          <cell r="P30">
            <v>-209</v>
          </cell>
          <cell r="R30">
            <v>-180</v>
          </cell>
          <cell r="T30">
            <v>-153</v>
          </cell>
        </row>
        <row r="31">
          <cell r="L31">
            <v>-132</v>
          </cell>
          <cell r="N31">
            <v>-165</v>
          </cell>
          <cell r="P31">
            <v>-85</v>
          </cell>
          <cell r="R31">
            <v>-145</v>
          </cell>
          <cell r="T31">
            <v>-122</v>
          </cell>
        </row>
        <row r="32">
          <cell r="L32">
            <v>-199</v>
          </cell>
          <cell r="N32">
            <v>-236</v>
          </cell>
          <cell r="P32">
            <v>-220</v>
          </cell>
          <cell r="R32">
            <v>-75</v>
          </cell>
          <cell r="T32">
            <v>-183</v>
          </cell>
        </row>
        <row r="33">
          <cell r="L33">
            <v>-146</v>
          </cell>
          <cell r="N33">
            <v>-87</v>
          </cell>
          <cell r="P33">
            <v>-135</v>
          </cell>
          <cell r="R33">
            <v>-127</v>
          </cell>
          <cell r="T33">
            <v>-135</v>
          </cell>
        </row>
        <row r="34">
          <cell r="L34">
            <v>-127</v>
          </cell>
          <cell r="N34">
            <v>-167</v>
          </cell>
          <cell r="P34">
            <v>-163</v>
          </cell>
          <cell r="R34">
            <v>-102</v>
          </cell>
          <cell r="T34">
            <v>-175</v>
          </cell>
        </row>
        <row r="35">
          <cell r="L35">
            <v>-135</v>
          </cell>
          <cell r="N35">
            <v>-146</v>
          </cell>
          <cell r="P35">
            <v>-192</v>
          </cell>
          <cell r="R35">
            <v>-165</v>
          </cell>
          <cell r="T35">
            <v>-111</v>
          </cell>
        </row>
        <row r="36">
          <cell r="L36">
            <v>-144</v>
          </cell>
          <cell r="N36">
            <v>-177</v>
          </cell>
          <cell r="P36">
            <v>-175</v>
          </cell>
          <cell r="R36">
            <v>-162</v>
          </cell>
          <cell r="T36">
            <v>-143</v>
          </cell>
        </row>
        <row r="38">
          <cell r="L38">
            <v>-108</v>
          </cell>
          <cell r="N38">
            <v>-99</v>
          </cell>
          <cell r="P38">
            <v>-111</v>
          </cell>
          <cell r="R38">
            <v>-97</v>
          </cell>
          <cell r="T38">
            <v>-121</v>
          </cell>
        </row>
        <row r="39">
          <cell r="L39">
            <v>-182</v>
          </cell>
          <cell r="N39">
            <v>-146</v>
          </cell>
          <cell r="P39">
            <v>-205</v>
          </cell>
          <cell r="R39">
            <v>-213</v>
          </cell>
          <cell r="T39">
            <v>-193</v>
          </cell>
        </row>
        <row r="40">
          <cell r="L40">
            <v>-121</v>
          </cell>
          <cell r="N40">
            <v>-113</v>
          </cell>
          <cell r="P40">
            <v>-109</v>
          </cell>
          <cell r="R40">
            <v>-86</v>
          </cell>
          <cell r="T40">
            <v>-104</v>
          </cell>
        </row>
        <row r="41">
          <cell r="L41">
            <v>-197</v>
          </cell>
          <cell r="N41">
            <v>-206</v>
          </cell>
          <cell r="P41">
            <v>-199</v>
          </cell>
          <cell r="R41">
            <v>-153</v>
          </cell>
          <cell r="T41">
            <v>-274</v>
          </cell>
        </row>
        <row r="42">
          <cell r="L42">
            <v>-55</v>
          </cell>
          <cell r="N42">
            <v>-50</v>
          </cell>
          <cell r="P42">
            <v>-117</v>
          </cell>
          <cell r="R42">
            <v>-52</v>
          </cell>
          <cell r="T42">
            <v>-75</v>
          </cell>
        </row>
        <row r="43">
          <cell r="L43">
            <v>-92</v>
          </cell>
          <cell r="N43">
            <v>-133</v>
          </cell>
          <cell r="P43">
            <v>-113</v>
          </cell>
          <cell r="R43">
            <v>-128</v>
          </cell>
          <cell r="T43">
            <v>-81</v>
          </cell>
        </row>
        <row r="44">
          <cell r="L44">
            <v>-129</v>
          </cell>
          <cell r="N44">
            <v>-56</v>
          </cell>
          <cell r="P44">
            <v>-134</v>
          </cell>
          <cell r="R44">
            <v>-120</v>
          </cell>
          <cell r="T44">
            <v>-92</v>
          </cell>
        </row>
        <row r="46">
          <cell r="L46">
            <v>-194</v>
          </cell>
          <cell r="N46">
            <v>-129</v>
          </cell>
          <cell r="P46">
            <v>-358</v>
          </cell>
          <cell r="R46">
            <v>-256</v>
          </cell>
          <cell r="T46">
            <v>-201</v>
          </cell>
        </row>
        <row r="47">
          <cell r="L47">
            <v>-269</v>
          </cell>
          <cell r="N47">
            <v>-248</v>
          </cell>
          <cell r="P47">
            <v>-355</v>
          </cell>
          <cell r="R47">
            <v>-360</v>
          </cell>
          <cell r="T47">
            <v>-325</v>
          </cell>
        </row>
        <row r="48">
          <cell r="L48">
            <v>-175</v>
          </cell>
          <cell r="N48">
            <v>-210</v>
          </cell>
          <cell r="P48">
            <v>-191</v>
          </cell>
          <cell r="R48">
            <v>-194</v>
          </cell>
          <cell r="T48">
            <v>-223</v>
          </cell>
        </row>
        <row r="49">
          <cell r="L49">
            <v>-185</v>
          </cell>
          <cell r="N49">
            <v>-197</v>
          </cell>
          <cell r="P49">
            <v>-227</v>
          </cell>
          <cell r="R49">
            <v>-263</v>
          </cell>
          <cell r="T49">
            <v>-171</v>
          </cell>
        </row>
        <row r="50">
          <cell r="L50">
            <v>-142</v>
          </cell>
          <cell r="N50">
            <v>-69</v>
          </cell>
          <cell r="P50">
            <v>-135</v>
          </cell>
          <cell r="R50">
            <v>-132</v>
          </cell>
          <cell r="T50">
            <v>-161</v>
          </cell>
        </row>
        <row r="52">
          <cell r="L52">
            <v>27</v>
          </cell>
          <cell r="N52">
            <v>-4</v>
          </cell>
          <cell r="P52">
            <v>-13</v>
          </cell>
          <cell r="R52">
            <v>-14</v>
          </cell>
          <cell r="T52">
            <v>1</v>
          </cell>
        </row>
        <row r="53">
          <cell r="L53">
            <v>-258</v>
          </cell>
          <cell r="N53">
            <v>-297</v>
          </cell>
          <cell r="P53">
            <v>-409</v>
          </cell>
          <cell r="R53">
            <v>-245</v>
          </cell>
          <cell r="T53">
            <v>-280</v>
          </cell>
        </row>
        <row r="54">
          <cell r="L54">
            <v>-244</v>
          </cell>
          <cell r="N54">
            <v>-221</v>
          </cell>
          <cell r="P54">
            <v>-262</v>
          </cell>
          <cell r="R54">
            <v>-267</v>
          </cell>
          <cell r="T54">
            <v>-274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主要統計表"/>
      <sheetName val="主要統計表 (ﾁｪｯｸ表)"/>
      <sheetName val="主要統計表 (決定)"/>
    </sheetNames>
    <sheetDataSet>
      <sheetData sheetId="0"/>
      <sheetData sheetId="1">
        <row r="10">
          <cell r="C10">
            <v>1168924</v>
          </cell>
        </row>
        <row r="13">
          <cell r="C13">
            <v>924003</v>
          </cell>
        </row>
        <row r="14">
          <cell r="C14">
            <v>244921</v>
          </cell>
        </row>
        <row r="16">
          <cell r="C16">
            <v>563473</v>
          </cell>
        </row>
        <row r="17">
          <cell r="C17">
            <v>84319</v>
          </cell>
        </row>
        <row r="18">
          <cell r="C18">
            <v>226989</v>
          </cell>
        </row>
        <row r="19">
          <cell r="C19">
            <v>294143</v>
          </cell>
        </row>
        <row r="21">
          <cell r="C21">
            <v>254244</v>
          </cell>
        </row>
        <row r="22">
          <cell r="C22">
            <v>89401</v>
          </cell>
        </row>
        <row r="23">
          <cell r="C23">
            <v>136623</v>
          </cell>
        </row>
        <row r="24">
          <cell r="C24">
            <v>111151</v>
          </cell>
        </row>
        <row r="25">
          <cell r="C25">
            <v>38850</v>
          </cell>
        </row>
        <row r="26">
          <cell r="C26">
            <v>42373</v>
          </cell>
        </row>
        <row r="27">
          <cell r="C27">
            <v>33836</v>
          </cell>
        </row>
        <row r="28">
          <cell r="C28">
            <v>26811</v>
          </cell>
        </row>
        <row r="29">
          <cell r="C29">
            <v>29473</v>
          </cell>
        </row>
        <row r="30">
          <cell r="C30">
            <v>62214</v>
          </cell>
        </row>
        <row r="31">
          <cell r="C31">
            <v>46414</v>
          </cell>
        </row>
        <row r="32">
          <cell r="C32">
            <v>18955</v>
          </cell>
        </row>
        <row r="33">
          <cell r="C33">
            <v>33658</v>
          </cell>
        </row>
        <row r="34">
          <cell r="C34">
            <v>15139</v>
          </cell>
        </row>
        <row r="35">
          <cell r="C35">
            <v>12015</v>
          </cell>
        </row>
        <row r="36">
          <cell r="C36">
            <v>19959</v>
          </cell>
        </row>
        <row r="37">
          <cell r="C37">
            <v>6270</v>
          </cell>
        </row>
        <row r="38">
          <cell r="C38">
            <v>7856</v>
          </cell>
        </row>
        <row r="39">
          <cell r="C39">
            <v>9227</v>
          </cell>
        </row>
        <row r="40">
          <cell r="C40">
            <v>8160</v>
          </cell>
        </row>
        <row r="41">
          <cell r="C41">
            <v>6365</v>
          </cell>
        </row>
        <row r="42">
          <cell r="C42">
            <v>9847</v>
          </cell>
        </row>
        <row r="43">
          <cell r="C43">
            <v>6164</v>
          </cell>
        </row>
        <row r="44">
          <cell r="C44">
            <v>9165</v>
          </cell>
        </row>
        <row r="45">
          <cell r="C45">
            <v>3762</v>
          </cell>
        </row>
        <row r="46">
          <cell r="C46">
            <v>4862</v>
          </cell>
        </row>
        <row r="47">
          <cell r="C47">
            <v>5304</v>
          </cell>
        </row>
        <row r="48">
          <cell r="C48">
            <v>25025</v>
          </cell>
        </row>
        <row r="49">
          <cell r="C49">
            <v>17313</v>
          </cell>
        </row>
        <row r="50">
          <cell r="C50">
            <v>8862</v>
          </cell>
        </row>
        <row r="51">
          <cell r="C51">
            <v>15314</v>
          </cell>
        </row>
        <row r="52">
          <cell r="C52">
            <v>7943</v>
          </cell>
        </row>
        <row r="53">
          <cell r="C53">
            <v>7731</v>
          </cell>
        </row>
        <row r="54">
          <cell r="C54">
            <v>23158</v>
          </cell>
        </row>
        <row r="55">
          <cell r="C55">
            <v>15480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autoPageBreaks="0"/>
  </sheetPr>
  <dimension ref="B1:M50"/>
  <sheetViews>
    <sheetView showGridLines="0" showRowColHeaders="0" tabSelected="1" workbookViewId="0">
      <selection activeCell="B1" sqref="B1"/>
    </sheetView>
  </sheetViews>
  <sheetFormatPr defaultRowHeight="12"/>
  <cols>
    <col min="1" max="1" width="4.7109375" style="2" customWidth="1"/>
    <col min="2" max="2" width="8" style="2" bestFit="1" customWidth="1"/>
    <col min="3" max="3" width="10.42578125" style="2" customWidth="1"/>
    <col min="4" max="19" width="9.28515625" style="2" customWidth="1"/>
    <col min="20" max="16384" width="9.140625" style="2"/>
  </cols>
  <sheetData>
    <row r="1" spans="2:13" ht="17.25" customHeight="1">
      <c r="B1" s="695" t="s">
        <v>0</v>
      </c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1"/>
    </row>
    <row r="2" spans="2:13" ht="20.25" customHeight="1">
      <c r="B2" s="3" t="s">
        <v>1</v>
      </c>
      <c r="C2" s="696" t="s">
        <v>2</v>
      </c>
      <c r="D2" s="696"/>
      <c r="E2" s="696"/>
      <c r="F2" s="696"/>
      <c r="G2" s="696"/>
      <c r="H2" s="696"/>
      <c r="I2" s="696"/>
      <c r="J2" s="696"/>
      <c r="K2" s="696"/>
      <c r="L2" s="696"/>
      <c r="M2" s="4"/>
    </row>
    <row r="3" spans="2:13" ht="20.25" customHeight="1">
      <c r="B3" s="3" t="s">
        <v>3</v>
      </c>
      <c r="C3" s="696" t="s">
        <v>4</v>
      </c>
      <c r="D3" s="696"/>
      <c r="E3" s="696"/>
      <c r="F3" s="696"/>
      <c r="G3" s="696"/>
      <c r="H3" s="696"/>
      <c r="I3" s="696"/>
      <c r="J3" s="696"/>
      <c r="K3" s="696"/>
      <c r="L3" s="696"/>
      <c r="M3" s="4"/>
    </row>
    <row r="4" spans="2:13" ht="20.25" customHeight="1">
      <c r="B4" s="3" t="s">
        <v>5</v>
      </c>
      <c r="C4" s="696" t="s">
        <v>6</v>
      </c>
      <c r="D4" s="696"/>
      <c r="E4" s="696"/>
      <c r="F4" s="696"/>
      <c r="G4" s="696"/>
      <c r="H4" s="696"/>
      <c r="I4" s="696"/>
      <c r="J4" s="696"/>
      <c r="K4" s="696"/>
      <c r="L4" s="696"/>
      <c r="M4" s="4"/>
    </row>
    <row r="5" spans="2:13" ht="20.25" customHeight="1">
      <c r="B5" s="3" t="s">
        <v>7</v>
      </c>
      <c r="C5" s="696" t="s">
        <v>8</v>
      </c>
      <c r="D5" s="696"/>
      <c r="E5" s="696"/>
      <c r="F5" s="696"/>
      <c r="G5" s="696"/>
      <c r="H5" s="696"/>
      <c r="I5" s="696"/>
      <c r="J5" s="696"/>
      <c r="K5" s="696"/>
      <c r="L5" s="696"/>
      <c r="M5" s="4"/>
    </row>
    <row r="6" spans="2:13" ht="20.25" customHeight="1">
      <c r="B6" s="3" t="s">
        <v>9</v>
      </c>
      <c r="C6" s="696" t="s">
        <v>10</v>
      </c>
      <c r="D6" s="696"/>
      <c r="E6" s="696"/>
      <c r="F6" s="696"/>
      <c r="G6" s="696"/>
      <c r="H6" s="696"/>
      <c r="I6" s="696"/>
      <c r="J6" s="696"/>
      <c r="K6" s="696"/>
      <c r="L6" s="696"/>
      <c r="M6" s="4"/>
    </row>
    <row r="7" spans="2:13" ht="20.25" customHeight="1">
      <c r="B7" s="3" t="s">
        <v>11</v>
      </c>
      <c r="C7" s="696" t="s">
        <v>12</v>
      </c>
      <c r="D7" s="696"/>
      <c r="E7" s="696"/>
      <c r="F7" s="696"/>
      <c r="G7" s="696"/>
      <c r="H7" s="696"/>
      <c r="I7" s="696"/>
      <c r="J7" s="696"/>
      <c r="K7" s="696"/>
      <c r="L7" s="696"/>
      <c r="M7" s="4"/>
    </row>
    <row r="8" spans="2:13" ht="20.25" customHeight="1">
      <c r="B8" s="3" t="s">
        <v>13</v>
      </c>
      <c r="C8" s="696" t="s">
        <v>14</v>
      </c>
      <c r="D8" s="696"/>
      <c r="E8" s="696"/>
      <c r="F8" s="696"/>
      <c r="G8" s="696"/>
      <c r="H8" s="696"/>
      <c r="I8" s="696"/>
      <c r="J8" s="696"/>
      <c r="K8" s="696"/>
      <c r="L8" s="696"/>
      <c r="M8" s="4"/>
    </row>
    <row r="9" spans="2:13" ht="20.25" customHeight="1">
      <c r="B9" s="3" t="s">
        <v>15</v>
      </c>
      <c r="C9" s="696" t="s">
        <v>16</v>
      </c>
      <c r="D9" s="696"/>
      <c r="E9" s="696"/>
      <c r="F9" s="696"/>
      <c r="G9" s="696"/>
      <c r="H9" s="696"/>
      <c r="I9" s="696"/>
      <c r="J9" s="696"/>
      <c r="K9" s="696"/>
      <c r="L9" s="696"/>
      <c r="M9" s="4"/>
    </row>
    <row r="10" spans="2:13" ht="20.25" customHeight="1">
      <c r="B10" s="3" t="s">
        <v>17</v>
      </c>
      <c r="C10" s="696" t="s">
        <v>18</v>
      </c>
      <c r="D10" s="696"/>
      <c r="E10" s="696"/>
      <c r="F10" s="696"/>
      <c r="G10" s="696"/>
      <c r="H10" s="696"/>
      <c r="I10" s="696"/>
      <c r="J10" s="696"/>
      <c r="K10" s="696"/>
      <c r="L10" s="696"/>
      <c r="M10" s="4"/>
    </row>
    <row r="11" spans="2:13" ht="20.25" customHeight="1">
      <c r="B11" s="5" t="s">
        <v>19</v>
      </c>
      <c r="C11" s="696" t="s">
        <v>20</v>
      </c>
      <c r="D11" s="696"/>
      <c r="E11" s="696"/>
      <c r="F11" s="696"/>
      <c r="G11" s="696"/>
      <c r="H11" s="696"/>
      <c r="I11" s="696"/>
      <c r="J11" s="696"/>
      <c r="K11" s="696"/>
      <c r="L11" s="696"/>
      <c r="M11" s="4"/>
    </row>
    <row r="12" spans="2:13" ht="20.25" customHeight="1">
      <c r="B12" s="5" t="s">
        <v>21</v>
      </c>
      <c r="C12" s="696" t="s">
        <v>22</v>
      </c>
      <c r="D12" s="696"/>
      <c r="E12" s="696"/>
      <c r="F12" s="696"/>
      <c r="G12" s="696"/>
      <c r="H12" s="696"/>
      <c r="I12" s="696"/>
      <c r="J12" s="696"/>
      <c r="K12" s="696"/>
      <c r="L12" s="696"/>
      <c r="M12" s="4"/>
    </row>
    <row r="13" spans="2:13" ht="20.25" customHeight="1">
      <c r="B13" s="5" t="s">
        <v>23</v>
      </c>
      <c r="C13" s="696" t="s">
        <v>24</v>
      </c>
      <c r="D13" s="696"/>
      <c r="E13" s="696"/>
      <c r="F13" s="696"/>
      <c r="G13" s="696"/>
      <c r="H13" s="696"/>
      <c r="I13" s="696"/>
      <c r="J13" s="696"/>
      <c r="K13" s="696"/>
      <c r="L13" s="696"/>
      <c r="M13" s="4"/>
    </row>
    <row r="14" spans="2:13" ht="20.25" customHeight="1">
      <c r="B14" s="5" t="s">
        <v>25</v>
      </c>
      <c r="C14" s="696" t="s">
        <v>26</v>
      </c>
      <c r="D14" s="696"/>
      <c r="E14" s="696"/>
      <c r="F14" s="696"/>
      <c r="G14" s="696"/>
      <c r="H14" s="696"/>
      <c r="I14" s="696"/>
      <c r="J14" s="696"/>
      <c r="K14" s="696"/>
      <c r="L14" s="696"/>
      <c r="M14" s="4"/>
    </row>
    <row r="15" spans="2:13" ht="20.25" customHeight="1">
      <c r="B15" s="5" t="s">
        <v>27</v>
      </c>
      <c r="C15" s="696" t="s">
        <v>28</v>
      </c>
      <c r="D15" s="696"/>
      <c r="E15" s="696"/>
      <c r="F15" s="696"/>
      <c r="G15" s="696"/>
      <c r="H15" s="696"/>
      <c r="I15" s="696"/>
      <c r="J15" s="696"/>
      <c r="K15" s="696"/>
      <c r="L15" s="696"/>
      <c r="M15" s="4"/>
    </row>
    <row r="16" spans="2:13" ht="20.25" customHeight="1">
      <c r="B16" s="5" t="s">
        <v>29</v>
      </c>
      <c r="C16" s="697" t="s">
        <v>30</v>
      </c>
      <c r="D16" s="697"/>
      <c r="E16" s="697"/>
      <c r="F16" s="697"/>
      <c r="G16" s="697"/>
      <c r="H16" s="697"/>
      <c r="I16" s="697"/>
      <c r="J16" s="697"/>
      <c r="K16" s="697"/>
      <c r="L16" s="697"/>
      <c r="M16" s="4"/>
    </row>
    <row r="17" spans="2:13" s="3" customFormat="1" ht="17.25" customHeight="1">
      <c r="C17" s="6" t="s">
        <v>31</v>
      </c>
      <c r="D17" s="698" t="s">
        <v>32</v>
      </c>
      <c r="E17" s="387" t="s">
        <v>33</v>
      </c>
      <c r="F17" s="387" t="s">
        <v>34</v>
      </c>
      <c r="G17" s="387" t="s">
        <v>35</v>
      </c>
      <c r="H17" s="387" t="s">
        <v>36</v>
      </c>
      <c r="I17" s="387" t="s">
        <v>37</v>
      </c>
      <c r="J17" s="387" t="s">
        <v>38</v>
      </c>
      <c r="K17" s="387" t="s">
        <v>39</v>
      </c>
    </row>
    <row r="18" spans="2:13" s="3" customFormat="1" ht="17.25" customHeight="1">
      <c r="C18" s="6" t="s">
        <v>40</v>
      </c>
      <c r="D18" s="698"/>
      <c r="E18" s="7" t="s">
        <v>41</v>
      </c>
      <c r="F18" s="7" t="s">
        <v>42</v>
      </c>
      <c r="G18" s="7" t="s">
        <v>43</v>
      </c>
      <c r="H18" s="7" t="s">
        <v>44</v>
      </c>
      <c r="I18" s="7" t="s">
        <v>45</v>
      </c>
      <c r="J18" s="7" t="s">
        <v>46</v>
      </c>
      <c r="K18" s="7" t="s">
        <v>47</v>
      </c>
    </row>
    <row r="19" spans="2:13" s="3" customFormat="1" ht="17.25" customHeight="1">
      <c r="C19" s="6" t="s">
        <v>48</v>
      </c>
      <c r="D19" s="387" t="s">
        <v>49</v>
      </c>
      <c r="E19" s="387" t="s">
        <v>50</v>
      </c>
      <c r="F19" s="387" t="s">
        <v>51</v>
      </c>
      <c r="G19" s="387" t="s">
        <v>52</v>
      </c>
      <c r="H19" s="387" t="s">
        <v>53</v>
      </c>
      <c r="I19" s="387" t="s">
        <v>54</v>
      </c>
      <c r="J19" s="387" t="s">
        <v>55</v>
      </c>
      <c r="K19" s="387" t="s">
        <v>56</v>
      </c>
      <c r="L19" s="387" t="s">
        <v>57</v>
      </c>
    </row>
    <row r="20" spans="2:13" s="3" customFormat="1" ht="17.25" customHeight="1">
      <c r="D20" s="387" t="s">
        <v>58</v>
      </c>
      <c r="E20" s="387" t="s">
        <v>59</v>
      </c>
      <c r="F20" s="387" t="s">
        <v>60</v>
      </c>
      <c r="G20" s="387" t="s">
        <v>61</v>
      </c>
      <c r="H20" s="8" t="s">
        <v>62</v>
      </c>
      <c r="I20" s="387" t="s">
        <v>63</v>
      </c>
      <c r="J20" s="387" t="s">
        <v>64</v>
      </c>
      <c r="K20" s="387" t="s">
        <v>65</v>
      </c>
      <c r="L20" s="387" t="s">
        <v>66</v>
      </c>
    </row>
    <row r="21" spans="2:13" s="3" customFormat="1" ht="17.25" customHeight="1">
      <c r="D21" s="387" t="s">
        <v>67</v>
      </c>
      <c r="E21" s="9" t="s">
        <v>68</v>
      </c>
      <c r="F21" s="9" t="s">
        <v>69</v>
      </c>
      <c r="G21" s="9" t="s">
        <v>70</v>
      </c>
      <c r="H21" s="9" t="s">
        <v>71</v>
      </c>
      <c r="I21" s="9" t="s">
        <v>72</v>
      </c>
    </row>
    <row r="22" spans="2:13" ht="20.25" customHeight="1">
      <c r="B22" s="5" t="s">
        <v>73</v>
      </c>
      <c r="C22" s="696" t="s">
        <v>74</v>
      </c>
      <c r="D22" s="696"/>
      <c r="E22" s="696"/>
      <c r="F22" s="696"/>
      <c r="G22" s="696"/>
      <c r="H22" s="696"/>
      <c r="I22" s="696"/>
      <c r="J22" s="696"/>
      <c r="K22" s="696"/>
      <c r="L22" s="696"/>
      <c r="M22" s="4"/>
    </row>
    <row r="23" spans="2:13" ht="20.25" customHeight="1">
      <c r="B23" s="5" t="s">
        <v>75</v>
      </c>
      <c r="C23" s="696" t="s">
        <v>76</v>
      </c>
      <c r="D23" s="696"/>
      <c r="E23" s="696"/>
      <c r="F23" s="696"/>
      <c r="G23" s="696"/>
      <c r="H23" s="696"/>
      <c r="I23" s="696"/>
      <c r="J23" s="696"/>
      <c r="K23" s="696"/>
      <c r="L23" s="696"/>
      <c r="M23" s="4"/>
    </row>
    <row r="24" spans="2:13" ht="20.25" customHeight="1">
      <c r="B24" s="5" t="s">
        <v>77</v>
      </c>
      <c r="C24" s="696" t="s">
        <v>78</v>
      </c>
      <c r="D24" s="696"/>
      <c r="E24" s="696"/>
      <c r="F24" s="696"/>
      <c r="G24" s="696"/>
      <c r="H24" s="696"/>
      <c r="I24" s="696"/>
      <c r="J24" s="696"/>
      <c r="K24" s="696"/>
      <c r="L24" s="696"/>
      <c r="M24" s="4"/>
    </row>
    <row r="25" spans="2:13" ht="20.25" customHeight="1">
      <c r="B25" s="5" t="s">
        <v>79</v>
      </c>
      <c r="C25" s="699" t="s">
        <v>80</v>
      </c>
      <c r="D25" s="699"/>
      <c r="E25" s="699"/>
      <c r="F25" s="699"/>
      <c r="G25" s="699"/>
      <c r="H25" s="699"/>
      <c r="I25" s="699"/>
      <c r="J25" s="699"/>
      <c r="K25" s="699"/>
      <c r="L25" s="699"/>
      <c r="M25" s="4"/>
    </row>
    <row r="26" spans="2:13" ht="20.25" customHeight="1">
      <c r="B26" s="5" t="s">
        <v>81</v>
      </c>
      <c r="C26" s="696" t="s">
        <v>82</v>
      </c>
      <c r="D26" s="696"/>
      <c r="E26" s="696"/>
      <c r="F26" s="696"/>
      <c r="G26" s="696"/>
      <c r="H26" s="696"/>
      <c r="I26" s="696"/>
      <c r="J26" s="696"/>
      <c r="K26" s="696"/>
      <c r="L26" s="696"/>
      <c r="M26" s="4"/>
    </row>
    <row r="27" spans="2:13" ht="20.25" customHeight="1">
      <c r="B27" s="5" t="s">
        <v>83</v>
      </c>
      <c r="C27" s="696" t="s">
        <v>84</v>
      </c>
      <c r="D27" s="696"/>
      <c r="E27" s="696"/>
      <c r="F27" s="696"/>
      <c r="G27" s="696"/>
      <c r="H27" s="696"/>
      <c r="I27" s="696"/>
      <c r="J27" s="696"/>
      <c r="K27" s="696"/>
      <c r="L27" s="696"/>
      <c r="M27" s="4"/>
    </row>
    <row r="28" spans="2:13" ht="20.25" customHeight="1">
      <c r="B28" s="5" t="s">
        <v>85</v>
      </c>
      <c r="C28" s="696" t="s">
        <v>86</v>
      </c>
      <c r="D28" s="696"/>
      <c r="E28" s="696"/>
      <c r="F28" s="696"/>
      <c r="G28" s="696"/>
      <c r="H28" s="696"/>
      <c r="I28" s="696"/>
      <c r="J28" s="696"/>
      <c r="K28" s="696"/>
      <c r="L28" s="696"/>
      <c r="M28" s="4"/>
    </row>
    <row r="29" spans="2:13" ht="20.25" customHeight="1">
      <c r="B29" s="5" t="s">
        <v>87</v>
      </c>
      <c r="C29" s="696" t="s">
        <v>88</v>
      </c>
      <c r="D29" s="696"/>
      <c r="E29" s="696"/>
      <c r="F29" s="696"/>
      <c r="G29" s="696"/>
      <c r="H29" s="696"/>
      <c r="I29" s="696"/>
      <c r="J29" s="696"/>
      <c r="K29" s="696"/>
      <c r="L29" s="696"/>
      <c r="M29" s="4"/>
    </row>
    <row r="30" spans="2:13" ht="20.25" customHeight="1">
      <c r="B30" s="5" t="s">
        <v>89</v>
      </c>
      <c r="C30" s="696" t="s">
        <v>90</v>
      </c>
      <c r="D30" s="696"/>
      <c r="E30" s="696"/>
      <c r="F30" s="696"/>
      <c r="G30" s="696"/>
      <c r="H30" s="696"/>
      <c r="I30" s="696"/>
      <c r="J30" s="696"/>
      <c r="K30" s="696"/>
      <c r="L30" s="696"/>
      <c r="M30" s="4"/>
    </row>
    <row r="31" spans="2:13" ht="20.25" customHeight="1">
      <c r="B31" s="5" t="s">
        <v>91</v>
      </c>
      <c r="C31" s="696" t="s">
        <v>92</v>
      </c>
      <c r="D31" s="696"/>
      <c r="E31" s="696"/>
      <c r="F31" s="696"/>
      <c r="G31" s="696"/>
      <c r="H31" s="696"/>
      <c r="I31" s="696"/>
      <c r="J31" s="696"/>
      <c r="K31" s="696"/>
      <c r="L31" s="696"/>
      <c r="M31" s="4"/>
    </row>
    <row r="32" spans="2:13"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>
      <c r="B33" s="311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>
      <c r="B34" s="11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>
      <c r="B36" s="11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4:13"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4:13">
      <c r="D50" s="10"/>
      <c r="E50" s="10"/>
      <c r="F50" s="10"/>
      <c r="G50" s="10"/>
      <c r="H50" s="10"/>
      <c r="I50" s="10"/>
      <c r="J50" s="10"/>
      <c r="K50" s="10"/>
      <c r="L50" s="10"/>
      <c r="M50" s="10"/>
    </row>
  </sheetData>
  <phoneticPr fontId="3"/>
  <hyperlinks>
    <hyperlink ref="C3:L3" location="'2-1'!A1" display="地域別人口の推移"/>
    <hyperlink ref="C4:L4" location="'３'!A1" display="市町村、男女別自然増減(出生・死亡)数・増減(出生・死亡)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(県～置賜)'!A1" display="山形県"/>
    <hyperlink ref="C18" location="'15(県～置賜)'!K3:R3" display="市　部"/>
    <hyperlink ref="C19" location="'15(県～置賜)'!T3:AA3" display="郡　部"/>
    <hyperlink ref="D19" location="'15(県～置賜)'!AL3:AS3" display="最上地域"/>
    <hyperlink ref="D20" location="'15(県～置賜)'!AU3:BB3" display="置賜地域"/>
    <hyperlink ref="D21" location="'15(庄内～南陽)'!B3:I3" display="庄内地域"/>
    <hyperlink ref="E17" location="'15(庄内～南陽)'!K3:R3" display="山形市"/>
    <hyperlink ref="E20" location="'15(庄内～南陽)'!T3:AA3" display="米沢市"/>
    <hyperlink ref="E21" location="'15(庄内～南陽)'!AC3:AJ3" display="鶴岡市"/>
    <hyperlink ref="F21" location="'15(庄内～南陽)'!AL3:AS3" display="酒田市"/>
    <hyperlink ref="E19" location="'15(庄内～南陽)'!AU3:BB3" display="新庄市"/>
    <hyperlink ref="F17" location="'15(庄内～南陽)'!BD3:BK3" display="寒河江市"/>
    <hyperlink ref="G17" location="'15(庄内～南陽)'!BM3:BT3" display="上山市"/>
    <hyperlink ref="H17" location="'15(庄内～南陽)'!BV3:CC3" display="村山市"/>
    <hyperlink ref="F20" location="'15(庄内～南陽)'!CE3:CL3" display="長井市"/>
    <hyperlink ref="I17" location="'15(庄内～南陽)'!CN3:CU3" display="天童市"/>
    <hyperlink ref="J17" location="'15(庄内～南陽)'!CW3:DD3" display="東根市"/>
    <hyperlink ref="K17" location="'15(庄内～南陽)'!DF3:DM3" display="尾花沢市"/>
    <hyperlink ref="G20" location="'15(庄内～南陽)'!DO3:DV3" display="南陽市"/>
    <hyperlink ref="E18" location="'15(山辺～戸沢)'!B3:I3" display="山辺町"/>
    <hyperlink ref="F18" location="'15(山辺～戸沢)'!K3:R3" display="中山町"/>
    <hyperlink ref="G18" location="'15(山辺～戸沢)'!T3:AA3" display="河北町"/>
    <hyperlink ref="H18" location="'15(山辺～戸沢)'!AC3:AJ3" display="西川町"/>
    <hyperlink ref="I18" location="'15(山辺～戸沢)'!AL3:AS3" display="朝日町"/>
    <hyperlink ref="J18" location="'15(山辺～戸沢)'!AU3:BB3" display="大江町"/>
    <hyperlink ref="K18" location="'15(山辺～戸沢)'!BD3:BK3" display="大石田町"/>
    <hyperlink ref="F19" location="'15(山辺～戸沢)'!BM3:BT3" display="金山町"/>
    <hyperlink ref="G19" location="'15(山辺～戸沢)'!BV3:CC3" display="最上町"/>
    <hyperlink ref="H19" location="'15(山辺～戸沢)'!CE3:CL3" display="舟形町"/>
    <hyperlink ref="I19" location="'15(山辺～戸沢)'!CN3:CU3" display="真室川町"/>
    <hyperlink ref="J19" location="'15(山辺～戸沢)'!CW3:DD3" display="大蔵村"/>
    <hyperlink ref="K19" location="'15(山辺～戸沢)'!DF3:DM3" display="鮭川村"/>
    <hyperlink ref="L19" location="'15(山辺～戸沢)'!DO3:DV3" display="戸沢村"/>
    <hyperlink ref="H20" location="'15(高畠～遊佐)'!B3:I3" display="高畠町"/>
    <hyperlink ref="I20" location="'15(高畠～遊佐)'!K3:R3" display="川西町"/>
    <hyperlink ref="J20" location="'15(高畠～遊佐)'!T3:AA3" display="小国町"/>
    <hyperlink ref="K20" location="'15(高畠～遊佐)'!AC3:AJ3" display="白鷹町"/>
    <hyperlink ref="L20" location="'15(高畠～遊佐)'!AL3:AS3" display="飯豊町"/>
    <hyperlink ref="G21" location="'15(高畠～遊佐)'!AU3:BB3" display="三川町"/>
    <hyperlink ref="H21" location="'15(高畠～遊佐)'!BD3:BK3" display="庄内町"/>
    <hyperlink ref="I21" location="'15(高畠～遊佐)'!BM3:BT3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6:L26" location="'20'!A1" display="年齢（３区分）、男女別人口及び世帯数の推移（昭和10年～平成28年）"/>
    <hyperlink ref="C27:L27" location="'21'!Print_Area" display="市町村、年次別人口（平成11年～28年）"/>
    <hyperlink ref="C28:L28" location="'22'!Print_Area" display="市町村、年次別人口増減数（平成11年10月 ～28年９月）"/>
    <hyperlink ref="C29:L29" location="'23'!Print_Area" display="市町村、年次別世帯数(平成11年～28年)"/>
    <hyperlink ref="C30:L30" location="'24'!Print_Area" display="市町村、年次別（国勢調査）人口（大正９年～平成27年）"/>
    <hyperlink ref="C31:L31" location="'25'!Print_Area" display="全国、都道府県別、年次別（国勢調査）人口（大正９年～平成27年）"/>
    <hyperlink ref="D17:D18" location="'15(県～置賜)'!AC3:AJ3" display="村山地域"/>
    <hyperlink ref="C25:L25" location="'19'!B2" display="市町村間社会的移動クロス表"/>
    <hyperlink ref="C2:L2" location="'１'!A1" display="市町村、男女別人口及び世帯数、増減数、増減率"/>
  </hyperlinks>
  <pageMargins left="0.37" right="0.37" top="0.78740157480314965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N69"/>
  <sheetViews>
    <sheetView zoomScaleNormal="100" zoomScaleSheetLayoutView="100" workbookViewId="0"/>
  </sheetViews>
  <sheetFormatPr defaultRowHeight="12"/>
  <cols>
    <col min="1" max="1" width="9.140625" style="10"/>
    <col min="2" max="2" width="8.85546875" style="10" customWidth="1"/>
    <col min="3" max="4" width="9" style="10" customWidth="1"/>
    <col min="5" max="5" width="9.28515625" style="10" customWidth="1"/>
    <col min="6" max="8" width="9" style="10" customWidth="1"/>
    <col min="9" max="9" width="9.28515625" style="10" customWidth="1"/>
    <col min="10" max="11" width="8.85546875" style="10" customWidth="1"/>
    <col min="12" max="12" width="9.28515625" style="10" customWidth="1"/>
    <col min="13" max="13" width="8.85546875" style="10" customWidth="1"/>
    <col min="14" max="16384" width="9.140625" style="10"/>
  </cols>
  <sheetData>
    <row r="1" spans="1:14" ht="17.25">
      <c r="A1" s="74" t="s">
        <v>15</v>
      </c>
      <c r="B1" s="400" t="s">
        <v>278</v>
      </c>
      <c r="C1" s="512"/>
      <c r="D1" s="512"/>
      <c r="E1" s="512"/>
      <c r="F1" s="512"/>
      <c r="G1" s="512"/>
      <c r="H1" s="512"/>
      <c r="K1" s="501"/>
      <c r="L1" s="501"/>
      <c r="M1" s="501"/>
      <c r="N1" s="501"/>
    </row>
    <row r="2" spans="1:14" ht="3.95" customHeight="1" thickBo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501"/>
      <c r="L2" s="501"/>
      <c r="M2" s="501"/>
      <c r="N2" s="501"/>
    </row>
    <row r="3" spans="1:14" ht="12.75" thickTop="1">
      <c r="A3" s="709" t="s">
        <v>279</v>
      </c>
      <c r="B3" s="710" t="s">
        <v>280</v>
      </c>
      <c r="C3" s="710"/>
      <c r="D3" s="710"/>
      <c r="E3" s="704" t="s">
        <v>281</v>
      </c>
      <c r="F3" s="705"/>
      <c r="G3" s="705"/>
      <c r="H3" s="710" t="s">
        <v>282</v>
      </c>
      <c r="I3" s="710"/>
      <c r="J3" s="710"/>
      <c r="K3" s="710"/>
      <c r="L3" s="710"/>
      <c r="M3" s="710"/>
      <c r="N3" s="501"/>
    </row>
    <row r="4" spans="1:14">
      <c r="A4" s="715"/>
      <c r="B4" s="731" t="s">
        <v>97</v>
      </c>
      <c r="C4" s="731" t="s">
        <v>98</v>
      </c>
      <c r="D4" s="731" t="s">
        <v>99</v>
      </c>
      <c r="E4" s="731" t="s">
        <v>97</v>
      </c>
      <c r="F4" s="731" t="s">
        <v>98</v>
      </c>
      <c r="G4" s="731" t="s">
        <v>99</v>
      </c>
      <c r="H4" s="731" t="s">
        <v>97</v>
      </c>
      <c r="I4" s="731" t="s">
        <v>98</v>
      </c>
      <c r="J4" s="732" t="s">
        <v>99</v>
      </c>
      <c r="K4" s="710"/>
      <c r="L4" s="710"/>
      <c r="M4" s="710"/>
      <c r="N4" s="501"/>
    </row>
    <row r="5" spans="1:14" ht="3.95" customHeight="1">
      <c r="A5" s="401"/>
      <c r="K5" s="501"/>
      <c r="L5" s="501"/>
      <c r="M5" s="501"/>
      <c r="N5" s="501"/>
    </row>
    <row r="6" spans="1:14" ht="12.95" customHeight="1">
      <c r="A6" s="44" t="s">
        <v>97</v>
      </c>
      <c r="B6" s="343">
        <v>-8101</v>
      </c>
      <c r="C6" s="342">
        <v>-3752</v>
      </c>
      <c r="D6" s="342">
        <v>-4349</v>
      </c>
      <c r="E6" s="342">
        <v>-5681</v>
      </c>
      <c r="F6" s="342">
        <v>-2601</v>
      </c>
      <c r="G6" s="342">
        <v>-3080</v>
      </c>
      <c r="H6" s="342">
        <v>-2420</v>
      </c>
      <c r="I6" s="342">
        <v>-1151</v>
      </c>
      <c r="J6" s="342">
        <v>-1269</v>
      </c>
      <c r="K6" s="348"/>
      <c r="L6" s="348"/>
      <c r="M6" s="348"/>
      <c r="N6" s="501"/>
    </row>
    <row r="7" spans="1:14" ht="12.95" customHeight="1">
      <c r="A7" s="44" t="s">
        <v>283</v>
      </c>
      <c r="B7" s="343">
        <v>7251</v>
      </c>
      <c r="C7" s="349">
        <v>3699</v>
      </c>
      <c r="D7" s="342">
        <v>3552</v>
      </c>
      <c r="E7" s="342">
        <v>5990</v>
      </c>
      <c r="F7" s="342">
        <v>3041</v>
      </c>
      <c r="G7" s="342">
        <v>2949</v>
      </c>
      <c r="H7" s="342">
        <v>1261</v>
      </c>
      <c r="I7" s="342">
        <v>658</v>
      </c>
      <c r="J7" s="342">
        <v>603</v>
      </c>
      <c r="K7" s="348"/>
      <c r="L7" s="348"/>
      <c r="M7" s="348"/>
      <c r="N7" s="501"/>
    </row>
    <row r="8" spans="1:14" ht="12.95" customHeight="1">
      <c r="A8" s="44" t="s">
        <v>284</v>
      </c>
      <c r="B8" s="343">
        <v>15352</v>
      </c>
      <c r="C8" s="342">
        <v>7451</v>
      </c>
      <c r="D8" s="342">
        <v>7901</v>
      </c>
      <c r="E8" s="346">
        <v>11671</v>
      </c>
      <c r="F8" s="342">
        <v>5642</v>
      </c>
      <c r="G8" s="342">
        <v>6029</v>
      </c>
      <c r="H8" s="346">
        <v>3681</v>
      </c>
      <c r="I8" s="342">
        <v>1809</v>
      </c>
      <c r="J8" s="342">
        <v>1872</v>
      </c>
      <c r="K8" s="346"/>
      <c r="L8" s="342"/>
      <c r="M8" s="342"/>
    </row>
    <row r="9" spans="1:14" ht="3.95" customHeight="1">
      <c r="A9" s="75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</row>
    <row r="10" spans="1:14">
      <c r="A10" s="336" t="s">
        <v>285</v>
      </c>
      <c r="B10" s="343">
        <v>25</v>
      </c>
      <c r="C10" s="342">
        <v>19</v>
      </c>
      <c r="D10" s="342">
        <v>6</v>
      </c>
      <c r="E10" s="342">
        <v>22</v>
      </c>
      <c r="F10" s="342">
        <v>17</v>
      </c>
      <c r="G10" s="342">
        <v>5</v>
      </c>
      <c r="H10" s="342">
        <v>3</v>
      </c>
      <c r="I10" s="342">
        <v>2</v>
      </c>
      <c r="J10" s="342">
        <v>1</v>
      </c>
      <c r="K10" s="342"/>
      <c r="L10" s="342"/>
      <c r="M10" s="342"/>
    </row>
    <row r="11" spans="1:14">
      <c r="A11" s="336" t="s">
        <v>286</v>
      </c>
      <c r="B11" s="343">
        <v>1</v>
      </c>
      <c r="C11" s="345">
        <v>0</v>
      </c>
      <c r="D11" s="342">
        <v>1</v>
      </c>
      <c r="E11" s="342">
        <v>1</v>
      </c>
      <c r="F11" s="345">
        <v>0</v>
      </c>
      <c r="G11" s="342">
        <v>1</v>
      </c>
      <c r="H11" s="345">
        <v>0</v>
      </c>
      <c r="I11" s="345">
        <v>0</v>
      </c>
      <c r="J11" s="345">
        <v>0</v>
      </c>
      <c r="K11" s="345"/>
      <c r="L11" s="345"/>
      <c r="M11" s="345"/>
    </row>
    <row r="12" spans="1:14">
      <c r="A12" s="336" t="s">
        <v>287</v>
      </c>
      <c r="B12" s="343">
        <v>5</v>
      </c>
      <c r="C12" s="342">
        <v>2</v>
      </c>
      <c r="D12" s="342">
        <v>3</v>
      </c>
      <c r="E12" s="342">
        <v>4</v>
      </c>
      <c r="F12" s="342">
        <v>1</v>
      </c>
      <c r="G12" s="342">
        <v>3</v>
      </c>
      <c r="H12" s="342">
        <v>1</v>
      </c>
      <c r="I12" s="342">
        <v>1</v>
      </c>
      <c r="J12" s="345">
        <v>0</v>
      </c>
      <c r="K12" s="342"/>
      <c r="L12" s="342"/>
      <c r="M12" s="345"/>
    </row>
    <row r="13" spans="1:14">
      <c r="A13" s="336" t="s">
        <v>288</v>
      </c>
      <c r="B13" s="343">
        <v>7</v>
      </c>
      <c r="C13" s="342">
        <v>4</v>
      </c>
      <c r="D13" s="342">
        <v>3</v>
      </c>
      <c r="E13" s="342">
        <v>5</v>
      </c>
      <c r="F13" s="342">
        <v>2</v>
      </c>
      <c r="G13" s="342">
        <v>3</v>
      </c>
      <c r="H13" s="342">
        <v>2</v>
      </c>
      <c r="I13" s="342">
        <v>2</v>
      </c>
      <c r="J13" s="345">
        <v>0</v>
      </c>
      <c r="K13" s="342"/>
      <c r="L13" s="342"/>
      <c r="M13" s="345"/>
    </row>
    <row r="14" spans="1:14">
      <c r="A14" s="336" t="s">
        <v>289</v>
      </c>
      <c r="B14" s="343">
        <v>31</v>
      </c>
      <c r="C14" s="342">
        <v>21</v>
      </c>
      <c r="D14" s="342">
        <v>10</v>
      </c>
      <c r="E14" s="342">
        <v>25</v>
      </c>
      <c r="F14" s="342">
        <v>17</v>
      </c>
      <c r="G14" s="342">
        <v>8</v>
      </c>
      <c r="H14" s="342">
        <v>6</v>
      </c>
      <c r="I14" s="342">
        <v>4</v>
      </c>
      <c r="J14" s="342">
        <v>2</v>
      </c>
      <c r="K14" s="342"/>
      <c r="L14" s="342"/>
      <c r="M14" s="342"/>
    </row>
    <row r="15" spans="1:14">
      <c r="A15" s="336" t="s">
        <v>290</v>
      </c>
      <c r="B15" s="343">
        <v>17</v>
      </c>
      <c r="C15" s="342">
        <v>11</v>
      </c>
      <c r="D15" s="342">
        <v>6</v>
      </c>
      <c r="E15" s="342">
        <v>14</v>
      </c>
      <c r="F15" s="342">
        <v>9</v>
      </c>
      <c r="G15" s="342">
        <v>5</v>
      </c>
      <c r="H15" s="342">
        <v>3</v>
      </c>
      <c r="I15" s="342">
        <v>2</v>
      </c>
      <c r="J15" s="342">
        <v>1</v>
      </c>
      <c r="K15" s="342"/>
      <c r="L15" s="342"/>
      <c r="M15" s="342"/>
    </row>
    <row r="16" spans="1:14">
      <c r="A16" s="336" t="s">
        <v>291</v>
      </c>
      <c r="B16" s="343">
        <v>32</v>
      </c>
      <c r="C16" s="342">
        <v>21</v>
      </c>
      <c r="D16" s="342">
        <v>11</v>
      </c>
      <c r="E16" s="342">
        <v>25</v>
      </c>
      <c r="F16" s="342">
        <v>16</v>
      </c>
      <c r="G16" s="342">
        <v>9</v>
      </c>
      <c r="H16" s="342">
        <v>7</v>
      </c>
      <c r="I16" s="342">
        <v>5</v>
      </c>
      <c r="J16" s="342">
        <v>2</v>
      </c>
      <c r="K16" s="342"/>
      <c r="L16" s="342"/>
      <c r="M16" s="342"/>
    </row>
    <row r="17" spans="1:13">
      <c r="A17" s="336" t="s">
        <v>292</v>
      </c>
      <c r="B17" s="343">
        <v>33</v>
      </c>
      <c r="C17" s="342">
        <v>21</v>
      </c>
      <c r="D17" s="342">
        <v>12</v>
      </c>
      <c r="E17" s="342">
        <v>23</v>
      </c>
      <c r="F17" s="342">
        <v>16</v>
      </c>
      <c r="G17" s="342">
        <v>7</v>
      </c>
      <c r="H17" s="342">
        <v>10</v>
      </c>
      <c r="I17" s="342">
        <v>5</v>
      </c>
      <c r="J17" s="342">
        <v>5</v>
      </c>
      <c r="K17" s="342"/>
      <c r="L17" s="342"/>
      <c r="M17" s="342"/>
    </row>
    <row r="18" spans="1:13">
      <c r="A18" s="336" t="s">
        <v>293</v>
      </c>
      <c r="B18" s="343">
        <v>62</v>
      </c>
      <c r="C18" s="342">
        <v>41</v>
      </c>
      <c r="D18" s="342">
        <v>21</v>
      </c>
      <c r="E18" s="342">
        <v>51</v>
      </c>
      <c r="F18" s="342">
        <v>35</v>
      </c>
      <c r="G18" s="342">
        <v>16</v>
      </c>
      <c r="H18" s="342">
        <v>11</v>
      </c>
      <c r="I18" s="342">
        <v>6</v>
      </c>
      <c r="J18" s="342">
        <v>5</v>
      </c>
      <c r="K18" s="342"/>
      <c r="L18" s="342"/>
      <c r="M18" s="342"/>
    </row>
    <row r="19" spans="1:13">
      <c r="A19" s="336" t="s">
        <v>294</v>
      </c>
      <c r="B19" s="343">
        <v>106</v>
      </c>
      <c r="C19" s="342">
        <v>63</v>
      </c>
      <c r="D19" s="342">
        <v>43</v>
      </c>
      <c r="E19" s="342">
        <v>91</v>
      </c>
      <c r="F19" s="342">
        <v>55</v>
      </c>
      <c r="G19" s="342">
        <v>36</v>
      </c>
      <c r="H19" s="342">
        <v>15</v>
      </c>
      <c r="I19" s="342">
        <v>8</v>
      </c>
      <c r="J19" s="342">
        <v>7</v>
      </c>
      <c r="K19" s="342"/>
      <c r="L19" s="342"/>
      <c r="M19" s="342"/>
    </row>
    <row r="20" spans="1:13">
      <c r="A20" s="336" t="s">
        <v>295</v>
      </c>
      <c r="B20" s="343">
        <v>123</v>
      </c>
      <c r="C20" s="342">
        <v>75</v>
      </c>
      <c r="D20" s="342">
        <v>48</v>
      </c>
      <c r="E20" s="342">
        <v>99</v>
      </c>
      <c r="F20" s="342">
        <v>62</v>
      </c>
      <c r="G20" s="342">
        <v>37</v>
      </c>
      <c r="H20" s="342">
        <v>24</v>
      </c>
      <c r="I20" s="342">
        <v>13</v>
      </c>
      <c r="J20" s="342">
        <v>11</v>
      </c>
      <c r="K20" s="342"/>
      <c r="L20" s="342"/>
      <c r="M20" s="342"/>
    </row>
    <row r="21" spans="1:13">
      <c r="A21" s="336" t="s">
        <v>296</v>
      </c>
      <c r="B21" s="343">
        <v>218</v>
      </c>
      <c r="C21" s="342">
        <v>151</v>
      </c>
      <c r="D21" s="342">
        <v>67</v>
      </c>
      <c r="E21" s="342">
        <v>170</v>
      </c>
      <c r="F21" s="342">
        <v>113</v>
      </c>
      <c r="G21" s="342">
        <v>57</v>
      </c>
      <c r="H21" s="342">
        <v>48</v>
      </c>
      <c r="I21" s="342">
        <v>38</v>
      </c>
      <c r="J21" s="342">
        <v>10</v>
      </c>
      <c r="K21" s="342"/>
      <c r="L21" s="342"/>
      <c r="M21" s="342"/>
    </row>
    <row r="22" spans="1:13">
      <c r="A22" s="336" t="s">
        <v>297</v>
      </c>
      <c r="B22" s="343">
        <v>451</v>
      </c>
      <c r="C22" s="342">
        <v>308</v>
      </c>
      <c r="D22" s="342">
        <v>143</v>
      </c>
      <c r="E22" s="342">
        <v>343</v>
      </c>
      <c r="F22" s="342">
        <v>238</v>
      </c>
      <c r="G22" s="342">
        <v>105</v>
      </c>
      <c r="H22" s="342">
        <v>108</v>
      </c>
      <c r="I22" s="342">
        <v>70</v>
      </c>
      <c r="J22" s="342">
        <v>38</v>
      </c>
      <c r="K22" s="342"/>
      <c r="L22" s="342"/>
      <c r="M22" s="342"/>
    </row>
    <row r="23" spans="1:13">
      <c r="A23" s="336" t="s">
        <v>298</v>
      </c>
      <c r="B23" s="343">
        <v>811</v>
      </c>
      <c r="C23" s="342">
        <v>600</v>
      </c>
      <c r="D23" s="342">
        <v>211</v>
      </c>
      <c r="E23" s="342">
        <v>623</v>
      </c>
      <c r="F23" s="342">
        <v>458</v>
      </c>
      <c r="G23" s="342">
        <v>165</v>
      </c>
      <c r="H23" s="342">
        <v>188</v>
      </c>
      <c r="I23" s="342">
        <v>142</v>
      </c>
      <c r="J23" s="342">
        <v>46</v>
      </c>
      <c r="K23" s="342"/>
      <c r="L23" s="342"/>
      <c r="M23" s="342"/>
    </row>
    <row r="24" spans="1:13">
      <c r="A24" s="336" t="s">
        <v>299</v>
      </c>
      <c r="B24" s="343">
        <v>971</v>
      </c>
      <c r="C24" s="342">
        <v>683</v>
      </c>
      <c r="D24" s="342">
        <v>288</v>
      </c>
      <c r="E24" s="342">
        <v>745</v>
      </c>
      <c r="F24" s="346">
        <v>509</v>
      </c>
      <c r="G24" s="342">
        <v>236</v>
      </c>
      <c r="H24" s="342">
        <v>226</v>
      </c>
      <c r="I24" s="342">
        <v>174</v>
      </c>
      <c r="J24" s="342">
        <v>52</v>
      </c>
      <c r="K24" s="342"/>
      <c r="L24" s="342"/>
      <c r="M24" s="342"/>
    </row>
    <row r="25" spans="1:13">
      <c r="A25" s="336" t="s">
        <v>300</v>
      </c>
      <c r="B25" s="343">
        <v>1362</v>
      </c>
      <c r="C25" s="342">
        <v>858</v>
      </c>
      <c r="D25" s="342">
        <v>504</v>
      </c>
      <c r="E25" s="342">
        <v>1041</v>
      </c>
      <c r="F25" s="342">
        <v>660</v>
      </c>
      <c r="G25" s="342">
        <v>381</v>
      </c>
      <c r="H25" s="342">
        <v>321</v>
      </c>
      <c r="I25" s="342">
        <v>198</v>
      </c>
      <c r="J25" s="342">
        <v>123</v>
      </c>
      <c r="K25" s="342"/>
      <c r="L25" s="342"/>
      <c r="M25" s="342"/>
    </row>
    <row r="26" spans="1:13">
      <c r="A26" s="336" t="s">
        <v>301</v>
      </c>
      <c r="B26" s="343">
        <v>2561</v>
      </c>
      <c r="C26" s="342">
        <v>1431</v>
      </c>
      <c r="D26" s="342">
        <v>1130</v>
      </c>
      <c r="E26" s="342">
        <v>1946</v>
      </c>
      <c r="F26" s="342">
        <v>1081</v>
      </c>
      <c r="G26" s="342">
        <v>865</v>
      </c>
      <c r="H26" s="342">
        <v>615</v>
      </c>
      <c r="I26" s="342">
        <v>350</v>
      </c>
      <c r="J26" s="342">
        <v>265</v>
      </c>
      <c r="K26" s="342"/>
      <c r="L26" s="342"/>
      <c r="M26" s="342"/>
    </row>
    <row r="27" spans="1:13">
      <c r="A27" s="336" t="s">
        <v>302</v>
      </c>
      <c r="B27" s="343">
        <v>3582</v>
      </c>
      <c r="C27" s="342">
        <v>1695</v>
      </c>
      <c r="D27" s="342">
        <v>1887</v>
      </c>
      <c r="E27" s="342">
        <v>2666</v>
      </c>
      <c r="F27" s="342">
        <v>1260</v>
      </c>
      <c r="G27" s="342">
        <v>1406</v>
      </c>
      <c r="H27" s="342">
        <v>916</v>
      </c>
      <c r="I27" s="342">
        <v>435</v>
      </c>
      <c r="J27" s="342">
        <v>481</v>
      </c>
      <c r="K27" s="342"/>
      <c r="L27" s="342"/>
      <c r="M27" s="342"/>
    </row>
    <row r="28" spans="1:13">
      <c r="A28" s="336" t="s">
        <v>303</v>
      </c>
      <c r="B28" s="343">
        <v>3189</v>
      </c>
      <c r="C28" s="342">
        <v>1079</v>
      </c>
      <c r="D28" s="342">
        <v>2110</v>
      </c>
      <c r="E28" s="342">
        <v>2427</v>
      </c>
      <c r="F28" s="342">
        <v>809</v>
      </c>
      <c r="G28" s="342">
        <v>1618</v>
      </c>
      <c r="H28" s="342">
        <v>762</v>
      </c>
      <c r="I28" s="342">
        <v>270</v>
      </c>
      <c r="J28" s="342">
        <v>492</v>
      </c>
      <c r="K28" s="342"/>
      <c r="L28" s="342"/>
      <c r="M28" s="342"/>
    </row>
    <row r="29" spans="1:13">
      <c r="A29" s="336" t="s">
        <v>304</v>
      </c>
      <c r="B29" s="343">
        <v>1440</v>
      </c>
      <c r="C29" s="342">
        <v>323</v>
      </c>
      <c r="D29" s="342">
        <v>1117</v>
      </c>
      <c r="E29" s="342">
        <v>1103</v>
      </c>
      <c r="F29" s="342">
        <v>249</v>
      </c>
      <c r="G29" s="342">
        <v>854</v>
      </c>
      <c r="H29" s="342">
        <v>337</v>
      </c>
      <c r="I29" s="342">
        <v>74</v>
      </c>
      <c r="J29" s="342">
        <v>263</v>
      </c>
      <c r="K29" s="342"/>
      <c r="L29" s="342"/>
      <c r="M29" s="342"/>
    </row>
    <row r="30" spans="1:13" ht="12.95" customHeight="1">
      <c r="A30" s="76" t="s">
        <v>305</v>
      </c>
      <c r="B30" s="343">
        <v>325</v>
      </c>
      <c r="C30" s="342">
        <v>45</v>
      </c>
      <c r="D30" s="342">
        <v>280</v>
      </c>
      <c r="E30" s="342">
        <v>247</v>
      </c>
      <c r="F30" s="342">
        <v>35</v>
      </c>
      <c r="G30" s="342">
        <v>212</v>
      </c>
      <c r="H30" s="342">
        <v>78</v>
      </c>
      <c r="I30" s="342">
        <v>10</v>
      </c>
      <c r="J30" s="342">
        <v>68</v>
      </c>
      <c r="K30" s="342"/>
      <c r="L30" s="342"/>
      <c r="M30" s="342"/>
    </row>
    <row r="31" spans="1:13" ht="2.1" customHeight="1">
      <c r="A31" s="76"/>
      <c r="B31" s="343"/>
      <c r="C31" s="342"/>
      <c r="D31" s="342"/>
      <c r="E31" s="342"/>
      <c r="F31" s="349"/>
      <c r="G31" s="349"/>
      <c r="H31" s="342"/>
      <c r="I31" s="342"/>
      <c r="J31" s="342"/>
      <c r="K31" s="342"/>
      <c r="L31" s="342"/>
      <c r="M31" s="342"/>
    </row>
    <row r="32" spans="1:13" ht="12.95" customHeight="1">
      <c r="A32" s="334" t="s">
        <v>306</v>
      </c>
      <c r="B32" s="343">
        <v>1111</v>
      </c>
      <c r="C32" s="342">
        <v>737</v>
      </c>
      <c r="D32" s="342">
        <v>374</v>
      </c>
      <c r="E32" s="342">
        <v>873</v>
      </c>
      <c r="F32" s="342">
        <v>581</v>
      </c>
      <c r="G32" s="342">
        <v>292</v>
      </c>
      <c r="H32" s="342">
        <v>238</v>
      </c>
      <c r="I32" s="342">
        <v>156</v>
      </c>
      <c r="J32" s="342">
        <v>82</v>
      </c>
      <c r="K32" s="342"/>
      <c r="L32" s="342"/>
      <c r="M32" s="342"/>
    </row>
    <row r="33" spans="1:13" ht="12.95" customHeight="1">
      <c r="A33" s="334" t="s">
        <v>307</v>
      </c>
      <c r="B33" s="343">
        <v>14241</v>
      </c>
      <c r="C33" s="342">
        <v>6714</v>
      </c>
      <c r="D33" s="342">
        <v>7527</v>
      </c>
      <c r="E33" s="342">
        <v>10798</v>
      </c>
      <c r="F33" s="342">
        <v>5061</v>
      </c>
      <c r="G33" s="342">
        <v>5737</v>
      </c>
      <c r="H33" s="342">
        <v>3443</v>
      </c>
      <c r="I33" s="342">
        <v>1653</v>
      </c>
      <c r="J33" s="342">
        <v>1790</v>
      </c>
      <c r="K33" s="342"/>
      <c r="L33" s="342"/>
      <c r="M33" s="342"/>
    </row>
    <row r="34" spans="1:13" ht="3.95" customHeight="1">
      <c r="A34" s="469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</row>
    <row r="35" spans="1:13" ht="12.75" thickBot="1">
      <c r="A35" s="653"/>
      <c r="B35" s="653"/>
      <c r="C35" s="653"/>
      <c r="D35" s="653"/>
      <c r="E35" s="653"/>
      <c r="F35" s="653"/>
      <c r="G35" s="653"/>
      <c r="H35" s="653"/>
      <c r="I35" s="653"/>
      <c r="J35" s="653"/>
      <c r="K35" s="653"/>
      <c r="L35" s="653"/>
      <c r="M35" s="653"/>
    </row>
    <row r="36" spans="1:13" ht="12.75" thickTop="1">
      <c r="A36" s="709" t="s">
        <v>279</v>
      </c>
      <c r="B36" s="751" t="s">
        <v>104</v>
      </c>
      <c r="C36" s="751"/>
      <c r="D36" s="751"/>
      <c r="E36" s="734" t="s">
        <v>49</v>
      </c>
      <c r="F36" s="710"/>
      <c r="G36" s="710"/>
      <c r="H36" s="728" t="s">
        <v>58</v>
      </c>
      <c r="I36" s="715"/>
      <c r="J36" s="715"/>
      <c r="K36" s="704" t="s">
        <v>67</v>
      </c>
      <c r="L36" s="751"/>
      <c r="M36" s="751"/>
    </row>
    <row r="37" spans="1:13">
      <c r="A37" s="714"/>
      <c r="B37" s="731" t="s">
        <v>97</v>
      </c>
      <c r="C37" s="731" t="s">
        <v>98</v>
      </c>
      <c r="D37" s="732" t="s">
        <v>99</v>
      </c>
      <c r="E37" s="731" t="s">
        <v>97</v>
      </c>
      <c r="F37" s="731" t="s">
        <v>98</v>
      </c>
      <c r="G37" s="732" t="s">
        <v>99</v>
      </c>
      <c r="H37" s="731" t="s">
        <v>97</v>
      </c>
      <c r="I37" s="731" t="s">
        <v>98</v>
      </c>
      <c r="J37" s="731" t="s">
        <v>99</v>
      </c>
      <c r="K37" s="731" t="s">
        <v>97</v>
      </c>
      <c r="L37" s="731" t="s">
        <v>98</v>
      </c>
      <c r="M37" s="731" t="s">
        <v>99</v>
      </c>
    </row>
    <row r="38" spans="1:13" ht="3.95" customHeight="1">
      <c r="A38" s="401"/>
    </row>
    <row r="39" spans="1:13" ht="12.95" customHeight="1">
      <c r="A39" s="44" t="s">
        <v>97</v>
      </c>
      <c r="B39" s="343">
        <v>-2892</v>
      </c>
      <c r="C39" s="342">
        <v>-1335</v>
      </c>
      <c r="D39" s="342">
        <v>-1557</v>
      </c>
      <c r="E39" s="342">
        <v>-833</v>
      </c>
      <c r="F39" s="342">
        <v>-405</v>
      </c>
      <c r="G39" s="342">
        <v>-428</v>
      </c>
      <c r="H39" s="342">
        <v>-1821</v>
      </c>
      <c r="I39" s="342">
        <v>-797</v>
      </c>
      <c r="J39" s="342">
        <v>-1024</v>
      </c>
      <c r="K39" s="342">
        <v>-2555</v>
      </c>
      <c r="L39" s="342">
        <v>-1215</v>
      </c>
      <c r="M39" s="342">
        <v>-1340</v>
      </c>
    </row>
    <row r="40" spans="1:13" ht="12.95" customHeight="1">
      <c r="A40" s="44" t="s">
        <v>283</v>
      </c>
      <c r="B40" s="343">
        <v>3817</v>
      </c>
      <c r="C40" s="342">
        <v>1960</v>
      </c>
      <c r="D40" s="342">
        <v>1857</v>
      </c>
      <c r="E40" s="342">
        <v>430</v>
      </c>
      <c r="F40" s="342">
        <v>232</v>
      </c>
      <c r="G40" s="342">
        <v>198</v>
      </c>
      <c r="H40" s="342">
        <v>1328</v>
      </c>
      <c r="I40" s="342">
        <v>688</v>
      </c>
      <c r="J40" s="342">
        <v>640</v>
      </c>
      <c r="K40" s="342">
        <v>1676</v>
      </c>
      <c r="L40" s="342">
        <v>819</v>
      </c>
      <c r="M40" s="342">
        <v>857</v>
      </c>
    </row>
    <row r="41" spans="1:13" ht="12.95" customHeight="1">
      <c r="A41" s="44" t="s">
        <v>284</v>
      </c>
      <c r="B41" s="347">
        <v>6709</v>
      </c>
      <c r="C41" s="344">
        <v>3295</v>
      </c>
      <c r="D41" s="344">
        <v>3414</v>
      </c>
      <c r="E41" s="346">
        <v>1263</v>
      </c>
      <c r="F41" s="344">
        <v>637</v>
      </c>
      <c r="G41" s="344">
        <v>626</v>
      </c>
      <c r="H41" s="346">
        <v>3149</v>
      </c>
      <c r="I41" s="344">
        <v>1485</v>
      </c>
      <c r="J41" s="344">
        <v>1664</v>
      </c>
      <c r="K41" s="346">
        <v>4231</v>
      </c>
      <c r="L41" s="344">
        <v>2034</v>
      </c>
      <c r="M41" s="344">
        <v>2197</v>
      </c>
    </row>
    <row r="42" spans="1:13" ht="3.95" customHeight="1">
      <c r="A42" s="334"/>
      <c r="B42" s="342"/>
      <c r="C42" s="344"/>
      <c r="D42" s="344"/>
      <c r="E42" s="342"/>
      <c r="F42" s="344"/>
      <c r="G42" s="344"/>
      <c r="H42" s="342"/>
      <c r="I42" s="344"/>
      <c r="J42" s="344"/>
      <c r="K42" s="342"/>
      <c r="L42" s="344"/>
      <c r="M42" s="344"/>
    </row>
    <row r="43" spans="1:13" ht="12" customHeight="1">
      <c r="A43" s="336" t="s">
        <v>285</v>
      </c>
      <c r="B43" s="343">
        <v>13</v>
      </c>
      <c r="C43" s="344">
        <v>11</v>
      </c>
      <c r="D43" s="344">
        <v>2</v>
      </c>
      <c r="E43" s="342">
        <v>2</v>
      </c>
      <c r="F43" s="344">
        <v>2</v>
      </c>
      <c r="G43" s="345">
        <v>0</v>
      </c>
      <c r="H43" s="342">
        <v>3</v>
      </c>
      <c r="I43" s="344">
        <v>2</v>
      </c>
      <c r="J43" s="344">
        <v>1</v>
      </c>
      <c r="K43" s="342">
        <v>7</v>
      </c>
      <c r="L43" s="344">
        <v>4</v>
      </c>
      <c r="M43" s="344">
        <v>3</v>
      </c>
    </row>
    <row r="44" spans="1:13">
      <c r="A44" s="336" t="s">
        <v>286</v>
      </c>
      <c r="B44" s="345">
        <v>0</v>
      </c>
      <c r="C44" s="345">
        <v>0</v>
      </c>
      <c r="D44" s="345">
        <v>0</v>
      </c>
      <c r="E44" s="345">
        <v>0</v>
      </c>
      <c r="F44" s="345">
        <v>0</v>
      </c>
      <c r="G44" s="345">
        <v>0</v>
      </c>
      <c r="H44" s="345">
        <v>0</v>
      </c>
      <c r="I44" s="345">
        <v>0</v>
      </c>
      <c r="J44" s="345">
        <v>0</v>
      </c>
      <c r="K44" s="344">
        <v>1</v>
      </c>
      <c r="L44" s="345">
        <v>0</v>
      </c>
      <c r="M44" s="344">
        <v>1</v>
      </c>
    </row>
    <row r="45" spans="1:13">
      <c r="A45" s="336" t="s">
        <v>287</v>
      </c>
      <c r="B45" s="343">
        <v>2</v>
      </c>
      <c r="C45" s="345">
        <v>0</v>
      </c>
      <c r="D45" s="342">
        <v>2</v>
      </c>
      <c r="E45" s="345">
        <v>0</v>
      </c>
      <c r="F45" s="345">
        <v>0</v>
      </c>
      <c r="G45" s="345">
        <v>0</v>
      </c>
      <c r="H45" s="342">
        <v>1</v>
      </c>
      <c r="I45" s="345">
        <v>0</v>
      </c>
      <c r="J45" s="344">
        <v>1</v>
      </c>
      <c r="K45" s="342">
        <v>2</v>
      </c>
      <c r="L45" s="344">
        <v>2</v>
      </c>
      <c r="M45" s="345">
        <v>0</v>
      </c>
    </row>
    <row r="46" spans="1:13">
      <c r="A46" s="336" t="s">
        <v>288</v>
      </c>
      <c r="B46" s="343">
        <v>3</v>
      </c>
      <c r="C46" s="344">
        <v>1</v>
      </c>
      <c r="D46" s="344">
        <v>2</v>
      </c>
      <c r="E46" s="342">
        <v>2</v>
      </c>
      <c r="F46" s="342">
        <v>2</v>
      </c>
      <c r="G46" s="345">
        <v>0</v>
      </c>
      <c r="H46" s="345">
        <v>0</v>
      </c>
      <c r="I46" s="345">
        <v>0</v>
      </c>
      <c r="J46" s="345">
        <v>0</v>
      </c>
      <c r="K46" s="344">
        <v>2</v>
      </c>
      <c r="L46" s="344">
        <v>1</v>
      </c>
      <c r="M46" s="344">
        <v>1</v>
      </c>
    </row>
    <row r="47" spans="1:13">
      <c r="A47" s="336" t="s">
        <v>289</v>
      </c>
      <c r="B47" s="343">
        <v>13</v>
      </c>
      <c r="C47" s="344">
        <v>10</v>
      </c>
      <c r="D47" s="344">
        <v>3</v>
      </c>
      <c r="E47" s="342">
        <v>6</v>
      </c>
      <c r="F47" s="342">
        <v>4</v>
      </c>
      <c r="G47" s="342">
        <v>2</v>
      </c>
      <c r="H47" s="342">
        <v>4</v>
      </c>
      <c r="I47" s="344">
        <v>3</v>
      </c>
      <c r="J47" s="344">
        <v>1</v>
      </c>
      <c r="K47" s="342">
        <v>8</v>
      </c>
      <c r="L47" s="344">
        <v>4</v>
      </c>
      <c r="M47" s="344">
        <v>4</v>
      </c>
    </row>
    <row r="48" spans="1:13">
      <c r="A48" s="336" t="s">
        <v>290</v>
      </c>
      <c r="B48" s="343">
        <v>6</v>
      </c>
      <c r="C48" s="344">
        <v>3</v>
      </c>
      <c r="D48" s="344">
        <v>3</v>
      </c>
      <c r="E48" s="342">
        <v>1</v>
      </c>
      <c r="F48" s="345">
        <v>0</v>
      </c>
      <c r="G48" s="344">
        <v>1</v>
      </c>
      <c r="H48" s="342">
        <v>4</v>
      </c>
      <c r="I48" s="344">
        <v>3</v>
      </c>
      <c r="J48" s="344">
        <v>1</v>
      </c>
      <c r="K48" s="342">
        <v>6</v>
      </c>
      <c r="L48" s="344">
        <v>5</v>
      </c>
      <c r="M48" s="344">
        <v>1</v>
      </c>
    </row>
    <row r="49" spans="1:13">
      <c r="A49" s="336" t="s">
        <v>291</v>
      </c>
      <c r="B49" s="343">
        <v>15</v>
      </c>
      <c r="C49" s="344">
        <v>8</v>
      </c>
      <c r="D49" s="344">
        <v>7</v>
      </c>
      <c r="E49" s="342">
        <v>3</v>
      </c>
      <c r="F49" s="342">
        <v>2</v>
      </c>
      <c r="G49" s="344">
        <v>1</v>
      </c>
      <c r="H49" s="342">
        <v>3</v>
      </c>
      <c r="I49" s="344">
        <v>2</v>
      </c>
      <c r="J49" s="344">
        <v>1</v>
      </c>
      <c r="K49" s="342">
        <v>11</v>
      </c>
      <c r="L49" s="344">
        <v>9</v>
      </c>
      <c r="M49" s="344">
        <v>2</v>
      </c>
    </row>
    <row r="50" spans="1:13">
      <c r="A50" s="336" t="s">
        <v>292</v>
      </c>
      <c r="B50" s="343">
        <v>9</v>
      </c>
      <c r="C50" s="344">
        <v>8</v>
      </c>
      <c r="D50" s="344">
        <v>1</v>
      </c>
      <c r="E50" s="342">
        <v>3</v>
      </c>
      <c r="F50" s="344">
        <v>1</v>
      </c>
      <c r="G50" s="344">
        <v>2</v>
      </c>
      <c r="H50" s="342">
        <v>8</v>
      </c>
      <c r="I50" s="344">
        <v>4</v>
      </c>
      <c r="J50" s="344">
        <v>4</v>
      </c>
      <c r="K50" s="342">
        <v>13</v>
      </c>
      <c r="L50" s="344">
        <v>8</v>
      </c>
      <c r="M50" s="344">
        <v>5</v>
      </c>
    </row>
    <row r="51" spans="1:13">
      <c r="A51" s="336" t="s">
        <v>293</v>
      </c>
      <c r="B51" s="343">
        <v>31</v>
      </c>
      <c r="C51" s="344">
        <v>22</v>
      </c>
      <c r="D51" s="344">
        <v>9</v>
      </c>
      <c r="E51" s="342">
        <v>3</v>
      </c>
      <c r="F51" s="344">
        <v>1</v>
      </c>
      <c r="G51" s="344">
        <v>2</v>
      </c>
      <c r="H51" s="342">
        <v>8</v>
      </c>
      <c r="I51" s="344">
        <v>5</v>
      </c>
      <c r="J51" s="344">
        <v>3</v>
      </c>
      <c r="K51" s="342">
        <v>20</v>
      </c>
      <c r="L51" s="344">
        <v>13</v>
      </c>
      <c r="M51" s="344">
        <v>7</v>
      </c>
    </row>
    <row r="52" spans="1:13">
      <c r="A52" s="336" t="s">
        <v>294</v>
      </c>
      <c r="B52" s="343">
        <v>45</v>
      </c>
      <c r="C52" s="344">
        <v>27</v>
      </c>
      <c r="D52" s="344">
        <v>18</v>
      </c>
      <c r="E52" s="342">
        <v>7</v>
      </c>
      <c r="F52" s="344">
        <v>6</v>
      </c>
      <c r="G52" s="344">
        <v>1</v>
      </c>
      <c r="H52" s="342">
        <v>24</v>
      </c>
      <c r="I52" s="344">
        <v>9</v>
      </c>
      <c r="J52" s="344">
        <v>15</v>
      </c>
      <c r="K52" s="342">
        <v>30</v>
      </c>
      <c r="L52" s="344">
        <v>21</v>
      </c>
      <c r="M52" s="344">
        <v>9</v>
      </c>
    </row>
    <row r="53" spans="1:13">
      <c r="A53" s="336" t="s">
        <v>295</v>
      </c>
      <c r="B53" s="343">
        <v>60</v>
      </c>
      <c r="C53" s="344">
        <v>31</v>
      </c>
      <c r="D53" s="344">
        <v>29</v>
      </c>
      <c r="E53" s="342">
        <v>8</v>
      </c>
      <c r="F53" s="344">
        <v>6</v>
      </c>
      <c r="G53" s="344">
        <v>2</v>
      </c>
      <c r="H53" s="342">
        <v>21</v>
      </c>
      <c r="I53" s="344">
        <v>15</v>
      </c>
      <c r="J53" s="344">
        <v>6</v>
      </c>
      <c r="K53" s="342">
        <v>34</v>
      </c>
      <c r="L53" s="344">
        <v>23</v>
      </c>
      <c r="M53" s="344">
        <v>11</v>
      </c>
    </row>
    <row r="54" spans="1:13">
      <c r="A54" s="336" t="s">
        <v>296</v>
      </c>
      <c r="B54" s="343">
        <v>91</v>
      </c>
      <c r="C54" s="344">
        <v>61</v>
      </c>
      <c r="D54" s="344">
        <v>30</v>
      </c>
      <c r="E54" s="342">
        <v>21</v>
      </c>
      <c r="F54" s="344">
        <v>14</v>
      </c>
      <c r="G54" s="344">
        <v>7</v>
      </c>
      <c r="H54" s="342">
        <v>56</v>
      </c>
      <c r="I54" s="344">
        <v>40</v>
      </c>
      <c r="J54" s="344">
        <v>16</v>
      </c>
      <c r="K54" s="342">
        <v>50</v>
      </c>
      <c r="L54" s="344">
        <v>36</v>
      </c>
      <c r="M54" s="344">
        <v>14</v>
      </c>
    </row>
    <row r="55" spans="1:13">
      <c r="A55" s="336" t="s">
        <v>297</v>
      </c>
      <c r="B55" s="343">
        <v>202</v>
      </c>
      <c r="C55" s="344">
        <v>137</v>
      </c>
      <c r="D55" s="344">
        <v>65</v>
      </c>
      <c r="E55" s="342">
        <v>45</v>
      </c>
      <c r="F55" s="344">
        <v>32</v>
      </c>
      <c r="G55" s="344">
        <v>13</v>
      </c>
      <c r="H55" s="342">
        <v>92</v>
      </c>
      <c r="I55" s="344">
        <v>61</v>
      </c>
      <c r="J55" s="344">
        <v>31</v>
      </c>
      <c r="K55" s="342">
        <v>112</v>
      </c>
      <c r="L55" s="344">
        <v>78</v>
      </c>
      <c r="M55" s="344">
        <v>34</v>
      </c>
    </row>
    <row r="56" spans="1:13">
      <c r="A56" s="336" t="s">
        <v>298</v>
      </c>
      <c r="B56" s="343">
        <v>343</v>
      </c>
      <c r="C56" s="344">
        <v>245</v>
      </c>
      <c r="D56" s="344">
        <v>98</v>
      </c>
      <c r="E56" s="342">
        <v>89</v>
      </c>
      <c r="F56" s="344">
        <v>63</v>
      </c>
      <c r="G56" s="344">
        <v>26</v>
      </c>
      <c r="H56" s="342">
        <v>161</v>
      </c>
      <c r="I56" s="344">
        <v>120</v>
      </c>
      <c r="J56" s="344">
        <v>41</v>
      </c>
      <c r="K56" s="342">
        <v>218</v>
      </c>
      <c r="L56" s="344">
        <v>172</v>
      </c>
      <c r="M56" s="344">
        <v>46</v>
      </c>
    </row>
    <row r="57" spans="1:13">
      <c r="A57" s="336" t="s">
        <v>299</v>
      </c>
      <c r="B57" s="343">
        <v>400</v>
      </c>
      <c r="C57" s="344">
        <v>283</v>
      </c>
      <c r="D57" s="344">
        <v>117</v>
      </c>
      <c r="E57" s="342">
        <v>79</v>
      </c>
      <c r="F57" s="344">
        <v>50</v>
      </c>
      <c r="G57" s="344">
        <v>29</v>
      </c>
      <c r="H57" s="342">
        <v>213</v>
      </c>
      <c r="I57" s="344">
        <v>160</v>
      </c>
      <c r="J57" s="344">
        <v>53</v>
      </c>
      <c r="K57" s="342">
        <v>279</v>
      </c>
      <c r="L57" s="344">
        <v>190</v>
      </c>
      <c r="M57" s="344">
        <v>89</v>
      </c>
    </row>
    <row r="58" spans="1:13">
      <c r="A58" s="336" t="s">
        <v>300</v>
      </c>
      <c r="B58" s="343">
        <v>593</v>
      </c>
      <c r="C58" s="344">
        <v>369</v>
      </c>
      <c r="D58" s="344">
        <v>224</v>
      </c>
      <c r="E58" s="342">
        <v>115</v>
      </c>
      <c r="F58" s="344">
        <v>80</v>
      </c>
      <c r="G58" s="344">
        <v>35</v>
      </c>
      <c r="H58" s="342">
        <v>265</v>
      </c>
      <c r="I58" s="344">
        <v>164</v>
      </c>
      <c r="J58" s="344">
        <v>101</v>
      </c>
      <c r="K58" s="342">
        <v>389</v>
      </c>
      <c r="L58" s="344">
        <v>245</v>
      </c>
      <c r="M58" s="344">
        <v>144</v>
      </c>
    </row>
    <row r="59" spans="1:13">
      <c r="A59" s="336" t="s">
        <v>301</v>
      </c>
      <c r="B59" s="343">
        <v>1102</v>
      </c>
      <c r="C59" s="344">
        <v>654</v>
      </c>
      <c r="D59" s="344">
        <v>448</v>
      </c>
      <c r="E59" s="342">
        <v>207</v>
      </c>
      <c r="F59" s="344">
        <v>119</v>
      </c>
      <c r="G59" s="344">
        <v>88</v>
      </c>
      <c r="H59" s="342">
        <v>500</v>
      </c>
      <c r="I59" s="344">
        <v>267</v>
      </c>
      <c r="J59" s="344">
        <v>233</v>
      </c>
      <c r="K59" s="342">
        <v>752</v>
      </c>
      <c r="L59" s="344">
        <v>391</v>
      </c>
      <c r="M59" s="344">
        <v>361</v>
      </c>
    </row>
    <row r="60" spans="1:13">
      <c r="A60" s="336" t="s">
        <v>302</v>
      </c>
      <c r="B60" s="343">
        <v>1560</v>
      </c>
      <c r="C60" s="344">
        <v>753</v>
      </c>
      <c r="D60" s="344">
        <v>807</v>
      </c>
      <c r="E60" s="342">
        <v>309</v>
      </c>
      <c r="F60" s="344">
        <v>138</v>
      </c>
      <c r="G60" s="344">
        <v>171</v>
      </c>
      <c r="H60" s="342">
        <v>742</v>
      </c>
      <c r="I60" s="344">
        <v>346</v>
      </c>
      <c r="J60" s="344">
        <v>396</v>
      </c>
      <c r="K60" s="342">
        <v>971</v>
      </c>
      <c r="L60" s="344">
        <v>458</v>
      </c>
      <c r="M60" s="344">
        <v>513</v>
      </c>
    </row>
    <row r="61" spans="1:13">
      <c r="A61" s="336" t="s">
        <v>303</v>
      </c>
      <c r="B61" s="343">
        <v>1432</v>
      </c>
      <c r="C61" s="344">
        <v>491</v>
      </c>
      <c r="D61" s="344">
        <v>941</v>
      </c>
      <c r="E61" s="342">
        <v>244</v>
      </c>
      <c r="F61" s="344">
        <v>93</v>
      </c>
      <c r="G61" s="344">
        <v>151</v>
      </c>
      <c r="H61" s="342">
        <v>666</v>
      </c>
      <c r="I61" s="344">
        <v>209</v>
      </c>
      <c r="J61" s="344">
        <v>457</v>
      </c>
      <c r="K61" s="342">
        <v>847</v>
      </c>
      <c r="L61" s="344">
        <v>286</v>
      </c>
      <c r="M61" s="344">
        <v>561</v>
      </c>
    </row>
    <row r="62" spans="1:13">
      <c r="A62" s="336" t="s">
        <v>304</v>
      </c>
      <c r="B62" s="343">
        <v>632</v>
      </c>
      <c r="C62" s="344">
        <v>156</v>
      </c>
      <c r="D62" s="344">
        <v>476</v>
      </c>
      <c r="E62" s="342">
        <v>106</v>
      </c>
      <c r="F62" s="344">
        <v>24</v>
      </c>
      <c r="G62" s="344">
        <v>82</v>
      </c>
      <c r="H62" s="342">
        <v>305</v>
      </c>
      <c r="I62" s="344">
        <v>64</v>
      </c>
      <c r="J62" s="344">
        <v>241</v>
      </c>
      <c r="K62" s="342">
        <v>397</v>
      </c>
      <c r="L62" s="344">
        <v>79</v>
      </c>
      <c r="M62" s="344">
        <v>318</v>
      </c>
    </row>
    <row r="63" spans="1:13" ht="12.95" customHeight="1">
      <c r="A63" s="336" t="s">
        <v>305</v>
      </c>
      <c r="B63" s="343">
        <v>157</v>
      </c>
      <c r="C63" s="344">
        <v>25</v>
      </c>
      <c r="D63" s="344">
        <v>132</v>
      </c>
      <c r="E63" s="342">
        <v>13</v>
      </c>
      <c r="F63" s="345">
        <v>0</v>
      </c>
      <c r="G63" s="344">
        <v>13</v>
      </c>
      <c r="H63" s="342">
        <v>73</v>
      </c>
      <c r="I63" s="344">
        <v>11</v>
      </c>
      <c r="J63" s="344">
        <v>62</v>
      </c>
      <c r="K63" s="342">
        <v>82</v>
      </c>
      <c r="L63" s="344">
        <v>9</v>
      </c>
      <c r="M63" s="344">
        <v>73</v>
      </c>
    </row>
    <row r="64" spans="1:13" ht="2.1" customHeight="1">
      <c r="A64" s="78"/>
      <c r="B64" s="343"/>
      <c r="C64" s="79"/>
      <c r="D64" s="79"/>
      <c r="E64" s="342"/>
      <c r="F64" s="79"/>
      <c r="G64" s="79"/>
      <c r="H64" s="342"/>
      <c r="I64" s="79"/>
      <c r="J64" s="77"/>
      <c r="K64" s="342"/>
      <c r="L64" s="77"/>
      <c r="M64" s="77"/>
    </row>
    <row r="65" spans="1:13" ht="12.95" customHeight="1">
      <c r="A65" s="334" t="s">
        <v>306</v>
      </c>
      <c r="B65" s="343">
        <v>490</v>
      </c>
      <c r="C65" s="342">
        <v>319</v>
      </c>
      <c r="D65" s="342">
        <v>171</v>
      </c>
      <c r="E65" s="342">
        <v>101</v>
      </c>
      <c r="F65" s="342">
        <v>70</v>
      </c>
      <c r="G65" s="342">
        <v>31</v>
      </c>
      <c r="H65" s="342">
        <v>224</v>
      </c>
      <c r="I65" s="342">
        <v>144</v>
      </c>
      <c r="J65" s="342">
        <v>80</v>
      </c>
      <c r="K65" s="342">
        <v>296</v>
      </c>
      <c r="L65" s="342">
        <v>204</v>
      </c>
      <c r="M65" s="342">
        <v>92</v>
      </c>
    </row>
    <row r="66" spans="1:13" ht="12.95" customHeight="1">
      <c r="A66" s="334" t="s">
        <v>307</v>
      </c>
      <c r="B66" s="343">
        <v>6219</v>
      </c>
      <c r="C66" s="344">
        <v>2976</v>
      </c>
      <c r="D66" s="344">
        <v>3243</v>
      </c>
      <c r="E66" s="342">
        <v>1162</v>
      </c>
      <c r="F66" s="344">
        <v>567</v>
      </c>
      <c r="G66" s="344">
        <v>595</v>
      </c>
      <c r="H66" s="342">
        <v>2925</v>
      </c>
      <c r="I66" s="344">
        <v>1341</v>
      </c>
      <c r="J66" s="344">
        <v>1584</v>
      </c>
      <c r="K66" s="342">
        <v>3935</v>
      </c>
      <c r="L66" s="344">
        <v>1830</v>
      </c>
      <c r="M66" s="344">
        <v>2105</v>
      </c>
    </row>
    <row r="67" spans="1:13" ht="3.95" customHeight="1">
      <c r="A67" s="413"/>
      <c r="B67" s="654"/>
      <c r="C67" s="655"/>
      <c r="D67" s="655"/>
      <c r="E67" s="655"/>
      <c r="F67" s="655"/>
      <c r="G67" s="655"/>
      <c r="H67" s="655"/>
      <c r="I67" s="655"/>
      <c r="J67" s="655"/>
      <c r="K67" s="655"/>
      <c r="L67" s="655"/>
      <c r="M67" s="655"/>
    </row>
    <row r="68" spans="1:13" ht="3.95" customHeight="1">
      <c r="A68" s="501"/>
      <c r="B68" s="656"/>
      <c r="C68" s="656"/>
      <c r="D68" s="656"/>
      <c r="E68" s="656"/>
      <c r="F68" s="656"/>
      <c r="G68" s="656"/>
      <c r="H68" s="656"/>
      <c r="I68" s="656"/>
      <c r="J68" s="656"/>
      <c r="K68" s="656"/>
      <c r="L68" s="656"/>
      <c r="M68" s="656"/>
    </row>
    <row r="69" spans="1:13">
      <c r="A69" s="80" t="s">
        <v>308</v>
      </c>
    </row>
  </sheetData>
  <phoneticPr fontId="3"/>
  <pageMargins left="0.78740157480314965" right="0.78740157480314965" top="0.78740157480314965" bottom="0.19685039370078741" header="0.51181102362204722" footer="0.51181102362204722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58"/>
  <sheetViews>
    <sheetView zoomScaleNormal="100" zoomScaleSheetLayoutView="100" workbookViewId="0"/>
  </sheetViews>
  <sheetFormatPr defaultRowHeight="12"/>
  <cols>
    <col min="1" max="16384" width="9.140625" style="391"/>
  </cols>
  <sheetData>
    <row r="1" spans="1:10" ht="17.25">
      <c r="A1" s="74" t="s">
        <v>17</v>
      </c>
      <c r="B1" s="400" t="s">
        <v>309</v>
      </c>
    </row>
    <row r="2" spans="1:10" ht="3.95" customHeight="1" thickBot="1">
      <c r="A2" s="479"/>
      <c r="B2" s="479"/>
      <c r="C2" s="479"/>
      <c r="D2" s="479"/>
      <c r="E2" s="479"/>
      <c r="F2" s="479"/>
      <c r="G2" s="479"/>
      <c r="H2" s="479"/>
      <c r="I2" s="479"/>
      <c r="J2" s="479"/>
    </row>
    <row r="3" spans="1:10" ht="12.75" thickTop="1">
      <c r="A3" s="324" t="s">
        <v>279</v>
      </c>
      <c r="B3" s="463" t="s">
        <v>310</v>
      </c>
      <c r="C3" s="464"/>
      <c r="D3" s="465"/>
      <c r="E3" s="463" t="s">
        <v>98</v>
      </c>
      <c r="F3" s="464"/>
      <c r="G3" s="465"/>
      <c r="H3" s="463" t="s">
        <v>99</v>
      </c>
      <c r="I3" s="464"/>
      <c r="J3" s="464"/>
    </row>
    <row r="4" spans="1:10">
      <c r="A4" s="314"/>
      <c r="B4" s="407" t="s">
        <v>256</v>
      </c>
      <c r="C4" s="432" t="s">
        <v>257</v>
      </c>
      <c r="D4" s="425" t="s">
        <v>311</v>
      </c>
      <c r="E4" s="407" t="s">
        <v>256</v>
      </c>
      <c r="F4" s="427" t="s">
        <v>257</v>
      </c>
      <c r="G4" s="424" t="s">
        <v>311</v>
      </c>
      <c r="H4" s="407" t="s">
        <v>256</v>
      </c>
      <c r="I4" s="407" t="s">
        <v>257</v>
      </c>
      <c r="J4" s="427" t="s">
        <v>311</v>
      </c>
    </row>
    <row r="5" spans="1:10" ht="3.95" customHeight="1">
      <c r="A5" s="324"/>
      <c r="B5" s="408"/>
      <c r="C5" s="408"/>
      <c r="D5" s="430"/>
      <c r="E5" s="408"/>
      <c r="F5" s="408"/>
      <c r="G5" s="430"/>
      <c r="H5" s="408"/>
      <c r="I5" s="408"/>
      <c r="J5" s="408"/>
    </row>
    <row r="6" spans="1:10" ht="15.95" customHeight="1">
      <c r="A6" s="44" t="s">
        <v>198</v>
      </c>
      <c r="B6" s="342">
        <v>14757</v>
      </c>
      <c r="C6" s="342">
        <v>18233</v>
      </c>
      <c r="D6" s="82">
        <v>-3476</v>
      </c>
      <c r="E6" s="342">
        <v>8211</v>
      </c>
      <c r="F6" s="342">
        <v>9472</v>
      </c>
      <c r="G6" s="82">
        <v>-1261</v>
      </c>
      <c r="H6" s="342">
        <v>6546</v>
      </c>
      <c r="I6" s="342">
        <v>8761</v>
      </c>
      <c r="J6" s="342">
        <v>-2215</v>
      </c>
    </row>
    <row r="7" spans="1:10" ht="15.95" customHeight="1">
      <c r="A7" s="334" t="s">
        <v>312</v>
      </c>
      <c r="B7" s="342">
        <v>822</v>
      </c>
      <c r="C7" s="342">
        <v>813</v>
      </c>
      <c r="D7" s="82">
        <v>9</v>
      </c>
      <c r="E7" s="342">
        <v>426</v>
      </c>
      <c r="F7" s="342">
        <v>416</v>
      </c>
      <c r="G7" s="82">
        <v>10</v>
      </c>
      <c r="H7" s="342">
        <v>396</v>
      </c>
      <c r="I7" s="342">
        <v>397</v>
      </c>
      <c r="J7" s="342">
        <v>-1</v>
      </c>
    </row>
    <row r="8" spans="1:10" ht="15.95" customHeight="1">
      <c r="A8" s="334" t="s">
        <v>313</v>
      </c>
      <c r="B8" s="342">
        <v>446</v>
      </c>
      <c r="C8" s="342">
        <v>505</v>
      </c>
      <c r="D8" s="82">
        <v>-59</v>
      </c>
      <c r="E8" s="342">
        <v>225</v>
      </c>
      <c r="F8" s="342">
        <v>259</v>
      </c>
      <c r="G8" s="82">
        <v>-34</v>
      </c>
      <c r="H8" s="342">
        <v>221</v>
      </c>
      <c r="I8" s="342">
        <v>246</v>
      </c>
      <c r="J8" s="342">
        <v>-25</v>
      </c>
    </row>
    <row r="9" spans="1:10" ht="15.95" customHeight="1">
      <c r="A9" s="334" t="s">
        <v>314</v>
      </c>
      <c r="B9" s="342">
        <v>230</v>
      </c>
      <c r="C9" s="342">
        <v>282</v>
      </c>
      <c r="D9" s="82">
        <v>-52</v>
      </c>
      <c r="E9" s="342">
        <v>119</v>
      </c>
      <c r="F9" s="342">
        <v>151</v>
      </c>
      <c r="G9" s="82">
        <v>-32</v>
      </c>
      <c r="H9" s="342">
        <v>111</v>
      </c>
      <c r="I9" s="342">
        <v>131</v>
      </c>
      <c r="J9" s="342">
        <v>-20</v>
      </c>
    </row>
    <row r="10" spans="1:10" ht="15.95" customHeight="1">
      <c r="A10" s="334" t="s">
        <v>315</v>
      </c>
      <c r="B10" s="342">
        <v>1023</v>
      </c>
      <c r="C10" s="342">
        <v>2044</v>
      </c>
      <c r="D10" s="82">
        <v>-1021</v>
      </c>
      <c r="E10" s="342">
        <v>609</v>
      </c>
      <c r="F10" s="342">
        <v>1088</v>
      </c>
      <c r="G10" s="82">
        <v>-479</v>
      </c>
      <c r="H10" s="342">
        <v>414</v>
      </c>
      <c r="I10" s="342">
        <v>956</v>
      </c>
      <c r="J10" s="342">
        <v>-542</v>
      </c>
    </row>
    <row r="11" spans="1:10" ht="2.1" customHeight="1">
      <c r="A11" s="334"/>
      <c r="B11" s="342"/>
      <c r="C11" s="342"/>
      <c r="D11" s="82"/>
      <c r="E11" s="342"/>
      <c r="F11" s="342"/>
      <c r="G11" s="82"/>
      <c r="H11" s="342"/>
      <c r="I11" s="342"/>
      <c r="J11" s="342"/>
    </row>
    <row r="12" spans="1:10" ht="12" customHeight="1">
      <c r="A12" s="81">
        <v>15</v>
      </c>
      <c r="B12" s="84">
        <v>53</v>
      </c>
      <c r="C12" s="84">
        <v>59</v>
      </c>
      <c r="D12" s="86">
        <v>-6</v>
      </c>
      <c r="E12" s="84">
        <v>33</v>
      </c>
      <c r="F12" s="84">
        <v>27</v>
      </c>
      <c r="G12" s="86">
        <v>6</v>
      </c>
      <c r="H12" s="84">
        <v>20</v>
      </c>
      <c r="I12" s="84">
        <v>32</v>
      </c>
      <c r="J12" s="84">
        <v>-12</v>
      </c>
    </row>
    <row r="13" spans="1:10" ht="12" customHeight="1">
      <c r="A13" s="81">
        <v>16</v>
      </c>
      <c r="B13" s="84">
        <v>52</v>
      </c>
      <c r="C13" s="84">
        <v>52</v>
      </c>
      <c r="D13" s="650">
        <v>0</v>
      </c>
      <c r="E13" s="84">
        <v>32</v>
      </c>
      <c r="F13" s="84">
        <v>27</v>
      </c>
      <c r="G13" s="86">
        <v>5</v>
      </c>
      <c r="H13" s="84">
        <v>20</v>
      </c>
      <c r="I13" s="84">
        <v>25</v>
      </c>
      <c r="J13" s="84">
        <v>-5</v>
      </c>
    </row>
    <row r="14" spans="1:10" ht="12" customHeight="1">
      <c r="A14" s="81">
        <v>17</v>
      </c>
      <c r="B14" s="84">
        <v>13</v>
      </c>
      <c r="C14" s="84">
        <v>29</v>
      </c>
      <c r="D14" s="86">
        <v>-16</v>
      </c>
      <c r="E14" s="84">
        <v>8</v>
      </c>
      <c r="F14" s="84">
        <v>15</v>
      </c>
      <c r="G14" s="86">
        <v>-7</v>
      </c>
      <c r="H14" s="84">
        <v>5</v>
      </c>
      <c r="I14" s="84">
        <v>14</v>
      </c>
      <c r="J14" s="84">
        <v>-9</v>
      </c>
    </row>
    <row r="15" spans="1:10" ht="12" customHeight="1">
      <c r="A15" s="81">
        <v>18</v>
      </c>
      <c r="B15" s="84">
        <v>348</v>
      </c>
      <c r="C15" s="84">
        <v>845</v>
      </c>
      <c r="D15" s="86">
        <v>-497</v>
      </c>
      <c r="E15" s="84">
        <v>209</v>
      </c>
      <c r="F15" s="84">
        <v>447</v>
      </c>
      <c r="G15" s="86">
        <v>-238</v>
      </c>
      <c r="H15" s="84">
        <v>139</v>
      </c>
      <c r="I15" s="84">
        <v>398</v>
      </c>
      <c r="J15" s="84">
        <v>-259</v>
      </c>
    </row>
    <row r="16" spans="1:10" ht="12" customHeight="1">
      <c r="A16" s="81">
        <v>19</v>
      </c>
      <c r="B16" s="84">
        <v>557</v>
      </c>
      <c r="C16" s="84">
        <v>1059</v>
      </c>
      <c r="D16" s="86">
        <v>-502</v>
      </c>
      <c r="E16" s="84">
        <v>327</v>
      </c>
      <c r="F16" s="84">
        <v>572</v>
      </c>
      <c r="G16" s="86">
        <v>-245</v>
      </c>
      <c r="H16" s="84">
        <v>230</v>
      </c>
      <c r="I16" s="84">
        <v>487</v>
      </c>
      <c r="J16" s="84">
        <v>-257</v>
      </c>
    </row>
    <row r="17" spans="1:10" ht="2.1" customHeight="1">
      <c r="A17" s="81"/>
      <c r="B17" s="84"/>
      <c r="C17" s="342"/>
      <c r="D17" s="86"/>
      <c r="E17" s="84"/>
      <c r="F17" s="84"/>
      <c r="G17" s="86"/>
      <c r="H17" s="84"/>
      <c r="I17" s="84"/>
      <c r="J17" s="84"/>
    </row>
    <row r="18" spans="1:10" ht="15.95" customHeight="1">
      <c r="A18" s="334" t="s">
        <v>316</v>
      </c>
      <c r="B18" s="342">
        <v>2898</v>
      </c>
      <c r="C18" s="342">
        <v>4801</v>
      </c>
      <c r="D18" s="82">
        <v>-1903</v>
      </c>
      <c r="E18" s="342">
        <v>1581</v>
      </c>
      <c r="F18" s="342">
        <v>2288</v>
      </c>
      <c r="G18" s="82">
        <v>-707</v>
      </c>
      <c r="H18" s="342">
        <v>1317</v>
      </c>
      <c r="I18" s="342">
        <v>2513</v>
      </c>
      <c r="J18" s="342">
        <v>-1196</v>
      </c>
    </row>
    <row r="19" spans="1:10" ht="1.5" customHeight="1">
      <c r="A19" s="334"/>
      <c r="B19" s="342"/>
      <c r="C19" s="342"/>
      <c r="D19" s="82"/>
      <c r="E19" s="342"/>
      <c r="F19" s="342"/>
      <c r="G19" s="82"/>
      <c r="H19" s="342"/>
      <c r="I19" s="342"/>
      <c r="J19" s="342"/>
    </row>
    <row r="20" spans="1:10" ht="12" customHeight="1">
      <c r="A20" s="81">
        <v>20</v>
      </c>
      <c r="B20" s="84">
        <v>418</v>
      </c>
      <c r="C20" s="342">
        <v>702</v>
      </c>
      <c r="D20" s="86">
        <v>-284</v>
      </c>
      <c r="E20" s="84">
        <v>220</v>
      </c>
      <c r="F20" s="84">
        <v>324</v>
      </c>
      <c r="G20" s="86">
        <v>-104</v>
      </c>
      <c r="H20" s="84">
        <v>198</v>
      </c>
      <c r="I20" s="84">
        <v>378</v>
      </c>
      <c r="J20" s="84">
        <v>-180</v>
      </c>
    </row>
    <row r="21" spans="1:10" ht="12" customHeight="1">
      <c r="A21" s="81">
        <v>21</v>
      </c>
      <c r="B21" s="84">
        <v>425</v>
      </c>
      <c r="C21" s="342">
        <v>833</v>
      </c>
      <c r="D21" s="86">
        <v>-408</v>
      </c>
      <c r="E21" s="84">
        <v>218</v>
      </c>
      <c r="F21" s="84">
        <v>353</v>
      </c>
      <c r="G21" s="86">
        <v>-135</v>
      </c>
      <c r="H21" s="84">
        <v>207</v>
      </c>
      <c r="I21" s="84">
        <v>480</v>
      </c>
      <c r="J21" s="84">
        <v>-273</v>
      </c>
    </row>
    <row r="22" spans="1:10" ht="12" customHeight="1">
      <c r="A22" s="81">
        <v>22</v>
      </c>
      <c r="B22" s="84">
        <v>661</v>
      </c>
      <c r="C22" s="342">
        <v>1154</v>
      </c>
      <c r="D22" s="86">
        <v>-493</v>
      </c>
      <c r="E22" s="84">
        <v>361</v>
      </c>
      <c r="F22" s="84">
        <v>503</v>
      </c>
      <c r="G22" s="86">
        <v>-142</v>
      </c>
      <c r="H22" s="84">
        <v>300</v>
      </c>
      <c r="I22" s="84">
        <v>651</v>
      </c>
      <c r="J22" s="84">
        <v>-351</v>
      </c>
    </row>
    <row r="23" spans="1:10" ht="12" customHeight="1">
      <c r="A23" s="81">
        <v>23</v>
      </c>
      <c r="B23" s="84">
        <v>768</v>
      </c>
      <c r="C23" s="342">
        <v>1322</v>
      </c>
      <c r="D23" s="86">
        <v>-554</v>
      </c>
      <c r="E23" s="84">
        <v>435</v>
      </c>
      <c r="F23" s="84">
        <v>644</v>
      </c>
      <c r="G23" s="86">
        <v>-209</v>
      </c>
      <c r="H23" s="84">
        <v>333</v>
      </c>
      <c r="I23" s="84">
        <v>678</v>
      </c>
      <c r="J23" s="84">
        <v>-345</v>
      </c>
    </row>
    <row r="24" spans="1:10" ht="12" customHeight="1">
      <c r="A24" s="81">
        <v>24</v>
      </c>
      <c r="B24" s="84">
        <v>626</v>
      </c>
      <c r="C24" s="342">
        <v>790</v>
      </c>
      <c r="D24" s="86">
        <v>-164</v>
      </c>
      <c r="E24" s="84">
        <v>347</v>
      </c>
      <c r="F24" s="84">
        <v>464</v>
      </c>
      <c r="G24" s="86">
        <v>-117</v>
      </c>
      <c r="H24" s="84">
        <v>279</v>
      </c>
      <c r="I24" s="84">
        <v>326</v>
      </c>
      <c r="J24" s="84">
        <v>-47</v>
      </c>
    </row>
    <row r="25" spans="1:10" ht="2.1" customHeight="1">
      <c r="A25" s="81"/>
      <c r="B25" s="84"/>
      <c r="C25" s="342"/>
      <c r="D25" s="86"/>
      <c r="E25" s="84"/>
      <c r="F25" s="84"/>
      <c r="G25" s="86"/>
      <c r="H25" s="84"/>
      <c r="I25" s="84"/>
      <c r="J25" s="84"/>
    </row>
    <row r="26" spans="1:10" ht="15.95" customHeight="1">
      <c r="A26" s="334" t="s">
        <v>317</v>
      </c>
      <c r="B26" s="342">
        <v>2681</v>
      </c>
      <c r="C26" s="342">
        <v>2894</v>
      </c>
      <c r="D26" s="82">
        <v>-213</v>
      </c>
      <c r="E26" s="342">
        <v>1407</v>
      </c>
      <c r="F26" s="342">
        <v>1522</v>
      </c>
      <c r="G26" s="82">
        <v>-115</v>
      </c>
      <c r="H26" s="342">
        <v>1274</v>
      </c>
      <c r="I26" s="342">
        <v>1372</v>
      </c>
      <c r="J26" s="342">
        <v>-98</v>
      </c>
    </row>
    <row r="27" spans="1:10" ht="2.1" customHeight="1">
      <c r="A27" s="334"/>
      <c r="B27" s="342"/>
      <c r="C27" s="342"/>
      <c r="D27" s="82"/>
      <c r="E27" s="342"/>
      <c r="F27" s="342"/>
      <c r="G27" s="82"/>
      <c r="H27" s="342"/>
      <c r="I27" s="342"/>
      <c r="J27" s="342"/>
    </row>
    <row r="28" spans="1:10" ht="12" customHeight="1">
      <c r="A28" s="81">
        <v>25</v>
      </c>
      <c r="B28" s="84">
        <v>606</v>
      </c>
      <c r="C28" s="342">
        <v>758</v>
      </c>
      <c r="D28" s="86">
        <v>-152</v>
      </c>
      <c r="E28" s="84">
        <v>331</v>
      </c>
      <c r="F28" s="84">
        <v>439</v>
      </c>
      <c r="G28" s="86">
        <v>-108</v>
      </c>
      <c r="H28" s="84">
        <v>275</v>
      </c>
      <c r="I28" s="84">
        <v>319</v>
      </c>
      <c r="J28" s="84">
        <v>-44</v>
      </c>
    </row>
    <row r="29" spans="1:10" ht="12" customHeight="1">
      <c r="A29" s="81">
        <v>26</v>
      </c>
      <c r="B29" s="84">
        <v>549</v>
      </c>
      <c r="C29" s="342">
        <v>598</v>
      </c>
      <c r="D29" s="86">
        <v>-49</v>
      </c>
      <c r="E29" s="84">
        <v>291</v>
      </c>
      <c r="F29" s="84">
        <v>299</v>
      </c>
      <c r="G29" s="86">
        <v>-8</v>
      </c>
      <c r="H29" s="84">
        <v>258</v>
      </c>
      <c r="I29" s="84">
        <v>299</v>
      </c>
      <c r="J29" s="84">
        <v>-41</v>
      </c>
    </row>
    <row r="30" spans="1:10" ht="12" customHeight="1">
      <c r="A30" s="81">
        <v>27</v>
      </c>
      <c r="B30" s="84">
        <v>527</v>
      </c>
      <c r="C30" s="342">
        <v>552</v>
      </c>
      <c r="D30" s="86">
        <v>-25</v>
      </c>
      <c r="E30" s="84">
        <v>268</v>
      </c>
      <c r="F30" s="84">
        <v>268</v>
      </c>
      <c r="G30" s="650">
        <v>0</v>
      </c>
      <c r="H30" s="84">
        <v>259</v>
      </c>
      <c r="I30" s="84">
        <v>284</v>
      </c>
      <c r="J30" s="84">
        <v>-25</v>
      </c>
    </row>
    <row r="31" spans="1:10" ht="12" customHeight="1">
      <c r="A31" s="81">
        <v>28</v>
      </c>
      <c r="B31" s="84">
        <v>492</v>
      </c>
      <c r="C31" s="342">
        <v>499</v>
      </c>
      <c r="D31" s="86">
        <v>-7</v>
      </c>
      <c r="E31" s="84">
        <v>251</v>
      </c>
      <c r="F31" s="84">
        <v>268</v>
      </c>
      <c r="G31" s="86">
        <v>-17</v>
      </c>
      <c r="H31" s="84">
        <v>241</v>
      </c>
      <c r="I31" s="84">
        <v>231</v>
      </c>
      <c r="J31" s="84">
        <v>10</v>
      </c>
    </row>
    <row r="32" spans="1:10" ht="12" customHeight="1">
      <c r="A32" s="81">
        <v>29</v>
      </c>
      <c r="B32" s="84">
        <v>507</v>
      </c>
      <c r="C32" s="342">
        <v>487</v>
      </c>
      <c r="D32" s="86">
        <v>20</v>
      </c>
      <c r="E32" s="84">
        <v>266</v>
      </c>
      <c r="F32" s="84">
        <v>248</v>
      </c>
      <c r="G32" s="86">
        <v>18</v>
      </c>
      <c r="H32" s="84">
        <v>241</v>
      </c>
      <c r="I32" s="84">
        <v>239</v>
      </c>
      <c r="J32" s="84">
        <v>2</v>
      </c>
    </row>
    <row r="33" spans="1:10" ht="2.1" customHeight="1">
      <c r="A33" s="81"/>
      <c r="B33" s="84"/>
      <c r="C33" s="342"/>
      <c r="D33" s="86"/>
      <c r="E33" s="84"/>
      <c r="F33" s="84"/>
      <c r="G33" s="86"/>
      <c r="H33" s="84"/>
      <c r="I33" s="84"/>
      <c r="J33" s="84"/>
    </row>
    <row r="34" spans="1:10" ht="15.95" customHeight="1">
      <c r="A34" s="334" t="s">
        <v>318</v>
      </c>
      <c r="B34" s="342">
        <v>1968</v>
      </c>
      <c r="C34" s="342">
        <v>1961</v>
      </c>
      <c r="D34" s="82">
        <v>7</v>
      </c>
      <c r="E34" s="342">
        <v>1068</v>
      </c>
      <c r="F34" s="342">
        <v>989</v>
      </c>
      <c r="G34" s="82">
        <v>79</v>
      </c>
      <c r="H34" s="342">
        <v>900</v>
      </c>
      <c r="I34" s="342">
        <v>972</v>
      </c>
      <c r="J34" s="342">
        <v>-72</v>
      </c>
    </row>
    <row r="35" spans="1:10" ht="2.1" customHeight="1">
      <c r="A35" s="334"/>
      <c r="B35" s="342"/>
      <c r="C35" s="342"/>
      <c r="D35" s="82"/>
      <c r="E35" s="342"/>
      <c r="F35" s="342"/>
      <c r="G35" s="82"/>
      <c r="H35" s="342"/>
      <c r="I35" s="342"/>
      <c r="J35" s="342"/>
    </row>
    <row r="36" spans="1:10" ht="12" customHeight="1">
      <c r="A36" s="81">
        <v>30</v>
      </c>
      <c r="B36" s="84">
        <v>463</v>
      </c>
      <c r="C36" s="342">
        <v>510</v>
      </c>
      <c r="D36" s="86">
        <v>-47</v>
      </c>
      <c r="E36" s="84">
        <v>263</v>
      </c>
      <c r="F36" s="84">
        <v>245</v>
      </c>
      <c r="G36" s="86">
        <v>18</v>
      </c>
      <c r="H36" s="84">
        <v>200</v>
      </c>
      <c r="I36" s="84">
        <v>265</v>
      </c>
      <c r="J36" s="84">
        <v>-65</v>
      </c>
    </row>
    <row r="37" spans="1:10" ht="12" customHeight="1">
      <c r="A37" s="81">
        <v>31</v>
      </c>
      <c r="B37" s="84">
        <v>428</v>
      </c>
      <c r="C37" s="342">
        <v>390</v>
      </c>
      <c r="D37" s="86">
        <v>38</v>
      </c>
      <c r="E37" s="84">
        <v>241</v>
      </c>
      <c r="F37" s="84">
        <v>207</v>
      </c>
      <c r="G37" s="86">
        <v>34</v>
      </c>
      <c r="H37" s="84">
        <v>187</v>
      </c>
      <c r="I37" s="84">
        <v>183</v>
      </c>
      <c r="J37" s="84">
        <v>4</v>
      </c>
    </row>
    <row r="38" spans="1:10" ht="12" customHeight="1">
      <c r="A38" s="81">
        <v>32</v>
      </c>
      <c r="B38" s="84">
        <v>385</v>
      </c>
      <c r="C38" s="342">
        <v>411</v>
      </c>
      <c r="D38" s="86">
        <v>-26</v>
      </c>
      <c r="E38" s="84">
        <v>205</v>
      </c>
      <c r="F38" s="84">
        <v>206</v>
      </c>
      <c r="G38" s="86">
        <v>-1</v>
      </c>
      <c r="H38" s="84">
        <v>180</v>
      </c>
      <c r="I38" s="84">
        <v>205</v>
      </c>
      <c r="J38" s="84">
        <v>-25</v>
      </c>
    </row>
    <row r="39" spans="1:10" ht="12" customHeight="1">
      <c r="A39" s="81">
        <v>33</v>
      </c>
      <c r="B39" s="84">
        <v>370</v>
      </c>
      <c r="C39" s="342">
        <v>340</v>
      </c>
      <c r="D39" s="86">
        <v>30</v>
      </c>
      <c r="E39" s="84">
        <v>203</v>
      </c>
      <c r="F39" s="84">
        <v>178</v>
      </c>
      <c r="G39" s="86">
        <v>25</v>
      </c>
      <c r="H39" s="84">
        <v>167</v>
      </c>
      <c r="I39" s="84">
        <v>162</v>
      </c>
      <c r="J39" s="84">
        <v>5</v>
      </c>
    </row>
    <row r="40" spans="1:10" ht="12" customHeight="1">
      <c r="A40" s="81">
        <v>34</v>
      </c>
      <c r="B40" s="84">
        <v>322</v>
      </c>
      <c r="C40" s="342">
        <v>310</v>
      </c>
      <c r="D40" s="86">
        <v>12</v>
      </c>
      <c r="E40" s="84">
        <v>156</v>
      </c>
      <c r="F40" s="84">
        <v>153</v>
      </c>
      <c r="G40" s="86">
        <v>3</v>
      </c>
      <c r="H40" s="84">
        <v>166</v>
      </c>
      <c r="I40" s="84">
        <v>157</v>
      </c>
      <c r="J40" s="84">
        <v>9</v>
      </c>
    </row>
    <row r="41" spans="1:10" ht="2.1" customHeight="1">
      <c r="A41" s="81"/>
      <c r="B41" s="84"/>
      <c r="C41" s="342"/>
      <c r="D41" s="86"/>
      <c r="E41" s="84"/>
      <c r="F41" s="84"/>
      <c r="G41" s="86"/>
      <c r="H41" s="84"/>
      <c r="I41" s="84"/>
      <c r="J41" s="84"/>
    </row>
    <row r="42" spans="1:10" ht="15.95" customHeight="1">
      <c r="A42" s="334" t="s">
        <v>319</v>
      </c>
      <c r="B42" s="342">
        <v>1339</v>
      </c>
      <c r="C42" s="342">
        <v>1294</v>
      </c>
      <c r="D42" s="82">
        <v>45</v>
      </c>
      <c r="E42" s="342">
        <v>707</v>
      </c>
      <c r="F42" s="342">
        <v>672</v>
      </c>
      <c r="G42" s="82">
        <v>35</v>
      </c>
      <c r="H42" s="342">
        <v>632</v>
      </c>
      <c r="I42" s="342">
        <v>622</v>
      </c>
      <c r="J42" s="342">
        <v>10</v>
      </c>
    </row>
    <row r="43" spans="1:10" ht="15.95" customHeight="1">
      <c r="A43" s="334" t="s">
        <v>320</v>
      </c>
      <c r="B43" s="342">
        <v>911</v>
      </c>
      <c r="C43" s="342">
        <v>1029</v>
      </c>
      <c r="D43" s="82">
        <v>-118</v>
      </c>
      <c r="E43" s="342">
        <v>555</v>
      </c>
      <c r="F43" s="342">
        <v>594</v>
      </c>
      <c r="G43" s="82">
        <v>-39</v>
      </c>
      <c r="H43" s="342">
        <v>356</v>
      </c>
      <c r="I43" s="342">
        <v>435</v>
      </c>
      <c r="J43" s="342">
        <v>-79</v>
      </c>
    </row>
    <row r="44" spans="1:10" ht="15.95" customHeight="1">
      <c r="A44" s="334" t="s">
        <v>321</v>
      </c>
      <c r="B44" s="342">
        <v>647</v>
      </c>
      <c r="C44" s="342">
        <v>758</v>
      </c>
      <c r="D44" s="82">
        <v>-111</v>
      </c>
      <c r="E44" s="342">
        <v>400</v>
      </c>
      <c r="F44" s="342">
        <v>472</v>
      </c>
      <c r="G44" s="82">
        <v>-72</v>
      </c>
      <c r="H44" s="342">
        <v>247</v>
      </c>
      <c r="I44" s="342">
        <v>286</v>
      </c>
      <c r="J44" s="342">
        <v>-39</v>
      </c>
    </row>
    <row r="45" spans="1:10" ht="15.95" customHeight="1">
      <c r="A45" s="334" t="s">
        <v>322</v>
      </c>
      <c r="B45" s="342">
        <v>508</v>
      </c>
      <c r="C45" s="342">
        <v>508</v>
      </c>
      <c r="D45" s="650">
        <v>0</v>
      </c>
      <c r="E45" s="342">
        <v>357</v>
      </c>
      <c r="F45" s="342">
        <v>335</v>
      </c>
      <c r="G45" s="82">
        <v>22</v>
      </c>
      <c r="H45" s="342">
        <v>151</v>
      </c>
      <c r="I45" s="342">
        <v>173</v>
      </c>
      <c r="J45" s="342">
        <v>-22</v>
      </c>
    </row>
    <row r="46" spans="1:10" ht="15.95" customHeight="1">
      <c r="A46" s="334" t="s">
        <v>323</v>
      </c>
      <c r="B46" s="342">
        <v>388</v>
      </c>
      <c r="C46" s="342">
        <v>388</v>
      </c>
      <c r="D46" s="650">
        <v>0</v>
      </c>
      <c r="E46" s="342">
        <v>258</v>
      </c>
      <c r="F46" s="342">
        <v>246</v>
      </c>
      <c r="G46" s="82">
        <v>12</v>
      </c>
      <c r="H46" s="342">
        <v>130</v>
      </c>
      <c r="I46" s="342">
        <v>142</v>
      </c>
      <c r="J46" s="342">
        <v>-12</v>
      </c>
    </row>
    <row r="47" spans="1:10" ht="15.95" customHeight="1">
      <c r="A47" s="334" t="s">
        <v>324</v>
      </c>
      <c r="B47" s="342">
        <v>328</v>
      </c>
      <c r="C47" s="342">
        <v>286</v>
      </c>
      <c r="D47" s="82">
        <v>42</v>
      </c>
      <c r="E47" s="342">
        <v>208</v>
      </c>
      <c r="F47" s="342">
        <v>179</v>
      </c>
      <c r="G47" s="82">
        <v>29</v>
      </c>
      <c r="H47" s="342">
        <v>120</v>
      </c>
      <c r="I47" s="342">
        <v>107</v>
      </c>
      <c r="J47" s="342">
        <v>13</v>
      </c>
    </row>
    <row r="48" spans="1:10" ht="15.95" customHeight="1">
      <c r="A48" s="334" t="s">
        <v>325</v>
      </c>
      <c r="B48" s="342">
        <v>239</v>
      </c>
      <c r="C48" s="342">
        <v>194</v>
      </c>
      <c r="D48" s="82">
        <v>45</v>
      </c>
      <c r="E48" s="342">
        <v>141</v>
      </c>
      <c r="F48" s="342">
        <v>105</v>
      </c>
      <c r="G48" s="82">
        <v>36</v>
      </c>
      <c r="H48" s="342">
        <v>98</v>
      </c>
      <c r="I48" s="342">
        <v>89</v>
      </c>
      <c r="J48" s="342">
        <v>9</v>
      </c>
    </row>
    <row r="49" spans="1:10" ht="15.95" customHeight="1">
      <c r="A49" s="334" t="s">
        <v>326</v>
      </c>
      <c r="B49" s="342">
        <v>122</v>
      </c>
      <c r="C49" s="342">
        <v>116</v>
      </c>
      <c r="D49" s="82">
        <v>6</v>
      </c>
      <c r="E49" s="342">
        <v>68</v>
      </c>
      <c r="F49" s="342">
        <v>52</v>
      </c>
      <c r="G49" s="82">
        <v>16</v>
      </c>
      <c r="H49" s="342">
        <v>54</v>
      </c>
      <c r="I49" s="342">
        <v>64</v>
      </c>
      <c r="J49" s="342">
        <v>-10</v>
      </c>
    </row>
    <row r="50" spans="1:10" ht="15.95" customHeight="1">
      <c r="A50" s="334" t="s">
        <v>327</v>
      </c>
      <c r="B50" s="342">
        <v>71</v>
      </c>
      <c r="C50" s="342">
        <v>98</v>
      </c>
      <c r="D50" s="82">
        <v>-27</v>
      </c>
      <c r="E50" s="342">
        <v>31</v>
      </c>
      <c r="F50" s="342">
        <v>38</v>
      </c>
      <c r="G50" s="82">
        <v>-7</v>
      </c>
      <c r="H50" s="342">
        <v>40</v>
      </c>
      <c r="I50" s="342">
        <v>60</v>
      </c>
      <c r="J50" s="342">
        <v>-20</v>
      </c>
    </row>
    <row r="51" spans="1:10" ht="15.95" customHeight="1">
      <c r="A51" s="334" t="s">
        <v>328</v>
      </c>
      <c r="B51" s="342">
        <v>63</v>
      </c>
      <c r="C51" s="342">
        <v>91</v>
      </c>
      <c r="D51" s="82">
        <v>-28</v>
      </c>
      <c r="E51" s="342">
        <v>28</v>
      </c>
      <c r="F51" s="342">
        <v>23</v>
      </c>
      <c r="G51" s="82">
        <v>5</v>
      </c>
      <c r="H51" s="342">
        <v>35</v>
      </c>
      <c r="I51" s="342">
        <v>68</v>
      </c>
      <c r="J51" s="342">
        <v>-33</v>
      </c>
    </row>
    <row r="52" spans="1:10" ht="15.95" customHeight="1">
      <c r="A52" s="334" t="s">
        <v>329</v>
      </c>
      <c r="B52" s="342">
        <v>37</v>
      </c>
      <c r="C52" s="342">
        <v>97</v>
      </c>
      <c r="D52" s="82">
        <v>-60</v>
      </c>
      <c r="E52" s="342">
        <v>12</v>
      </c>
      <c r="F52" s="342">
        <v>24</v>
      </c>
      <c r="G52" s="82">
        <v>-12</v>
      </c>
      <c r="H52" s="342">
        <v>25</v>
      </c>
      <c r="I52" s="342">
        <v>73</v>
      </c>
      <c r="J52" s="342">
        <v>-48</v>
      </c>
    </row>
    <row r="53" spans="1:10" ht="15.95" customHeight="1">
      <c r="A53" s="334" t="s">
        <v>330</v>
      </c>
      <c r="B53" s="342">
        <v>33</v>
      </c>
      <c r="C53" s="342">
        <v>58</v>
      </c>
      <c r="D53" s="82">
        <v>-25</v>
      </c>
      <c r="E53" s="342">
        <v>11</v>
      </c>
      <c r="F53" s="342">
        <v>11</v>
      </c>
      <c r="G53" s="650">
        <v>0</v>
      </c>
      <c r="H53" s="342">
        <v>22</v>
      </c>
      <c r="I53" s="342">
        <v>47</v>
      </c>
      <c r="J53" s="342">
        <v>-25</v>
      </c>
    </row>
    <row r="54" spans="1:10" ht="15.95" customHeight="1">
      <c r="A54" s="334" t="s">
        <v>331</v>
      </c>
      <c r="B54" s="342">
        <v>2</v>
      </c>
      <c r="C54" s="342">
        <v>11</v>
      </c>
      <c r="D54" s="82">
        <v>-9</v>
      </c>
      <c r="E54" s="651">
        <v>0</v>
      </c>
      <c r="F54" s="342">
        <v>4</v>
      </c>
      <c r="G54" s="82">
        <v>-4</v>
      </c>
      <c r="H54" s="342">
        <v>2</v>
      </c>
      <c r="I54" s="342">
        <v>7</v>
      </c>
      <c r="J54" s="342">
        <v>-5</v>
      </c>
    </row>
    <row r="55" spans="1:10" ht="15.95" customHeight="1">
      <c r="A55" s="334" t="s">
        <v>305</v>
      </c>
      <c r="B55" s="343">
        <v>1</v>
      </c>
      <c r="C55" s="342">
        <v>5</v>
      </c>
      <c r="D55" s="82">
        <v>-4</v>
      </c>
      <c r="E55" s="651">
        <v>0</v>
      </c>
      <c r="F55" s="342">
        <v>4</v>
      </c>
      <c r="G55" s="82">
        <v>-4</v>
      </c>
      <c r="H55" s="343">
        <v>1</v>
      </c>
      <c r="I55" s="342">
        <v>1</v>
      </c>
      <c r="J55" s="652">
        <v>0</v>
      </c>
    </row>
    <row r="56" spans="1:10" ht="3.95" customHeight="1">
      <c r="A56" s="380"/>
      <c r="B56" s="641"/>
      <c r="C56" s="380"/>
      <c r="D56" s="383"/>
      <c r="E56" s="380"/>
      <c r="F56" s="380"/>
      <c r="G56" s="380"/>
      <c r="H56" s="641"/>
      <c r="I56" s="380"/>
      <c r="J56" s="380"/>
    </row>
    <row r="57" spans="1:10" ht="4.5" customHeight="1">
      <c r="A57" s="477"/>
      <c r="B57" s="477"/>
      <c r="C57" s="477"/>
      <c r="D57" s="477"/>
      <c r="E57" s="477"/>
      <c r="F57" s="477"/>
      <c r="G57" s="477"/>
      <c r="H57" s="477"/>
      <c r="I57" s="477"/>
      <c r="J57" s="477"/>
    </row>
    <row r="58" spans="1:10">
      <c r="A58" s="80" t="s">
        <v>308</v>
      </c>
    </row>
  </sheetData>
  <phoneticPr fontId="3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92"/>
  <sheetViews>
    <sheetView zoomScaleNormal="100" zoomScaleSheetLayoutView="100" workbookViewId="0"/>
  </sheetViews>
  <sheetFormatPr defaultRowHeight="12"/>
  <cols>
    <col min="1" max="1" width="10.5703125" style="391" customWidth="1"/>
    <col min="2" max="15" width="10.7109375" style="391" customWidth="1"/>
    <col min="16" max="16384" width="9.140625" style="391"/>
  </cols>
  <sheetData>
    <row r="1" spans="1:15" ht="17.25">
      <c r="A1" s="74" t="s">
        <v>19</v>
      </c>
      <c r="B1" s="400" t="s">
        <v>332</v>
      </c>
    </row>
    <row r="2" spans="1:15" ht="3.95" customHeight="1" thickBo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</row>
    <row r="3" spans="1:15" s="420" customFormat="1" ht="12.75" thickTop="1">
      <c r="A3" s="324" t="s">
        <v>279</v>
      </c>
      <c r="B3" s="408" t="s">
        <v>333</v>
      </c>
      <c r="C3" s="408"/>
      <c r="D3" s="408"/>
      <c r="E3" s="408"/>
      <c r="F3" s="408"/>
      <c r="G3" s="408"/>
      <c r="H3" s="430"/>
      <c r="I3" s="476" t="s">
        <v>334</v>
      </c>
      <c r="J3" s="476"/>
      <c r="K3" s="476"/>
      <c r="L3" s="476"/>
      <c r="M3" s="476"/>
      <c r="N3" s="476"/>
      <c r="O3" s="476"/>
    </row>
    <row r="4" spans="1:15" s="420" customFormat="1">
      <c r="A4" s="324"/>
      <c r="B4" s="431" t="s">
        <v>335</v>
      </c>
      <c r="C4" s="429"/>
      <c r="D4" s="432"/>
      <c r="E4" s="449" t="s">
        <v>336</v>
      </c>
      <c r="F4" s="455"/>
      <c r="G4" s="466"/>
      <c r="H4" s="409" t="s">
        <v>337</v>
      </c>
      <c r="I4" s="429" t="s">
        <v>335</v>
      </c>
      <c r="J4" s="429"/>
      <c r="K4" s="432"/>
      <c r="L4" s="429" t="s">
        <v>336</v>
      </c>
      <c r="M4" s="429"/>
      <c r="N4" s="432"/>
      <c r="O4" s="449" t="s">
        <v>337</v>
      </c>
    </row>
    <row r="5" spans="1:15" s="420" customFormat="1">
      <c r="A5" s="314"/>
      <c r="B5" s="407" t="s">
        <v>338</v>
      </c>
      <c r="C5" s="427" t="s">
        <v>339</v>
      </c>
      <c r="D5" s="407" t="s">
        <v>311</v>
      </c>
      <c r="E5" s="431" t="s">
        <v>338</v>
      </c>
      <c r="F5" s="407" t="s">
        <v>339</v>
      </c>
      <c r="G5" s="407" t="s">
        <v>311</v>
      </c>
      <c r="H5" s="424"/>
      <c r="I5" s="427" t="s">
        <v>338</v>
      </c>
      <c r="J5" s="431" t="s">
        <v>339</v>
      </c>
      <c r="K5" s="407" t="s">
        <v>311</v>
      </c>
      <c r="L5" s="427" t="s">
        <v>338</v>
      </c>
      <c r="M5" s="407" t="s">
        <v>339</v>
      </c>
      <c r="N5" s="407" t="s">
        <v>311</v>
      </c>
      <c r="O5" s="434"/>
    </row>
    <row r="6" spans="1:15" s="420" customFormat="1" ht="3.95" customHeight="1">
      <c r="A6" s="324"/>
      <c r="B6" s="318"/>
      <c r="C6" s="318"/>
      <c r="D6" s="318"/>
      <c r="E6" s="318"/>
      <c r="F6" s="318"/>
      <c r="G6" s="318"/>
      <c r="H6" s="324"/>
      <c r="I6" s="318"/>
      <c r="J6" s="318"/>
      <c r="K6" s="318"/>
      <c r="L6" s="318"/>
      <c r="M6" s="318"/>
      <c r="N6" s="318"/>
      <c r="O6" s="318"/>
    </row>
    <row r="7" spans="1:15" ht="15.95" customHeight="1">
      <c r="A7" s="44" t="s">
        <v>198</v>
      </c>
      <c r="B7" s="348">
        <v>11402</v>
      </c>
      <c r="C7" s="348">
        <v>10721</v>
      </c>
      <c r="D7" s="348">
        <v>681</v>
      </c>
      <c r="E7" s="348">
        <v>13026</v>
      </c>
      <c r="F7" s="348">
        <v>15705</v>
      </c>
      <c r="G7" s="348">
        <v>-2679</v>
      </c>
      <c r="H7" s="82">
        <v>-1998</v>
      </c>
      <c r="I7" s="348">
        <v>2631</v>
      </c>
      <c r="J7" s="348">
        <v>3312</v>
      </c>
      <c r="K7" s="348">
        <v>-681</v>
      </c>
      <c r="L7" s="348">
        <v>1731</v>
      </c>
      <c r="M7" s="348">
        <v>2528</v>
      </c>
      <c r="N7" s="348">
        <v>-797</v>
      </c>
      <c r="O7" s="348">
        <v>-1478</v>
      </c>
    </row>
    <row r="8" spans="1:15" ht="15.95" customHeight="1">
      <c r="A8" s="334" t="s">
        <v>340</v>
      </c>
      <c r="B8" s="342">
        <v>816</v>
      </c>
      <c r="C8" s="342">
        <v>863</v>
      </c>
      <c r="D8" s="348">
        <v>-47</v>
      </c>
      <c r="E8" s="342">
        <v>731</v>
      </c>
      <c r="F8" s="342">
        <v>737</v>
      </c>
      <c r="G8" s="348">
        <v>-6</v>
      </c>
      <c r="H8" s="82">
        <v>-53</v>
      </c>
      <c r="I8" s="342">
        <v>258</v>
      </c>
      <c r="J8" s="342">
        <v>205</v>
      </c>
      <c r="K8" s="348">
        <v>53</v>
      </c>
      <c r="L8" s="342">
        <v>91</v>
      </c>
      <c r="M8" s="342">
        <v>76</v>
      </c>
      <c r="N8" s="348">
        <v>15</v>
      </c>
      <c r="O8" s="348">
        <v>68</v>
      </c>
    </row>
    <row r="9" spans="1:15" ht="15.95" customHeight="1">
      <c r="A9" s="334" t="s">
        <v>341</v>
      </c>
      <c r="B9" s="342">
        <v>386</v>
      </c>
      <c r="C9" s="342">
        <v>395</v>
      </c>
      <c r="D9" s="348">
        <v>-9</v>
      </c>
      <c r="E9" s="342">
        <v>397</v>
      </c>
      <c r="F9" s="342">
        <v>471</v>
      </c>
      <c r="G9" s="348">
        <v>-74</v>
      </c>
      <c r="H9" s="82">
        <v>-83</v>
      </c>
      <c r="I9" s="342">
        <v>101</v>
      </c>
      <c r="J9" s="342">
        <v>91</v>
      </c>
      <c r="K9" s="348">
        <v>10</v>
      </c>
      <c r="L9" s="342">
        <v>49</v>
      </c>
      <c r="M9" s="342">
        <v>34</v>
      </c>
      <c r="N9" s="348">
        <v>15</v>
      </c>
      <c r="O9" s="348">
        <v>25</v>
      </c>
    </row>
    <row r="10" spans="1:15" ht="15.95" customHeight="1">
      <c r="A10" s="334" t="s">
        <v>342</v>
      </c>
      <c r="B10" s="342">
        <v>170</v>
      </c>
      <c r="C10" s="342">
        <v>154</v>
      </c>
      <c r="D10" s="348">
        <v>16</v>
      </c>
      <c r="E10" s="342">
        <v>214</v>
      </c>
      <c r="F10" s="342">
        <v>257</v>
      </c>
      <c r="G10" s="348">
        <v>-43</v>
      </c>
      <c r="H10" s="82">
        <v>-27</v>
      </c>
      <c r="I10" s="342">
        <v>46</v>
      </c>
      <c r="J10" s="342">
        <v>59</v>
      </c>
      <c r="K10" s="348">
        <v>-13</v>
      </c>
      <c r="L10" s="342">
        <v>16</v>
      </c>
      <c r="M10" s="342">
        <v>25</v>
      </c>
      <c r="N10" s="348">
        <v>-9</v>
      </c>
      <c r="O10" s="348">
        <v>-22</v>
      </c>
    </row>
    <row r="11" spans="1:15" ht="15.95" customHeight="1">
      <c r="A11" s="334" t="s">
        <v>343</v>
      </c>
      <c r="B11" s="342">
        <v>678</v>
      </c>
      <c r="C11" s="342">
        <v>569</v>
      </c>
      <c r="D11" s="348">
        <v>109</v>
      </c>
      <c r="E11" s="342">
        <v>953</v>
      </c>
      <c r="F11" s="342">
        <v>1636</v>
      </c>
      <c r="G11" s="348">
        <v>-683</v>
      </c>
      <c r="H11" s="82">
        <v>-574</v>
      </c>
      <c r="I11" s="342">
        <v>115</v>
      </c>
      <c r="J11" s="342">
        <v>227</v>
      </c>
      <c r="K11" s="348">
        <v>-112</v>
      </c>
      <c r="L11" s="342">
        <v>70</v>
      </c>
      <c r="M11" s="342">
        <v>408</v>
      </c>
      <c r="N11" s="348">
        <v>-338</v>
      </c>
      <c r="O11" s="348">
        <v>-450</v>
      </c>
    </row>
    <row r="12" spans="1:15" ht="2.1" customHeight="1">
      <c r="A12" s="334"/>
      <c r="B12" s="342"/>
      <c r="C12" s="342"/>
      <c r="D12" s="348"/>
      <c r="E12" s="342"/>
      <c r="F12" s="342"/>
      <c r="G12" s="348"/>
      <c r="H12" s="82"/>
      <c r="I12" s="342"/>
      <c r="J12" s="342"/>
      <c r="K12" s="348"/>
      <c r="L12" s="342"/>
      <c r="M12" s="342"/>
      <c r="N12" s="348"/>
      <c r="O12" s="348"/>
    </row>
    <row r="13" spans="1:15" ht="12" customHeight="1">
      <c r="A13" s="83">
        <v>15</v>
      </c>
      <c r="B13" s="84">
        <v>87</v>
      </c>
      <c r="C13" s="84">
        <v>66</v>
      </c>
      <c r="D13" s="85">
        <v>21</v>
      </c>
      <c r="E13" s="84">
        <v>38</v>
      </c>
      <c r="F13" s="84">
        <v>45</v>
      </c>
      <c r="G13" s="85">
        <v>-7</v>
      </c>
      <c r="H13" s="86">
        <v>14</v>
      </c>
      <c r="I13" s="84">
        <v>16</v>
      </c>
      <c r="J13" s="84">
        <v>34</v>
      </c>
      <c r="K13" s="85">
        <v>-18</v>
      </c>
      <c r="L13" s="84">
        <v>15</v>
      </c>
      <c r="M13" s="84">
        <v>14</v>
      </c>
      <c r="N13" s="85">
        <v>1</v>
      </c>
      <c r="O13" s="85">
        <v>-17</v>
      </c>
    </row>
    <row r="14" spans="1:15" ht="12" customHeight="1">
      <c r="A14" s="83">
        <v>16</v>
      </c>
      <c r="B14" s="84">
        <v>93</v>
      </c>
      <c r="C14" s="84">
        <v>97</v>
      </c>
      <c r="D14" s="85">
        <v>-4</v>
      </c>
      <c r="E14" s="84">
        <v>38</v>
      </c>
      <c r="F14" s="84">
        <v>45</v>
      </c>
      <c r="G14" s="85">
        <v>-7</v>
      </c>
      <c r="H14" s="86">
        <v>-11</v>
      </c>
      <c r="I14" s="84">
        <v>35</v>
      </c>
      <c r="J14" s="84">
        <v>32</v>
      </c>
      <c r="K14" s="85">
        <v>3</v>
      </c>
      <c r="L14" s="84">
        <v>14</v>
      </c>
      <c r="M14" s="84">
        <v>7</v>
      </c>
      <c r="N14" s="85">
        <v>7</v>
      </c>
      <c r="O14" s="85">
        <v>10</v>
      </c>
    </row>
    <row r="15" spans="1:15" ht="12" customHeight="1">
      <c r="A15" s="83">
        <v>17</v>
      </c>
      <c r="B15" s="84">
        <v>44</v>
      </c>
      <c r="C15" s="84">
        <v>36</v>
      </c>
      <c r="D15" s="85">
        <v>8</v>
      </c>
      <c r="E15" s="84">
        <v>11</v>
      </c>
      <c r="F15" s="84">
        <v>18</v>
      </c>
      <c r="G15" s="85">
        <v>-7</v>
      </c>
      <c r="H15" s="86">
        <v>1</v>
      </c>
      <c r="I15" s="84">
        <v>12</v>
      </c>
      <c r="J15" s="84">
        <v>21</v>
      </c>
      <c r="K15" s="85">
        <v>-9</v>
      </c>
      <c r="L15" s="84">
        <v>2</v>
      </c>
      <c r="M15" s="84">
        <v>11</v>
      </c>
      <c r="N15" s="85">
        <v>-9</v>
      </c>
      <c r="O15" s="85">
        <v>-18</v>
      </c>
    </row>
    <row r="16" spans="1:15" ht="12" customHeight="1">
      <c r="A16" s="83">
        <v>18</v>
      </c>
      <c r="B16" s="84">
        <v>179</v>
      </c>
      <c r="C16" s="84">
        <v>144</v>
      </c>
      <c r="D16" s="85">
        <v>35</v>
      </c>
      <c r="E16" s="84">
        <v>341</v>
      </c>
      <c r="F16" s="84">
        <v>670</v>
      </c>
      <c r="G16" s="85">
        <v>-329</v>
      </c>
      <c r="H16" s="86">
        <v>-294</v>
      </c>
      <c r="I16" s="84">
        <v>24</v>
      </c>
      <c r="J16" s="84">
        <v>68</v>
      </c>
      <c r="K16" s="85">
        <v>-44</v>
      </c>
      <c r="L16" s="84">
        <v>7</v>
      </c>
      <c r="M16" s="84">
        <v>175</v>
      </c>
      <c r="N16" s="85">
        <v>-168</v>
      </c>
      <c r="O16" s="85">
        <v>-212</v>
      </c>
    </row>
    <row r="17" spans="1:15" ht="12" customHeight="1">
      <c r="A17" s="83">
        <v>19</v>
      </c>
      <c r="B17" s="84">
        <v>275</v>
      </c>
      <c r="C17" s="84">
        <v>226</v>
      </c>
      <c r="D17" s="85">
        <v>49</v>
      </c>
      <c r="E17" s="84">
        <v>525</v>
      </c>
      <c r="F17" s="84">
        <v>858</v>
      </c>
      <c r="G17" s="85">
        <v>-333</v>
      </c>
      <c r="H17" s="86">
        <v>-284</v>
      </c>
      <c r="I17" s="84">
        <v>28</v>
      </c>
      <c r="J17" s="84">
        <v>72</v>
      </c>
      <c r="K17" s="85">
        <v>-44</v>
      </c>
      <c r="L17" s="84">
        <v>32</v>
      </c>
      <c r="M17" s="84">
        <v>201</v>
      </c>
      <c r="N17" s="85">
        <v>-169</v>
      </c>
      <c r="O17" s="85">
        <v>-213</v>
      </c>
    </row>
    <row r="18" spans="1:15" ht="2.1" customHeight="1">
      <c r="A18" s="334"/>
      <c r="B18" s="342"/>
      <c r="C18" s="342"/>
      <c r="D18" s="348"/>
      <c r="E18" s="342"/>
      <c r="F18" s="342"/>
      <c r="G18" s="348"/>
      <c r="H18" s="82"/>
      <c r="I18" s="342"/>
      <c r="J18" s="342"/>
      <c r="K18" s="348"/>
      <c r="L18" s="342"/>
      <c r="M18" s="342"/>
      <c r="N18" s="348"/>
      <c r="O18" s="348"/>
    </row>
    <row r="19" spans="1:15" ht="15.95" customHeight="1">
      <c r="A19" s="334" t="s">
        <v>344</v>
      </c>
      <c r="B19" s="342">
        <v>1665</v>
      </c>
      <c r="C19" s="342">
        <v>1533</v>
      </c>
      <c r="D19" s="348">
        <v>132</v>
      </c>
      <c r="E19" s="342">
        <v>2535</v>
      </c>
      <c r="F19" s="342">
        <v>3977</v>
      </c>
      <c r="G19" s="348">
        <v>-1442</v>
      </c>
      <c r="H19" s="82">
        <v>-1310</v>
      </c>
      <c r="I19" s="342">
        <v>285</v>
      </c>
      <c r="J19" s="342">
        <v>449</v>
      </c>
      <c r="K19" s="348">
        <v>-164</v>
      </c>
      <c r="L19" s="342">
        <v>363</v>
      </c>
      <c r="M19" s="342">
        <v>824</v>
      </c>
      <c r="N19" s="348">
        <v>-461</v>
      </c>
      <c r="O19" s="348">
        <v>-625</v>
      </c>
    </row>
    <row r="20" spans="1:15" ht="2.1" customHeight="1">
      <c r="A20" s="334"/>
      <c r="B20" s="342"/>
      <c r="C20" s="342"/>
      <c r="D20" s="348"/>
      <c r="E20" s="342"/>
      <c r="F20" s="342"/>
      <c r="G20" s="348"/>
      <c r="H20" s="82"/>
      <c r="I20" s="342"/>
      <c r="J20" s="342"/>
      <c r="K20" s="348"/>
      <c r="L20" s="342"/>
      <c r="M20" s="342"/>
      <c r="N20" s="348"/>
      <c r="O20" s="348"/>
    </row>
    <row r="21" spans="1:15" ht="12" customHeight="1">
      <c r="A21" s="83">
        <v>20</v>
      </c>
      <c r="B21" s="84">
        <v>267</v>
      </c>
      <c r="C21" s="84">
        <v>257</v>
      </c>
      <c r="D21" s="85">
        <v>10</v>
      </c>
      <c r="E21" s="84">
        <v>370</v>
      </c>
      <c r="F21" s="84">
        <v>556</v>
      </c>
      <c r="G21" s="85">
        <v>-186</v>
      </c>
      <c r="H21" s="86">
        <v>-176</v>
      </c>
      <c r="I21" s="84">
        <v>42</v>
      </c>
      <c r="J21" s="84">
        <v>61</v>
      </c>
      <c r="K21" s="85">
        <v>-19</v>
      </c>
      <c r="L21" s="84">
        <v>48</v>
      </c>
      <c r="M21" s="84">
        <v>146</v>
      </c>
      <c r="N21" s="85">
        <v>-98</v>
      </c>
      <c r="O21" s="85">
        <v>-117</v>
      </c>
    </row>
    <row r="22" spans="1:15" ht="12" customHeight="1">
      <c r="A22" s="83">
        <v>21</v>
      </c>
      <c r="B22" s="84">
        <v>284</v>
      </c>
      <c r="C22" s="84">
        <v>275</v>
      </c>
      <c r="D22" s="85">
        <v>9</v>
      </c>
      <c r="E22" s="84">
        <v>364</v>
      </c>
      <c r="F22" s="84">
        <v>695</v>
      </c>
      <c r="G22" s="85">
        <v>-331</v>
      </c>
      <c r="H22" s="86">
        <v>-322</v>
      </c>
      <c r="I22" s="84">
        <v>57</v>
      </c>
      <c r="J22" s="84">
        <v>67</v>
      </c>
      <c r="K22" s="85">
        <v>-10</v>
      </c>
      <c r="L22" s="84">
        <v>61</v>
      </c>
      <c r="M22" s="84">
        <v>138</v>
      </c>
      <c r="N22" s="85">
        <v>-77</v>
      </c>
      <c r="O22" s="85">
        <v>-87</v>
      </c>
    </row>
    <row r="23" spans="1:15" ht="12" customHeight="1">
      <c r="A23" s="83">
        <v>22</v>
      </c>
      <c r="B23" s="84">
        <v>367</v>
      </c>
      <c r="C23" s="84">
        <v>331</v>
      </c>
      <c r="D23" s="85">
        <v>36</v>
      </c>
      <c r="E23" s="84">
        <v>578</v>
      </c>
      <c r="F23" s="84">
        <v>946</v>
      </c>
      <c r="G23" s="85">
        <v>-368</v>
      </c>
      <c r="H23" s="86">
        <v>-332</v>
      </c>
      <c r="I23" s="84">
        <v>52</v>
      </c>
      <c r="J23" s="84">
        <v>95</v>
      </c>
      <c r="K23" s="85">
        <v>-43</v>
      </c>
      <c r="L23" s="84">
        <v>83</v>
      </c>
      <c r="M23" s="84">
        <v>208</v>
      </c>
      <c r="N23" s="85">
        <v>-125</v>
      </c>
      <c r="O23" s="85">
        <v>-168</v>
      </c>
    </row>
    <row r="24" spans="1:15" ht="12" customHeight="1">
      <c r="A24" s="83">
        <v>23</v>
      </c>
      <c r="B24" s="84">
        <v>411</v>
      </c>
      <c r="C24" s="84">
        <v>357</v>
      </c>
      <c r="D24" s="85">
        <v>54</v>
      </c>
      <c r="E24" s="84">
        <v>663</v>
      </c>
      <c r="F24" s="84">
        <v>1097</v>
      </c>
      <c r="G24" s="85">
        <v>-434</v>
      </c>
      <c r="H24" s="86">
        <v>-380</v>
      </c>
      <c r="I24" s="84">
        <v>55</v>
      </c>
      <c r="J24" s="84">
        <v>114</v>
      </c>
      <c r="K24" s="85">
        <v>-59</v>
      </c>
      <c r="L24" s="84">
        <v>105</v>
      </c>
      <c r="M24" s="84">
        <v>225</v>
      </c>
      <c r="N24" s="85">
        <v>-120</v>
      </c>
      <c r="O24" s="85">
        <v>-179</v>
      </c>
    </row>
    <row r="25" spans="1:15" ht="12" customHeight="1">
      <c r="A25" s="83">
        <v>24</v>
      </c>
      <c r="B25" s="84">
        <v>336</v>
      </c>
      <c r="C25" s="84">
        <v>313</v>
      </c>
      <c r="D25" s="85">
        <v>23</v>
      </c>
      <c r="E25" s="84">
        <v>560</v>
      </c>
      <c r="F25" s="84">
        <v>683</v>
      </c>
      <c r="G25" s="85">
        <v>-123</v>
      </c>
      <c r="H25" s="86">
        <v>-100</v>
      </c>
      <c r="I25" s="84">
        <v>79</v>
      </c>
      <c r="J25" s="84">
        <v>112</v>
      </c>
      <c r="K25" s="85">
        <v>-33</v>
      </c>
      <c r="L25" s="84">
        <v>66</v>
      </c>
      <c r="M25" s="84">
        <v>107</v>
      </c>
      <c r="N25" s="85">
        <v>-41</v>
      </c>
      <c r="O25" s="85">
        <v>-74</v>
      </c>
    </row>
    <row r="26" spans="1:15" ht="2.1" customHeight="1">
      <c r="A26" s="334"/>
      <c r="B26" s="342"/>
      <c r="C26" s="342"/>
      <c r="D26" s="348"/>
      <c r="E26" s="342"/>
      <c r="F26" s="342"/>
      <c r="G26" s="348"/>
      <c r="H26" s="82"/>
      <c r="I26" s="342"/>
      <c r="J26" s="342"/>
      <c r="K26" s="348"/>
      <c r="L26" s="342"/>
      <c r="M26" s="342"/>
      <c r="N26" s="348"/>
      <c r="O26" s="348"/>
    </row>
    <row r="27" spans="1:15" ht="15.95" customHeight="1">
      <c r="A27" s="334" t="s">
        <v>345</v>
      </c>
      <c r="B27" s="342">
        <v>2119</v>
      </c>
      <c r="C27" s="342">
        <v>1997</v>
      </c>
      <c r="D27" s="348">
        <v>122</v>
      </c>
      <c r="E27" s="342">
        <v>2337</v>
      </c>
      <c r="F27" s="342">
        <v>2500</v>
      </c>
      <c r="G27" s="348">
        <v>-163</v>
      </c>
      <c r="H27" s="82">
        <v>-41</v>
      </c>
      <c r="I27" s="342">
        <v>472</v>
      </c>
      <c r="J27" s="342">
        <v>603</v>
      </c>
      <c r="K27" s="348">
        <v>-131</v>
      </c>
      <c r="L27" s="342">
        <v>344</v>
      </c>
      <c r="M27" s="342">
        <v>394</v>
      </c>
      <c r="N27" s="348">
        <v>-50</v>
      </c>
      <c r="O27" s="348">
        <v>-181</v>
      </c>
    </row>
    <row r="28" spans="1:15" ht="2.1" customHeight="1">
      <c r="A28" s="334"/>
      <c r="B28" s="342"/>
      <c r="C28" s="342"/>
      <c r="D28" s="348"/>
      <c r="E28" s="342"/>
      <c r="F28" s="342"/>
      <c r="G28" s="348"/>
      <c r="H28" s="82"/>
      <c r="I28" s="342"/>
      <c r="J28" s="342"/>
      <c r="K28" s="348"/>
      <c r="L28" s="342"/>
      <c r="M28" s="342"/>
      <c r="N28" s="348"/>
      <c r="O28" s="348"/>
    </row>
    <row r="29" spans="1:15" ht="12" customHeight="1">
      <c r="A29" s="83">
        <v>25</v>
      </c>
      <c r="B29" s="84">
        <v>408</v>
      </c>
      <c r="C29" s="84">
        <v>378</v>
      </c>
      <c r="D29" s="85">
        <v>30</v>
      </c>
      <c r="E29" s="84">
        <v>531</v>
      </c>
      <c r="F29" s="84">
        <v>667</v>
      </c>
      <c r="G29" s="85">
        <v>-136</v>
      </c>
      <c r="H29" s="86">
        <v>-106</v>
      </c>
      <c r="I29" s="84">
        <v>79</v>
      </c>
      <c r="J29" s="84">
        <v>105</v>
      </c>
      <c r="K29" s="85">
        <v>-26</v>
      </c>
      <c r="L29" s="84">
        <v>75</v>
      </c>
      <c r="M29" s="84">
        <v>91</v>
      </c>
      <c r="N29" s="85">
        <v>-16</v>
      </c>
      <c r="O29" s="85">
        <v>-42</v>
      </c>
    </row>
    <row r="30" spans="1:15" ht="12" customHeight="1">
      <c r="A30" s="83">
        <v>26</v>
      </c>
      <c r="B30" s="84">
        <v>413</v>
      </c>
      <c r="C30" s="84">
        <v>403</v>
      </c>
      <c r="D30" s="85">
        <v>10</v>
      </c>
      <c r="E30" s="84">
        <v>475</v>
      </c>
      <c r="F30" s="84">
        <v>506</v>
      </c>
      <c r="G30" s="85">
        <v>-31</v>
      </c>
      <c r="H30" s="86">
        <v>-21</v>
      </c>
      <c r="I30" s="84">
        <v>94</v>
      </c>
      <c r="J30" s="84">
        <v>126</v>
      </c>
      <c r="K30" s="85">
        <v>-32</v>
      </c>
      <c r="L30" s="84">
        <v>74</v>
      </c>
      <c r="M30" s="84">
        <v>92</v>
      </c>
      <c r="N30" s="85">
        <v>-18</v>
      </c>
      <c r="O30" s="85">
        <v>-50</v>
      </c>
    </row>
    <row r="31" spans="1:15" ht="12" customHeight="1">
      <c r="A31" s="83">
        <v>27</v>
      </c>
      <c r="B31" s="84">
        <v>427</v>
      </c>
      <c r="C31" s="84">
        <v>395</v>
      </c>
      <c r="D31" s="85">
        <v>32</v>
      </c>
      <c r="E31" s="84">
        <v>457</v>
      </c>
      <c r="F31" s="84">
        <v>476</v>
      </c>
      <c r="G31" s="85">
        <v>-19</v>
      </c>
      <c r="H31" s="86">
        <v>13</v>
      </c>
      <c r="I31" s="84">
        <v>94</v>
      </c>
      <c r="J31" s="84">
        <v>109</v>
      </c>
      <c r="K31" s="85">
        <v>-15</v>
      </c>
      <c r="L31" s="84">
        <v>70</v>
      </c>
      <c r="M31" s="84">
        <v>76</v>
      </c>
      <c r="N31" s="85">
        <v>-6</v>
      </c>
      <c r="O31" s="85">
        <v>-21</v>
      </c>
    </row>
    <row r="32" spans="1:15" ht="12" customHeight="1">
      <c r="A32" s="83">
        <v>28</v>
      </c>
      <c r="B32" s="84">
        <v>447</v>
      </c>
      <c r="C32" s="84">
        <v>403</v>
      </c>
      <c r="D32" s="85">
        <v>44</v>
      </c>
      <c r="E32" s="84">
        <v>441</v>
      </c>
      <c r="F32" s="84">
        <v>430</v>
      </c>
      <c r="G32" s="85">
        <v>11</v>
      </c>
      <c r="H32" s="86">
        <v>55</v>
      </c>
      <c r="I32" s="84">
        <v>85</v>
      </c>
      <c r="J32" s="84">
        <v>122</v>
      </c>
      <c r="K32" s="85">
        <v>-37</v>
      </c>
      <c r="L32" s="84">
        <v>51</v>
      </c>
      <c r="M32" s="84">
        <v>69</v>
      </c>
      <c r="N32" s="85">
        <v>-18</v>
      </c>
      <c r="O32" s="85">
        <v>-55</v>
      </c>
    </row>
    <row r="33" spans="1:15" ht="12" customHeight="1">
      <c r="A33" s="83">
        <v>29</v>
      </c>
      <c r="B33" s="84">
        <v>424</v>
      </c>
      <c r="C33" s="84">
        <v>418</v>
      </c>
      <c r="D33" s="85">
        <v>6</v>
      </c>
      <c r="E33" s="84">
        <v>433</v>
      </c>
      <c r="F33" s="84">
        <v>421</v>
      </c>
      <c r="G33" s="85">
        <v>12</v>
      </c>
      <c r="H33" s="86">
        <v>18</v>
      </c>
      <c r="I33" s="84">
        <v>120</v>
      </c>
      <c r="J33" s="84">
        <v>141</v>
      </c>
      <c r="K33" s="85">
        <v>-21</v>
      </c>
      <c r="L33" s="84">
        <v>74</v>
      </c>
      <c r="M33" s="84">
        <v>66</v>
      </c>
      <c r="N33" s="85">
        <v>8</v>
      </c>
      <c r="O33" s="85">
        <v>-13</v>
      </c>
    </row>
    <row r="34" spans="1:15" ht="2.1" customHeight="1">
      <c r="A34" s="334"/>
      <c r="B34" s="342"/>
      <c r="C34" s="342"/>
      <c r="D34" s="348"/>
      <c r="E34" s="342"/>
      <c r="F34" s="342"/>
      <c r="G34" s="348"/>
      <c r="H34" s="82"/>
      <c r="I34" s="342"/>
      <c r="J34" s="342"/>
      <c r="K34" s="348"/>
      <c r="L34" s="342"/>
      <c r="M34" s="342"/>
      <c r="N34" s="348"/>
      <c r="O34" s="348"/>
    </row>
    <row r="35" spans="1:15" ht="15.95" customHeight="1">
      <c r="A35" s="334" t="s">
        <v>346</v>
      </c>
      <c r="B35" s="342">
        <v>1710</v>
      </c>
      <c r="C35" s="342">
        <v>1615</v>
      </c>
      <c r="D35" s="348">
        <v>95</v>
      </c>
      <c r="E35" s="342">
        <v>1720</v>
      </c>
      <c r="F35" s="342">
        <v>1738</v>
      </c>
      <c r="G35" s="348">
        <v>-18</v>
      </c>
      <c r="H35" s="82">
        <v>77</v>
      </c>
      <c r="I35" s="342">
        <v>382</v>
      </c>
      <c r="J35" s="342">
        <v>457</v>
      </c>
      <c r="K35" s="348">
        <v>-75</v>
      </c>
      <c r="L35" s="342">
        <v>248</v>
      </c>
      <c r="M35" s="342">
        <v>223</v>
      </c>
      <c r="N35" s="348">
        <v>25</v>
      </c>
      <c r="O35" s="348">
        <v>-50</v>
      </c>
    </row>
    <row r="36" spans="1:15" ht="2.1" customHeight="1">
      <c r="A36" s="334"/>
      <c r="B36" s="342"/>
      <c r="C36" s="342"/>
      <c r="D36" s="348"/>
      <c r="E36" s="342"/>
      <c r="F36" s="342"/>
      <c r="G36" s="348"/>
      <c r="H36" s="82"/>
      <c r="I36" s="342"/>
      <c r="J36" s="342"/>
      <c r="K36" s="348"/>
      <c r="L36" s="342"/>
      <c r="M36" s="342"/>
      <c r="N36" s="348"/>
      <c r="O36" s="348"/>
    </row>
    <row r="37" spans="1:15" ht="12" customHeight="1">
      <c r="A37" s="83">
        <v>30</v>
      </c>
      <c r="B37" s="84">
        <v>400</v>
      </c>
      <c r="C37" s="84">
        <v>377</v>
      </c>
      <c r="D37" s="85">
        <v>23</v>
      </c>
      <c r="E37" s="84">
        <v>407</v>
      </c>
      <c r="F37" s="84">
        <v>448</v>
      </c>
      <c r="G37" s="85">
        <v>-41</v>
      </c>
      <c r="H37" s="86">
        <v>-18</v>
      </c>
      <c r="I37" s="84">
        <v>85</v>
      </c>
      <c r="J37" s="84">
        <v>102</v>
      </c>
      <c r="K37" s="85">
        <v>-17</v>
      </c>
      <c r="L37" s="84">
        <v>56</v>
      </c>
      <c r="M37" s="84">
        <v>62</v>
      </c>
      <c r="N37" s="85">
        <v>-6</v>
      </c>
      <c r="O37" s="85">
        <v>-23</v>
      </c>
    </row>
    <row r="38" spans="1:15" ht="12" customHeight="1">
      <c r="A38" s="83">
        <v>31</v>
      </c>
      <c r="B38" s="84">
        <v>344</v>
      </c>
      <c r="C38" s="84">
        <v>327</v>
      </c>
      <c r="D38" s="85">
        <v>17</v>
      </c>
      <c r="E38" s="84">
        <v>382</v>
      </c>
      <c r="F38" s="84">
        <v>349</v>
      </c>
      <c r="G38" s="85">
        <v>33</v>
      </c>
      <c r="H38" s="86">
        <v>50</v>
      </c>
      <c r="I38" s="84">
        <v>82</v>
      </c>
      <c r="J38" s="84">
        <v>98</v>
      </c>
      <c r="K38" s="85">
        <v>-16</v>
      </c>
      <c r="L38" s="84">
        <v>46</v>
      </c>
      <c r="M38" s="84">
        <v>41</v>
      </c>
      <c r="N38" s="85">
        <v>5</v>
      </c>
      <c r="O38" s="85">
        <v>-11</v>
      </c>
    </row>
    <row r="39" spans="1:15" ht="12" customHeight="1">
      <c r="A39" s="83">
        <v>32</v>
      </c>
      <c r="B39" s="84">
        <v>347</v>
      </c>
      <c r="C39" s="84">
        <v>336</v>
      </c>
      <c r="D39" s="85">
        <v>11</v>
      </c>
      <c r="E39" s="84">
        <v>334</v>
      </c>
      <c r="F39" s="84">
        <v>363</v>
      </c>
      <c r="G39" s="85">
        <v>-29</v>
      </c>
      <c r="H39" s="86">
        <v>-18</v>
      </c>
      <c r="I39" s="84">
        <v>84</v>
      </c>
      <c r="J39" s="84">
        <v>99</v>
      </c>
      <c r="K39" s="85">
        <v>-15</v>
      </c>
      <c r="L39" s="84">
        <v>51</v>
      </c>
      <c r="M39" s="84">
        <v>48</v>
      </c>
      <c r="N39" s="85">
        <v>3</v>
      </c>
      <c r="O39" s="85">
        <v>-12</v>
      </c>
    </row>
    <row r="40" spans="1:15" ht="12" customHeight="1">
      <c r="A40" s="83">
        <v>33</v>
      </c>
      <c r="B40" s="84">
        <v>334</v>
      </c>
      <c r="C40" s="84">
        <v>304</v>
      </c>
      <c r="D40" s="85">
        <v>30</v>
      </c>
      <c r="E40" s="84">
        <v>319</v>
      </c>
      <c r="F40" s="84">
        <v>298</v>
      </c>
      <c r="G40" s="85">
        <v>21</v>
      </c>
      <c r="H40" s="86">
        <v>51</v>
      </c>
      <c r="I40" s="84">
        <v>65</v>
      </c>
      <c r="J40" s="84">
        <v>88</v>
      </c>
      <c r="K40" s="85">
        <v>-23</v>
      </c>
      <c r="L40" s="84">
        <v>51</v>
      </c>
      <c r="M40" s="84">
        <v>42</v>
      </c>
      <c r="N40" s="85">
        <v>9</v>
      </c>
      <c r="O40" s="85">
        <v>-14</v>
      </c>
    </row>
    <row r="41" spans="1:15" ht="12" customHeight="1">
      <c r="A41" s="83">
        <v>34</v>
      </c>
      <c r="B41" s="84">
        <v>285</v>
      </c>
      <c r="C41" s="84">
        <v>271</v>
      </c>
      <c r="D41" s="85">
        <v>14</v>
      </c>
      <c r="E41" s="84">
        <v>278</v>
      </c>
      <c r="F41" s="84">
        <v>280</v>
      </c>
      <c r="G41" s="85">
        <v>-2</v>
      </c>
      <c r="H41" s="86">
        <v>12</v>
      </c>
      <c r="I41" s="84">
        <v>66</v>
      </c>
      <c r="J41" s="84">
        <v>70</v>
      </c>
      <c r="K41" s="85">
        <v>-4</v>
      </c>
      <c r="L41" s="84">
        <v>44</v>
      </c>
      <c r="M41" s="84">
        <v>30</v>
      </c>
      <c r="N41" s="85">
        <v>14</v>
      </c>
      <c r="O41" s="85">
        <v>10</v>
      </c>
    </row>
    <row r="42" spans="1:15" ht="2.1" customHeight="1">
      <c r="A42" s="334"/>
      <c r="B42" s="342"/>
      <c r="C42" s="342"/>
      <c r="D42" s="348"/>
      <c r="E42" s="342"/>
      <c r="F42" s="342"/>
      <c r="G42" s="348"/>
      <c r="H42" s="82"/>
      <c r="I42" s="342"/>
      <c r="J42" s="342"/>
      <c r="K42" s="348"/>
      <c r="L42" s="342"/>
      <c r="M42" s="342"/>
      <c r="N42" s="348"/>
      <c r="O42" s="348"/>
    </row>
    <row r="43" spans="1:15" ht="15.95" customHeight="1">
      <c r="A43" s="334" t="s">
        <v>347</v>
      </c>
      <c r="B43" s="342">
        <v>1098</v>
      </c>
      <c r="C43" s="342">
        <v>1090</v>
      </c>
      <c r="D43" s="348">
        <v>8</v>
      </c>
      <c r="E43" s="342">
        <v>1190</v>
      </c>
      <c r="F43" s="342">
        <v>1164</v>
      </c>
      <c r="G43" s="348">
        <v>26</v>
      </c>
      <c r="H43" s="82">
        <v>34</v>
      </c>
      <c r="I43" s="342">
        <v>257</v>
      </c>
      <c r="J43" s="342">
        <v>265</v>
      </c>
      <c r="K43" s="348">
        <v>-8</v>
      </c>
      <c r="L43" s="342">
        <v>149</v>
      </c>
      <c r="M43" s="342">
        <v>130</v>
      </c>
      <c r="N43" s="348">
        <v>19</v>
      </c>
      <c r="O43" s="348">
        <v>11</v>
      </c>
    </row>
    <row r="44" spans="1:15" ht="15.95" customHeight="1">
      <c r="A44" s="334" t="s">
        <v>348</v>
      </c>
      <c r="B44" s="342">
        <v>662</v>
      </c>
      <c r="C44" s="342">
        <v>633</v>
      </c>
      <c r="D44" s="348">
        <v>29</v>
      </c>
      <c r="E44" s="342">
        <v>829</v>
      </c>
      <c r="F44" s="342">
        <v>944</v>
      </c>
      <c r="G44" s="348">
        <v>-115</v>
      </c>
      <c r="H44" s="82">
        <v>-86</v>
      </c>
      <c r="I44" s="342">
        <v>145</v>
      </c>
      <c r="J44" s="342">
        <v>175</v>
      </c>
      <c r="K44" s="348">
        <v>-30</v>
      </c>
      <c r="L44" s="342">
        <v>82</v>
      </c>
      <c r="M44" s="342">
        <v>85</v>
      </c>
      <c r="N44" s="348">
        <v>-3</v>
      </c>
      <c r="O44" s="348">
        <v>-33</v>
      </c>
    </row>
    <row r="45" spans="1:15" ht="15.95" customHeight="1">
      <c r="A45" s="334" t="s">
        <v>349</v>
      </c>
      <c r="B45" s="342">
        <v>435</v>
      </c>
      <c r="C45" s="342">
        <v>417</v>
      </c>
      <c r="D45" s="348">
        <v>18</v>
      </c>
      <c r="E45" s="342">
        <v>579</v>
      </c>
      <c r="F45" s="342">
        <v>701</v>
      </c>
      <c r="G45" s="348">
        <v>-122</v>
      </c>
      <c r="H45" s="82">
        <v>-104</v>
      </c>
      <c r="I45" s="342">
        <v>95</v>
      </c>
      <c r="J45" s="342">
        <v>110</v>
      </c>
      <c r="K45" s="348">
        <v>-15</v>
      </c>
      <c r="L45" s="342">
        <v>68</v>
      </c>
      <c r="M45" s="342">
        <v>57</v>
      </c>
      <c r="N45" s="348">
        <v>11</v>
      </c>
      <c r="O45" s="348">
        <v>-4</v>
      </c>
    </row>
    <row r="46" spans="1:15" ht="15.95" customHeight="1">
      <c r="A46" s="334" t="s">
        <v>350</v>
      </c>
      <c r="B46" s="342">
        <v>392</v>
      </c>
      <c r="C46" s="342">
        <v>347</v>
      </c>
      <c r="D46" s="348">
        <v>45</v>
      </c>
      <c r="E46" s="342">
        <v>459</v>
      </c>
      <c r="F46" s="342">
        <v>466</v>
      </c>
      <c r="G46" s="348">
        <v>-7</v>
      </c>
      <c r="H46" s="82">
        <v>38</v>
      </c>
      <c r="I46" s="342">
        <v>71</v>
      </c>
      <c r="J46" s="342">
        <v>112</v>
      </c>
      <c r="K46" s="348">
        <v>-41</v>
      </c>
      <c r="L46" s="342">
        <v>49</v>
      </c>
      <c r="M46" s="342">
        <v>42</v>
      </c>
      <c r="N46" s="348">
        <v>7</v>
      </c>
      <c r="O46" s="348">
        <v>-34</v>
      </c>
    </row>
    <row r="47" spans="1:15" ht="15.95" customHeight="1">
      <c r="A47" s="334" t="s">
        <v>351</v>
      </c>
      <c r="B47" s="342">
        <v>338</v>
      </c>
      <c r="C47" s="342">
        <v>302</v>
      </c>
      <c r="D47" s="348">
        <v>36</v>
      </c>
      <c r="E47" s="342">
        <v>338</v>
      </c>
      <c r="F47" s="342">
        <v>326</v>
      </c>
      <c r="G47" s="348">
        <v>12</v>
      </c>
      <c r="H47" s="82">
        <v>48</v>
      </c>
      <c r="I47" s="342">
        <v>63</v>
      </c>
      <c r="J47" s="342">
        <v>101</v>
      </c>
      <c r="K47" s="348">
        <v>-38</v>
      </c>
      <c r="L47" s="342">
        <v>50</v>
      </c>
      <c r="M47" s="342">
        <v>62</v>
      </c>
      <c r="N47" s="348">
        <v>-12</v>
      </c>
      <c r="O47" s="348">
        <v>-50</v>
      </c>
    </row>
    <row r="48" spans="1:15" ht="15.95" customHeight="1">
      <c r="A48" s="334" t="s">
        <v>352</v>
      </c>
      <c r="B48" s="342">
        <v>220</v>
      </c>
      <c r="C48" s="342">
        <v>191</v>
      </c>
      <c r="D48" s="348">
        <v>29</v>
      </c>
      <c r="E48" s="342">
        <v>260</v>
      </c>
      <c r="F48" s="342">
        <v>241</v>
      </c>
      <c r="G48" s="348">
        <v>19</v>
      </c>
      <c r="H48" s="82">
        <v>48</v>
      </c>
      <c r="I48" s="342">
        <v>61</v>
      </c>
      <c r="J48" s="342">
        <v>86</v>
      </c>
      <c r="K48" s="348">
        <v>-25</v>
      </c>
      <c r="L48" s="342">
        <v>68</v>
      </c>
      <c r="M48" s="342">
        <v>45</v>
      </c>
      <c r="N48" s="348">
        <v>23</v>
      </c>
      <c r="O48" s="348">
        <v>-2</v>
      </c>
    </row>
    <row r="49" spans="1:15" ht="15.95" customHeight="1">
      <c r="A49" s="334" t="s">
        <v>353</v>
      </c>
      <c r="B49" s="342">
        <v>157</v>
      </c>
      <c r="C49" s="342">
        <v>137</v>
      </c>
      <c r="D49" s="348">
        <v>20</v>
      </c>
      <c r="E49" s="342">
        <v>203</v>
      </c>
      <c r="F49" s="342">
        <v>163</v>
      </c>
      <c r="G49" s="348">
        <v>40</v>
      </c>
      <c r="H49" s="82">
        <v>60</v>
      </c>
      <c r="I49" s="342">
        <v>60</v>
      </c>
      <c r="J49" s="342">
        <v>76</v>
      </c>
      <c r="K49" s="348">
        <v>-16</v>
      </c>
      <c r="L49" s="342">
        <v>36</v>
      </c>
      <c r="M49" s="342">
        <v>31</v>
      </c>
      <c r="N49" s="348">
        <v>5</v>
      </c>
      <c r="O49" s="348">
        <v>-11</v>
      </c>
    </row>
    <row r="50" spans="1:15" ht="15.95" customHeight="1">
      <c r="A50" s="334" t="s">
        <v>354</v>
      </c>
      <c r="B50" s="342">
        <v>112</v>
      </c>
      <c r="C50" s="342">
        <v>101</v>
      </c>
      <c r="D50" s="348">
        <v>11</v>
      </c>
      <c r="E50" s="342">
        <v>100</v>
      </c>
      <c r="F50" s="342">
        <v>96</v>
      </c>
      <c r="G50" s="348">
        <v>4</v>
      </c>
      <c r="H50" s="82">
        <v>15</v>
      </c>
      <c r="I50" s="342">
        <v>33</v>
      </c>
      <c r="J50" s="342">
        <v>42</v>
      </c>
      <c r="K50" s="348">
        <v>-9</v>
      </c>
      <c r="L50" s="342">
        <v>22</v>
      </c>
      <c r="M50" s="342">
        <v>20</v>
      </c>
      <c r="N50" s="348">
        <v>2</v>
      </c>
      <c r="O50" s="348">
        <v>-7</v>
      </c>
    </row>
    <row r="51" spans="1:15" ht="15.95" customHeight="1">
      <c r="A51" s="334" t="s">
        <v>355</v>
      </c>
      <c r="B51" s="342">
        <v>100</v>
      </c>
      <c r="C51" s="342">
        <v>79</v>
      </c>
      <c r="D51" s="348">
        <v>21</v>
      </c>
      <c r="E51" s="342">
        <v>58</v>
      </c>
      <c r="F51" s="342">
        <v>77</v>
      </c>
      <c r="G51" s="348">
        <v>-19</v>
      </c>
      <c r="H51" s="82">
        <v>2</v>
      </c>
      <c r="I51" s="342">
        <v>24</v>
      </c>
      <c r="J51" s="342">
        <v>46</v>
      </c>
      <c r="K51" s="348">
        <v>-22</v>
      </c>
      <c r="L51" s="342">
        <v>13</v>
      </c>
      <c r="M51" s="342">
        <v>21</v>
      </c>
      <c r="N51" s="348">
        <v>-8</v>
      </c>
      <c r="O51" s="348">
        <v>-30</v>
      </c>
    </row>
    <row r="52" spans="1:15" ht="15.95" customHeight="1">
      <c r="A52" s="334" t="s">
        <v>356</v>
      </c>
      <c r="B52" s="342">
        <v>104</v>
      </c>
      <c r="C52" s="342">
        <v>95</v>
      </c>
      <c r="D52" s="348">
        <v>9</v>
      </c>
      <c r="E52" s="342">
        <v>56</v>
      </c>
      <c r="F52" s="342">
        <v>73</v>
      </c>
      <c r="G52" s="348">
        <v>-17</v>
      </c>
      <c r="H52" s="82">
        <v>-8</v>
      </c>
      <c r="I52" s="342">
        <v>53</v>
      </c>
      <c r="J52" s="342">
        <v>62</v>
      </c>
      <c r="K52" s="348">
        <v>-9</v>
      </c>
      <c r="L52" s="342">
        <v>7</v>
      </c>
      <c r="M52" s="342">
        <v>18</v>
      </c>
      <c r="N52" s="348">
        <v>-11</v>
      </c>
      <c r="O52" s="348">
        <v>-20</v>
      </c>
    </row>
    <row r="53" spans="1:15" ht="15.95" customHeight="1">
      <c r="A53" s="334" t="s">
        <v>357</v>
      </c>
      <c r="B53" s="342">
        <v>114</v>
      </c>
      <c r="C53" s="342">
        <v>103</v>
      </c>
      <c r="D53" s="348">
        <v>11</v>
      </c>
      <c r="E53" s="342">
        <v>34</v>
      </c>
      <c r="F53" s="342">
        <v>76</v>
      </c>
      <c r="G53" s="348">
        <v>-42</v>
      </c>
      <c r="H53" s="82">
        <v>-31</v>
      </c>
      <c r="I53" s="342">
        <v>50</v>
      </c>
      <c r="J53" s="342">
        <v>61</v>
      </c>
      <c r="K53" s="348">
        <v>-11</v>
      </c>
      <c r="L53" s="342">
        <v>3</v>
      </c>
      <c r="M53" s="342">
        <v>21</v>
      </c>
      <c r="N53" s="348">
        <v>-18</v>
      </c>
      <c r="O53" s="348">
        <v>-29</v>
      </c>
    </row>
    <row r="54" spans="1:15" ht="15.95" customHeight="1">
      <c r="A54" s="334" t="s">
        <v>358</v>
      </c>
      <c r="B54" s="342">
        <v>103</v>
      </c>
      <c r="C54" s="342">
        <v>77</v>
      </c>
      <c r="D54" s="348">
        <v>26</v>
      </c>
      <c r="E54" s="342">
        <v>30</v>
      </c>
      <c r="F54" s="342">
        <v>46</v>
      </c>
      <c r="G54" s="348">
        <v>-16</v>
      </c>
      <c r="H54" s="82">
        <v>10</v>
      </c>
      <c r="I54" s="342">
        <v>51</v>
      </c>
      <c r="J54" s="342">
        <v>76</v>
      </c>
      <c r="K54" s="348">
        <v>-25</v>
      </c>
      <c r="L54" s="342">
        <v>3</v>
      </c>
      <c r="M54" s="342">
        <v>12</v>
      </c>
      <c r="N54" s="348">
        <v>-9</v>
      </c>
      <c r="O54" s="348">
        <v>-34</v>
      </c>
    </row>
    <row r="55" spans="1:15" ht="15.95" customHeight="1">
      <c r="A55" s="334" t="s">
        <v>359</v>
      </c>
      <c r="B55" s="342">
        <v>23</v>
      </c>
      <c r="C55" s="342">
        <v>22</v>
      </c>
      <c r="D55" s="348">
        <v>1</v>
      </c>
      <c r="E55" s="342">
        <v>2</v>
      </c>
      <c r="F55" s="342">
        <v>11</v>
      </c>
      <c r="G55" s="348">
        <v>-9</v>
      </c>
      <c r="H55" s="82">
        <v>-8</v>
      </c>
      <c r="I55" s="342">
        <v>8</v>
      </c>
      <c r="J55" s="342">
        <v>9</v>
      </c>
      <c r="K55" s="348">
        <v>-1</v>
      </c>
      <c r="L55" s="345">
        <v>0</v>
      </c>
      <c r="M55" s="345">
        <v>0</v>
      </c>
      <c r="N55" s="345">
        <v>0</v>
      </c>
      <c r="O55" s="348">
        <v>-1</v>
      </c>
    </row>
    <row r="56" spans="1:15" ht="15.95" customHeight="1">
      <c r="A56" s="334" t="s">
        <v>305</v>
      </c>
      <c r="B56" s="345">
        <v>0</v>
      </c>
      <c r="C56" s="342">
        <v>1</v>
      </c>
      <c r="D56" s="85">
        <v>-1</v>
      </c>
      <c r="E56" s="342">
        <v>1</v>
      </c>
      <c r="F56" s="342">
        <v>5</v>
      </c>
      <c r="G56" s="348">
        <v>-4</v>
      </c>
      <c r="H56" s="82">
        <v>-5</v>
      </c>
      <c r="I56" s="342">
        <v>1</v>
      </c>
      <c r="J56" s="345">
        <v>0</v>
      </c>
      <c r="K56" s="348">
        <v>1</v>
      </c>
      <c r="L56" s="345">
        <v>0</v>
      </c>
      <c r="M56" s="345">
        <v>0</v>
      </c>
      <c r="N56" s="87">
        <v>0</v>
      </c>
      <c r="O56" s="348">
        <v>1</v>
      </c>
    </row>
    <row r="57" spans="1:15" ht="3.95" customHeight="1">
      <c r="A57" s="332"/>
      <c r="B57" s="380"/>
      <c r="C57" s="380"/>
      <c r="D57" s="380"/>
      <c r="E57" s="380"/>
      <c r="F57" s="380"/>
      <c r="G57" s="380"/>
      <c r="H57" s="383"/>
      <c r="I57" s="380"/>
      <c r="J57" s="380"/>
      <c r="K57" s="380"/>
      <c r="L57" s="380"/>
      <c r="M57" s="380"/>
      <c r="N57" s="380"/>
      <c r="O57" s="380"/>
    </row>
    <row r="58" spans="1:15" ht="4.5" customHeight="1">
      <c r="A58" s="88"/>
      <c r="B58" s="495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</row>
    <row r="59" spans="1:15">
      <c r="A59" s="80" t="s">
        <v>360</v>
      </c>
    </row>
    <row r="60" spans="1:15">
      <c r="A60" s="89"/>
      <c r="B60" s="506"/>
      <c r="C60" s="506"/>
      <c r="D60" s="506"/>
      <c r="E60" s="506"/>
      <c r="F60" s="506"/>
      <c r="G60" s="506"/>
    </row>
    <row r="61" spans="1:15">
      <c r="A61" s="643"/>
      <c r="B61" s="506"/>
      <c r="C61" s="506"/>
      <c r="D61" s="506"/>
      <c r="E61" s="506"/>
      <c r="F61" s="506"/>
      <c r="G61" s="506"/>
    </row>
    <row r="92" ht="3.95" customHeight="1"/>
  </sheetData>
  <phoneticPr fontId="3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O58"/>
  <sheetViews>
    <sheetView zoomScaleNormal="100" zoomScaleSheetLayoutView="80" workbookViewId="0"/>
  </sheetViews>
  <sheetFormatPr defaultRowHeight="12"/>
  <cols>
    <col min="1" max="1" width="12.7109375" style="391" customWidth="1"/>
    <col min="2" max="15" width="11.7109375" style="391" customWidth="1"/>
    <col min="16" max="16384" width="9.140625" style="391"/>
  </cols>
  <sheetData>
    <row r="1" spans="1:15" ht="17.25">
      <c r="A1" s="74" t="s">
        <v>361</v>
      </c>
      <c r="B1" s="400" t="s">
        <v>362</v>
      </c>
    </row>
    <row r="2" spans="1:15" ht="3.95" customHeight="1" thickBo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</row>
    <row r="3" spans="1:15" s="420" customFormat="1" ht="12.75" thickTop="1">
      <c r="A3" s="709" t="s">
        <v>279</v>
      </c>
      <c r="B3" s="744" t="s">
        <v>177</v>
      </c>
      <c r="C3" s="742"/>
      <c r="D3" s="742"/>
      <c r="E3" s="742"/>
      <c r="F3" s="742"/>
      <c r="G3" s="742"/>
      <c r="H3" s="743"/>
      <c r="I3" s="744" t="s">
        <v>363</v>
      </c>
      <c r="J3" s="742"/>
      <c r="K3" s="742"/>
      <c r="L3" s="742"/>
      <c r="M3" s="742"/>
      <c r="N3" s="742"/>
      <c r="O3" s="742"/>
    </row>
    <row r="4" spans="1:15" s="420" customFormat="1">
      <c r="A4" s="709"/>
      <c r="B4" s="731" t="s">
        <v>335</v>
      </c>
      <c r="C4" s="732"/>
      <c r="D4" s="733"/>
      <c r="E4" s="726" t="s">
        <v>336</v>
      </c>
      <c r="F4" s="725"/>
      <c r="G4" s="708"/>
      <c r="H4" s="707" t="s">
        <v>337</v>
      </c>
      <c r="I4" s="731" t="s">
        <v>335</v>
      </c>
      <c r="J4" s="732"/>
      <c r="K4" s="733"/>
      <c r="L4" s="725" t="s">
        <v>336</v>
      </c>
      <c r="M4" s="725"/>
      <c r="N4" s="708"/>
      <c r="O4" s="726" t="s">
        <v>337</v>
      </c>
    </row>
    <row r="5" spans="1:15" s="420" customFormat="1">
      <c r="A5" s="714"/>
      <c r="B5" s="736" t="s">
        <v>338</v>
      </c>
      <c r="C5" s="715" t="s">
        <v>339</v>
      </c>
      <c r="D5" s="736" t="s">
        <v>311</v>
      </c>
      <c r="E5" s="731" t="s">
        <v>338</v>
      </c>
      <c r="F5" s="736" t="s">
        <v>339</v>
      </c>
      <c r="G5" s="736" t="s">
        <v>311</v>
      </c>
      <c r="H5" s="713"/>
      <c r="I5" s="736" t="s">
        <v>338</v>
      </c>
      <c r="J5" s="715" t="s">
        <v>339</v>
      </c>
      <c r="K5" s="736" t="s">
        <v>311</v>
      </c>
      <c r="L5" s="732" t="s">
        <v>338</v>
      </c>
      <c r="M5" s="736" t="s">
        <v>339</v>
      </c>
      <c r="N5" s="736" t="s">
        <v>311</v>
      </c>
      <c r="O5" s="728"/>
    </row>
    <row r="6" spans="1:15">
      <c r="A6" s="44" t="s">
        <v>198</v>
      </c>
      <c r="B6" s="343">
        <v>7943</v>
      </c>
      <c r="C6" s="348">
        <v>7395</v>
      </c>
      <c r="D6" s="348">
        <v>548</v>
      </c>
      <c r="E6" s="348">
        <v>8269</v>
      </c>
      <c r="F6" s="348">
        <v>9883</v>
      </c>
      <c r="G6" s="348">
        <v>-1614</v>
      </c>
      <c r="H6" s="82">
        <v>-1066</v>
      </c>
      <c r="I6" s="343">
        <v>2490</v>
      </c>
      <c r="J6" s="348">
        <v>2791</v>
      </c>
      <c r="K6" s="348">
        <v>-301</v>
      </c>
      <c r="L6" s="348">
        <v>2307</v>
      </c>
      <c r="M6" s="348">
        <v>3084</v>
      </c>
      <c r="N6" s="348">
        <v>-777</v>
      </c>
      <c r="O6" s="348">
        <v>-1078</v>
      </c>
    </row>
    <row r="7" spans="1:15">
      <c r="A7" s="334" t="s">
        <v>340</v>
      </c>
      <c r="B7" s="343">
        <v>610</v>
      </c>
      <c r="C7" s="348">
        <v>584</v>
      </c>
      <c r="D7" s="348">
        <v>26</v>
      </c>
      <c r="E7" s="348">
        <v>485</v>
      </c>
      <c r="F7" s="348">
        <v>508</v>
      </c>
      <c r="G7" s="348">
        <v>-23</v>
      </c>
      <c r="H7" s="82">
        <v>3</v>
      </c>
      <c r="I7" s="343">
        <v>184</v>
      </c>
      <c r="J7" s="348">
        <v>202</v>
      </c>
      <c r="K7" s="348">
        <v>-18</v>
      </c>
      <c r="L7" s="348">
        <v>121</v>
      </c>
      <c r="M7" s="348">
        <v>94</v>
      </c>
      <c r="N7" s="348">
        <v>27</v>
      </c>
      <c r="O7" s="348">
        <v>9</v>
      </c>
    </row>
    <row r="8" spans="1:15">
      <c r="A8" s="334" t="s">
        <v>341</v>
      </c>
      <c r="B8" s="343">
        <v>277</v>
      </c>
      <c r="C8" s="348">
        <v>259</v>
      </c>
      <c r="D8" s="348">
        <v>18</v>
      </c>
      <c r="E8" s="348">
        <v>272</v>
      </c>
      <c r="F8" s="348">
        <v>312</v>
      </c>
      <c r="G8" s="348">
        <v>-40</v>
      </c>
      <c r="H8" s="82">
        <v>-22</v>
      </c>
      <c r="I8" s="343">
        <v>72</v>
      </c>
      <c r="J8" s="348">
        <v>82</v>
      </c>
      <c r="K8" s="348">
        <v>-10</v>
      </c>
      <c r="L8" s="348">
        <v>66</v>
      </c>
      <c r="M8" s="348">
        <v>70</v>
      </c>
      <c r="N8" s="348">
        <v>-4</v>
      </c>
      <c r="O8" s="348">
        <v>-14</v>
      </c>
    </row>
    <row r="9" spans="1:15">
      <c r="A9" s="334" t="s">
        <v>342</v>
      </c>
      <c r="B9" s="343">
        <v>138</v>
      </c>
      <c r="C9" s="348">
        <v>102</v>
      </c>
      <c r="D9" s="348">
        <v>36</v>
      </c>
      <c r="E9" s="348">
        <v>143</v>
      </c>
      <c r="F9" s="348">
        <v>186</v>
      </c>
      <c r="G9" s="348">
        <v>-43</v>
      </c>
      <c r="H9" s="82">
        <v>-7</v>
      </c>
      <c r="I9" s="343">
        <v>21</v>
      </c>
      <c r="J9" s="348">
        <v>46</v>
      </c>
      <c r="K9" s="348">
        <v>-25</v>
      </c>
      <c r="L9" s="348">
        <v>35</v>
      </c>
      <c r="M9" s="348">
        <v>31</v>
      </c>
      <c r="N9" s="348">
        <v>4</v>
      </c>
      <c r="O9" s="348">
        <v>-21</v>
      </c>
    </row>
    <row r="10" spans="1:15">
      <c r="A10" s="334" t="s">
        <v>343</v>
      </c>
      <c r="B10" s="343">
        <v>378</v>
      </c>
      <c r="C10" s="348">
        <v>334</v>
      </c>
      <c r="D10" s="348">
        <v>44</v>
      </c>
      <c r="E10" s="348">
        <v>703</v>
      </c>
      <c r="F10" s="348">
        <v>749</v>
      </c>
      <c r="G10" s="348">
        <v>-46</v>
      </c>
      <c r="H10" s="82">
        <v>-2</v>
      </c>
      <c r="I10" s="343">
        <v>150</v>
      </c>
      <c r="J10" s="348">
        <v>168</v>
      </c>
      <c r="K10" s="348">
        <v>-18</v>
      </c>
      <c r="L10" s="348">
        <v>145</v>
      </c>
      <c r="M10" s="348">
        <v>383</v>
      </c>
      <c r="N10" s="348">
        <v>-238</v>
      </c>
      <c r="O10" s="348">
        <v>-256</v>
      </c>
    </row>
    <row r="11" spans="1:15">
      <c r="A11" s="334" t="s">
        <v>344</v>
      </c>
      <c r="B11" s="343">
        <v>1033</v>
      </c>
      <c r="C11" s="348">
        <v>1039</v>
      </c>
      <c r="D11" s="348">
        <v>-6</v>
      </c>
      <c r="E11" s="348">
        <v>1547</v>
      </c>
      <c r="F11" s="348">
        <v>2493</v>
      </c>
      <c r="G11" s="348">
        <v>-946</v>
      </c>
      <c r="H11" s="82">
        <v>-952</v>
      </c>
      <c r="I11" s="343">
        <v>404</v>
      </c>
      <c r="J11" s="348">
        <v>391</v>
      </c>
      <c r="K11" s="348">
        <v>13</v>
      </c>
      <c r="L11" s="348">
        <v>502</v>
      </c>
      <c r="M11" s="348">
        <v>933</v>
      </c>
      <c r="N11" s="348">
        <v>-431</v>
      </c>
      <c r="O11" s="348">
        <v>-418</v>
      </c>
    </row>
    <row r="12" spans="1:15">
      <c r="A12" s="334" t="s">
        <v>345</v>
      </c>
      <c r="B12" s="343">
        <v>1494</v>
      </c>
      <c r="C12" s="348">
        <v>1427</v>
      </c>
      <c r="D12" s="348">
        <v>67</v>
      </c>
      <c r="E12" s="348">
        <v>1490</v>
      </c>
      <c r="F12" s="348">
        <v>1677</v>
      </c>
      <c r="G12" s="348">
        <v>-187</v>
      </c>
      <c r="H12" s="82">
        <v>-120</v>
      </c>
      <c r="I12" s="343">
        <v>432</v>
      </c>
      <c r="J12" s="348">
        <v>501</v>
      </c>
      <c r="K12" s="348">
        <v>-69</v>
      </c>
      <c r="L12" s="348">
        <v>393</v>
      </c>
      <c r="M12" s="348">
        <v>509</v>
      </c>
      <c r="N12" s="348">
        <v>-116</v>
      </c>
      <c r="O12" s="348">
        <v>-185</v>
      </c>
    </row>
    <row r="13" spans="1:15">
      <c r="A13" s="334" t="s">
        <v>346</v>
      </c>
      <c r="B13" s="343">
        <v>1272</v>
      </c>
      <c r="C13" s="348">
        <v>1183</v>
      </c>
      <c r="D13" s="348">
        <v>89</v>
      </c>
      <c r="E13" s="348">
        <v>1095</v>
      </c>
      <c r="F13" s="348">
        <v>1195</v>
      </c>
      <c r="G13" s="348">
        <v>-100</v>
      </c>
      <c r="H13" s="82">
        <v>-11</v>
      </c>
      <c r="I13" s="343">
        <v>348</v>
      </c>
      <c r="J13" s="348">
        <v>377</v>
      </c>
      <c r="K13" s="348">
        <v>-29</v>
      </c>
      <c r="L13" s="348">
        <v>291</v>
      </c>
      <c r="M13" s="348">
        <v>278</v>
      </c>
      <c r="N13" s="348">
        <v>13</v>
      </c>
      <c r="O13" s="348">
        <v>-16</v>
      </c>
    </row>
    <row r="14" spans="1:15">
      <c r="A14" s="334" t="s">
        <v>347</v>
      </c>
      <c r="B14" s="343">
        <v>793</v>
      </c>
      <c r="C14" s="348">
        <v>749</v>
      </c>
      <c r="D14" s="348">
        <v>44</v>
      </c>
      <c r="E14" s="348">
        <v>757</v>
      </c>
      <c r="F14" s="348">
        <v>753</v>
      </c>
      <c r="G14" s="348">
        <v>4</v>
      </c>
      <c r="H14" s="82">
        <v>48</v>
      </c>
      <c r="I14" s="343">
        <v>239</v>
      </c>
      <c r="J14" s="348">
        <v>262</v>
      </c>
      <c r="K14" s="348">
        <v>-23</v>
      </c>
      <c r="L14" s="348">
        <v>208</v>
      </c>
      <c r="M14" s="348">
        <v>184</v>
      </c>
      <c r="N14" s="348">
        <v>24</v>
      </c>
      <c r="O14" s="348">
        <v>1</v>
      </c>
    </row>
    <row r="15" spans="1:15">
      <c r="A15" s="334" t="s">
        <v>348</v>
      </c>
      <c r="B15" s="343">
        <v>469</v>
      </c>
      <c r="C15" s="348">
        <v>403</v>
      </c>
      <c r="D15" s="348">
        <v>66</v>
      </c>
      <c r="E15" s="348">
        <v>503</v>
      </c>
      <c r="F15" s="348">
        <v>608</v>
      </c>
      <c r="G15" s="348">
        <v>-105</v>
      </c>
      <c r="H15" s="82">
        <v>-39</v>
      </c>
      <c r="I15" s="343">
        <v>132</v>
      </c>
      <c r="J15" s="348">
        <v>184</v>
      </c>
      <c r="K15" s="348">
        <v>-52</v>
      </c>
      <c r="L15" s="348">
        <v>133</v>
      </c>
      <c r="M15" s="348">
        <v>158</v>
      </c>
      <c r="N15" s="348">
        <v>-25</v>
      </c>
      <c r="O15" s="348">
        <v>-77</v>
      </c>
    </row>
    <row r="16" spans="1:15">
      <c r="A16" s="334" t="s">
        <v>349</v>
      </c>
      <c r="B16" s="343">
        <v>280</v>
      </c>
      <c r="C16" s="348">
        <v>247</v>
      </c>
      <c r="D16" s="348">
        <v>33</v>
      </c>
      <c r="E16" s="348">
        <v>369</v>
      </c>
      <c r="F16" s="348">
        <v>457</v>
      </c>
      <c r="G16" s="348">
        <v>-88</v>
      </c>
      <c r="H16" s="82">
        <v>-55</v>
      </c>
      <c r="I16" s="343">
        <v>112</v>
      </c>
      <c r="J16" s="348">
        <v>120</v>
      </c>
      <c r="K16" s="348">
        <v>-8</v>
      </c>
      <c r="L16" s="348">
        <v>113</v>
      </c>
      <c r="M16" s="348">
        <v>111</v>
      </c>
      <c r="N16" s="348">
        <v>2</v>
      </c>
      <c r="O16" s="348">
        <v>-6</v>
      </c>
    </row>
    <row r="17" spans="1:15">
      <c r="A17" s="334" t="s">
        <v>350</v>
      </c>
      <c r="B17" s="343">
        <v>257</v>
      </c>
      <c r="C17" s="348">
        <v>238</v>
      </c>
      <c r="D17" s="348">
        <v>19</v>
      </c>
      <c r="E17" s="348">
        <v>283</v>
      </c>
      <c r="F17" s="348">
        <v>295</v>
      </c>
      <c r="G17" s="348">
        <v>-12</v>
      </c>
      <c r="H17" s="82">
        <v>7</v>
      </c>
      <c r="I17" s="343">
        <v>81</v>
      </c>
      <c r="J17" s="348">
        <v>82</v>
      </c>
      <c r="K17" s="348">
        <v>-1</v>
      </c>
      <c r="L17" s="348">
        <v>77</v>
      </c>
      <c r="M17" s="348">
        <v>70</v>
      </c>
      <c r="N17" s="348">
        <v>7</v>
      </c>
      <c r="O17" s="348">
        <v>6</v>
      </c>
    </row>
    <row r="18" spans="1:15">
      <c r="A18" s="334" t="s">
        <v>351</v>
      </c>
      <c r="B18" s="343">
        <v>219</v>
      </c>
      <c r="C18" s="348">
        <v>201</v>
      </c>
      <c r="D18" s="348">
        <v>18</v>
      </c>
      <c r="E18" s="348">
        <v>202</v>
      </c>
      <c r="F18" s="348">
        <v>213</v>
      </c>
      <c r="G18" s="348">
        <v>-11</v>
      </c>
      <c r="H18" s="82">
        <v>7</v>
      </c>
      <c r="I18" s="343">
        <v>67</v>
      </c>
      <c r="J18" s="348">
        <v>66</v>
      </c>
      <c r="K18" s="348">
        <v>1</v>
      </c>
      <c r="L18" s="348">
        <v>64</v>
      </c>
      <c r="M18" s="348">
        <v>55</v>
      </c>
      <c r="N18" s="348">
        <v>9</v>
      </c>
      <c r="O18" s="348">
        <v>10</v>
      </c>
    </row>
    <row r="19" spans="1:15">
      <c r="A19" s="334" t="s">
        <v>352</v>
      </c>
      <c r="B19" s="343">
        <v>164</v>
      </c>
      <c r="C19" s="348">
        <v>145</v>
      </c>
      <c r="D19" s="348">
        <v>19</v>
      </c>
      <c r="E19" s="348">
        <v>159</v>
      </c>
      <c r="F19" s="348">
        <v>146</v>
      </c>
      <c r="G19" s="348">
        <v>13</v>
      </c>
      <c r="H19" s="82">
        <v>32</v>
      </c>
      <c r="I19" s="343">
        <v>49</v>
      </c>
      <c r="J19" s="348">
        <v>60</v>
      </c>
      <c r="K19" s="348">
        <v>-11</v>
      </c>
      <c r="L19" s="348">
        <v>57</v>
      </c>
      <c r="M19" s="348">
        <v>51</v>
      </c>
      <c r="N19" s="348">
        <v>6</v>
      </c>
      <c r="O19" s="348">
        <v>-5</v>
      </c>
    </row>
    <row r="20" spans="1:15">
      <c r="A20" s="334" t="s">
        <v>353</v>
      </c>
      <c r="B20" s="343">
        <v>126</v>
      </c>
      <c r="C20" s="348">
        <v>109</v>
      </c>
      <c r="D20" s="348">
        <v>17</v>
      </c>
      <c r="E20" s="348">
        <v>112</v>
      </c>
      <c r="F20" s="348">
        <v>88</v>
      </c>
      <c r="G20" s="348">
        <v>24</v>
      </c>
      <c r="H20" s="82">
        <v>41</v>
      </c>
      <c r="I20" s="343">
        <v>40</v>
      </c>
      <c r="J20" s="348">
        <v>53</v>
      </c>
      <c r="K20" s="348">
        <v>-13</v>
      </c>
      <c r="L20" s="348">
        <v>45</v>
      </c>
      <c r="M20" s="348">
        <v>45</v>
      </c>
      <c r="N20" s="87">
        <v>0</v>
      </c>
      <c r="O20" s="348">
        <v>-13</v>
      </c>
    </row>
    <row r="21" spans="1:15">
      <c r="A21" s="334" t="s">
        <v>354</v>
      </c>
      <c r="B21" s="343">
        <v>86</v>
      </c>
      <c r="C21" s="348">
        <v>65</v>
      </c>
      <c r="D21" s="348">
        <v>21</v>
      </c>
      <c r="E21" s="348">
        <v>52</v>
      </c>
      <c r="F21" s="348">
        <v>58</v>
      </c>
      <c r="G21" s="348">
        <v>-6</v>
      </c>
      <c r="H21" s="82">
        <v>15</v>
      </c>
      <c r="I21" s="343">
        <v>31</v>
      </c>
      <c r="J21" s="348">
        <v>42</v>
      </c>
      <c r="K21" s="348">
        <v>-11</v>
      </c>
      <c r="L21" s="348">
        <v>19</v>
      </c>
      <c r="M21" s="348">
        <v>27</v>
      </c>
      <c r="N21" s="348">
        <v>-8</v>
      </c>
      <c r="O21" s="348">
        <v>-19</v>
      </c>
    </row>
    <row r="22" spans="1:15">
      <c r="A22" s="334" t="s">
        <v>355</v>
      </c>
      <c r="B22" s="343">
        <v>69</v>
      </c>
      <c r="C22" s="348">
        <v>55</v>
      </c>
      <c r="D22" s="348">
        <v>14</v>
      </c>
      <c r="E22" s="348">
        <v>29</v>
      </c>
      <c r="F22" s="348">
        <v>45</v>
      </c>
      <c r="G22" s="348">
        <v>-16</v>
      </c>
      <c r="H22" s="82">
        <v>-2</v>
      </c>
      <c r="I22" s="343">
        <v>20</v>
      </c>
      <c r="J22" s="348">
        <v>30</v>
      </c>
      <c r="K22" s="348">
        <v>-10</v>
      </c>
      <c r="L22" s="348">
        <v>17</v>
      </c>
      <c r="M22" s="348">
        <v>22</v>
      </c>
      <c r="N22" s="348">
        <v>-5</v>
      </c>
      <c r="O22" s="348">
        <v>-15</v>
      </c>
    </row>
    <row r="23" spans="1:15">
      <c r="A23" s="334" t="s">
        <v>356</v>
      </c>
      <c r="B23" s="343">
        <v>84</v>
      </c>
      <c r="C23" s="348">
        <v>74</v>
      </c>
      <c r="D23" s="348">
        <v>10</v>
      </c>
      <c r="E23" s="348">
        <v>33</v>
      </c>
      <c r="F23" s="348">
        <v>38</v>
      </c>
      <c r="G23" s="348">
        <v>-5</v>
      </c>
      <c r="H23" s="82">
        <v>5</v>
      </c>
      <c r="I23" s="343">
        <v>31</v>
      </c>
      <c r="J23" s="348">
        <v>37</v>
      </c>
      <c r="K23" s="348">
        <v>-6</v>
      </c>
      <c r="L23" s="348">
        <v>8</v>
      </c>
      <c r="M23" s="348">
        <v>15</v>
      </c>
      <c r="N23" s="348">
        <v>-7</v>
      </c>
      <c r="O23" s="348">
        <v>-13</v>
      </c>
    </row>
    <row r="24" spans="1:15">
      <c r="A24" s="334" t="s">
        <v>357</v>
      </c>
      <c r="B24" s="343">
        <v>94</v>
      </c>
      <c r="C24" s="348">
        <v>89</v>
      </c>
      <c r="D24" s="348">
        <v>5</v>
      </c>
      <c r="E24" s="348">
        <v>17</v>
      </c>
      <c r="F24" s="348">
        <v>33</v>
      </c>
      <c r="G24" s="348">
        <v>-16</v>
      </c>
      <c r="H24" s="82">
        <v>-11</v>
      </c>
      <c r="I24" s="343">
        <v>29</v>
      </c>
      <c r="J24" s="348">
        <v>30</v>
      </c>
      <c r="K24" s="348">
        <v>-1</v>
      </c>
      <c r="L24" s="348">
        <v>7</v>
      </c>
      <c r="M24" s="348">
        <v>28</v>
      </c>
      <c r="N24" s="348">
        <v>-21</v>
      </c>
      <c r="O24" s="348">
        <v>-22</v>
      </c>
    </row>
    <row r="25" spans="1:15">
      <c r="A25" s="334" t="s">
        <v>358</v>
      </c>
      <c r="B25" s="343">
        <v>81</v>
      </c>
      <c r="C25" s="348">
        <v>75</v>
      </c>
      <c r="D25" s="348">
        <v>6</v>
      </c>
      <c r="E25" s="348">
        <v>18</v>
      </c>
      <c r="F25" s="348">
        <v>20</v>
      </c>
      <c r="G25" s="348">
        <v>-2</v>
      </c>
      <c r="H25" s="82">
        <v>4</v>
      </c>
      <c r="I25" s="343">
        <v>42</v>
      </c>
      <c r="J25" s="348">
        <v>50</v>
      </c>
      <c r="K25" s="348">
        <v>-8</v>
      </c>
      <c r="L25" s="348">
        <v>6</v>
      </c>
      <c r="M25" s="348">
        <v>16</v>
      </c>
      <c r="N25" s="348">
        <v>-10</v>
      </c>
      <c r="O25" s="348">
        <v>-18</v>
      </c>
    </row>
    <row r="26" spans="1:15">
      <c r="A26" s="334" t="s">
        <v>359</v>
      </c>
      <c r="B26" s="343">
        <v>19</v>
      </c>
      <c r="C26" s="348">
        <v>17</v>
      </c>
      <c r="D26" s="348">
        <v>2</v>
      </c>
      <c r="E26" s="87">
        <v>0</v>
      </c>
      <c r="F26" s="348">
        <v>5</v>
      </c>
      <c r="G26" s="348">
        <v>-5</v>
      </c>
      <c r="H26" s="82">
        <v>-3</v>
      </c>
      <c r="I26" s="343">
        <v>6</v>
      </c>
      <c r="J26" s="348">
        <v>8</v>
      </c>
      <c r="K26" s="348">
        <v>-2</v>
      </c>
      <c r="L26" s="87">
        <v>0</v>
      </c>
      <c r="M26" s="348">
        <v>3</v>
      </c>
      <c r="N26" s="348">
        <v>-3</v>
      </c>
      <c r="O26" s="348">
        <v>-5</v>
      </c>
    </row>
    <row r="27" spans="1:15">
      <c r="A27" s="334" t="s">
        <v>305</v>
      </c>
      <c r="B27" s="87">
        <v>0</v>
      </c>
      <c r="C27" s="87">
        <v>0</v>
      </c>
      <c r="D27" s="87">
        <v>0</v>
      </c>
      <c r="E27" s="87">
        <v>0</v>
      </c>
      <c r="F27" s="348">
        <v>4</v>
      </c>
      <c r="G27" s="348">
        <v>-4</v>
      </c>
      <c r="H27" s="82">
        <v>-4</v>
      </c>
      <c r="I27" s="644">
        <v>0</v>
      </c>
      <c r="J27" s="87">
        <v>0</v>
      </c>
      <c r="K27" s="87">
        <v>0</v>
      </c>
      <c r="L27" s="87">
        <v>0</v>
      </c>
      <c r="M27" s="348">
        <v>1</v>
      </c>
      <c r="N27" s="348">
        <v>-1</v>
      </c>
      <c r="O27" s="348">
        <v>-1</v>
      </c>
    </row>
    <row r="28" spans="1:15" ht="3.95" customHeight="1">
      <c r="A28" s="481"/>
      <c r="B28" s="641"/>
      <c r="C28" s="380"/>
      <c r="D28" s="380"/>
      <c r="E28" s="380"/>
      <c r="F28" s="380"/>
      <c r="G28" s="380"/>
      <c r="H28" s="383"/>
      <c r="I28" s="641"/>
      <c r="J28" s="380"/>
      <c r="K28" s="380"/>
      <c r="L28" s="380"/>
      <c r="M28" s="380"/>
      <c r="N28" s="380"/>
      <c r="O28" s="380"/>
    </row>
    <row r="29" spans="1:15" ht="12" customHeight="1">
      <c r="A29" s="420"/>
      <c r="I29" s="645"/>
      <c r="J29" s="477"/>
      <c r="K29" s="477"/>
      <c r="L29" s="477"/>
      <c r="M29" s="477"/>
      <c r="N29" s="477"/>
      <c r="O29" s="477"/>
    </row>
    <row r="30" spans="1:15" ht="3.95" customHeight="1" thickBot="1">
      <c r="A30" s="646"/>
      <c r="B30" s="479"/>
      <c r="C30" s="479"/>
      <c r="D30" s="479"/>
      <c r="E30" s="479"/>
      <c r="F30" s="479"/>
      <c r="G30" s="479"/>
      <c r="H30" s="479"/>
      <c r="I30" s="647"/>
      <c r="J30" s="479"/>
      <c r="K30" s="479"/>
      <c r="L30" s="479"/>
      <c r="M30" s="479"/>
      <c r="N30" s="479"/>
      <c r="O30" s="479"/>
    </row>
    <row r="31" spans="1:15" s="420" customFormat="1" ht="12.75" thickTop="1">
      <c r="A31" s="709" t="s">
        <v>279</v>
      </c>
      <c r="B31" s="704" t="s">
        <v>364</v>
      </c>
      <c r="C31" s="705"/>
      <c r="D31" s="705"/>
      <c r="E31" s="705"/>
      <c r="F31" s="705"/>
      <c r="G31" s="705"/>
      <c r="H31" s="706"/>
      <c r="I31" s="728" t="s">
        <v>185</v>
      </c>
      <c r="J31" s="715"/>
      <c r="K31" s="715"/>
      <c r="L31" s="715"/>
      <c r="M31" s="715"/>
      <c r="N31" s="715"/>
      <c r="O31" s="715"/>
    </row>
    <row r="32" spans="1:15" s="420" customFormat="1">
      <c r="A32" s="709"/>
      <c r="B32" s="731" t="s">
        <v>335</v>
      </c>
      <c r="C32" s="732"/>
      <c r="D32" s="733"/>
      <c r="E32" s="731" t="s">
        <v>336</v>
      </c>
      <c r="F32" s="732"/>
      <c r="G32" s="733"/>
      <c r="H32" s="707" t="s">
        <v>337</v>
      </c>
      <c r="I32" s="731" t="s">
        <v>335</v>
      </c>
      <c r="J32" s="732"/>
      <c r="K32" s="733"/>
      <c r="L32" s="732" t="s">
        <v>336</v>
      </c>
      <c r="M32" s="732"/>
      <c r="N32" s="733"/>
      <c r="O32" s="726" t="s">
        <v>337</v>
      </c>
    </row>
    <row r="33" spans="1:15" s="420" customFormat="1">
      <c r="A33" s="714"/>
      <c r="B33" s="736" t="s">
        <v>338</v>
      </c>
      <c r="C33" s="715" t="s">
        <v>339</v>
      </c>
      <c r="D33" s="736" t="s">
        <v>311</v>
      </c>
      <c r="E33" s="731" t="s">
        <v>338</v>
      </c>
      <c r="F33" s="736" t="s">
        <v>339</v>
      </c>
      <c r="G33" s="736" t="s">
        <v>311</v>
      </c>
      <c r="H33" s="713"/>
      <c r="I33" s="736" t="s">
        <v>338</v>
      </c>
      <c r="J33" s="715" t="s">
        <v>339</v>
      </c>
      <c r="K33" s="736" t="s">
        <v>311</v>
      </c>
      <c r="L33" s="732" t="s">
        <v>338</v>
      </c>
      <c r="M33" s="736" t="s">
        <v>339</v>
      </c>
      <c r="N33" s="736" t="s">
        <v>311</v>
      </c>
      <c r="O33" s="728"/>
    </row>
    <row r="34" spans="1:15">
      <c r="A34" s="44" t="s">
        <v>198</v>
      </c>
      <c r="B34" s="343">
        <v>1043</v>
      </c>
      <c r="C34" s="348">
        <v>1231</v>
      </c>
      <c r="D34" s="348">
        <v>-188</v>
      </c>
      <c r="E34" s="348">
        <v>836</v>
      </c>
      <c r="F34" s="348">
        <v>1173</v>
      </c>
      <c r="G34" s="348">
        <v>-337</v>
      </c>
      <c r="H34" s="648">
        <v>-525</v>
      </c>
      <c r="I34" s="343">
        <v>2557</v>
      </c>
      <c r="J34" s="348">
        <v>2616</v>
      </c>
      <c r="K34" s="348">
        <v>-59</v>
      </c>
      <c r="L34" s="348">
        <v>3345</v>
      </c>
      <c r="M34" s="348">
        <v>4093</v>
      </c>
      <c r="N34" s="348">
        <v>-748</v>
      </c>
      <c r="O34" s="348">
        <v>-807</v>
      </c>
    </row>
    <row r="35" spans="1:15">
      <c r="A35" s="334" t="s">
        <v>340</v>
      </c>
      <c r="B35" s="343">
        <v>81</v>
      </c>
      <c r="C35" s="348">
        <v>76</v>
      </c>
      <c r="D35" s="348">
        <v>5</v>
      </c>
      <c r="E35" s="348">
        <v>36</v>
      </c>
      <c r="F35" s="348">
        <v>52</v>
      </c>
      <c r="G35" s="348">
        <v>-16</v>
      </c>
      <c r="H35" s="82">
        <v>-11</v>
      </c>
      <c r="I35" s="343">
        <v>199</v>
      </c>
      <c r="J35" s="348">
        <v>206</v>
      </c>
      <c r="K35" s="348">
        <v>-7</v>
      </c>
      <c r="L35" s="348">
        <v>180</v>
      </c>
      <c r="M35" s="348">
        <v>159</v>
      </c>
      <c r="N35" s="348">
        <v>21</v>
      </c>
      <c r="O35" s="348">
        <v>14</v>
      </c>
    </row>
    <row r="36" spans="1:15">
      <c r="A36" s="334" t="s">
        <v>341</v>
      </c>
      <c r="B36" s="343">
        <v>46</v>
      </c>
      <c r="C36" s="348">
        <v>46</v>
      </c>
      <c r="D36" s="87">
        <v>0</v>
      </c>
      <c r="E36" s="348">
        <v>15</v>
      </c>
      <c r="F36" s="348">
        <v>35</v>
      </c>
      <c r="G36" s="348">
        <v>-20</v>
      </c>
      <c r="H36" s="82">
        <v>-20</v>
      </c>
      <c r="I36" s="343">
        <v>92</v>
      </c>
      <c r="J36" s="348">
        <v>99</v>
      </c>
      <c r="K36" s="348">
        <v>-7</v>
      </c>
      <c r="L36" s="348">
        <v>93</v>
      </c>
      <c r="M36" s="348">
        <v>88</v>
      </c>
      <c r="N36" s="348">
        <v>5</v>
      </c>
      <c r="O36" s="348">
        <v>-2</v>
      </c>
    </row>
    <row r="37" spans="1:15">
      <c r="A37" s="334" t="s">
        <v>342</v>
      </c>
      <c r="B37" s="343">
        <v>15</v>
      </c>
      <c r="C37" s="348">
        <v>16</v>
      </c>
      <c r="D37" s="348">
        <v>-1</v>
      </c>
      <c r="E37" s="348">
        <v>12</v>
      </c>
      <c r="F37" s="348">
        <v>14</v>
      </c>
      <c r="G37" s="348">
        <v>-2</v>
      </c>
      <c r="H37" s="82">
        <v>-3</v>
      </c>
      <c r="I37" s="343">
        <v>42</v>
      </c>
      <c r="J37" s="348">
        <v>49</v>
      </c>
      <c r="K37" s="348">
        <v>-7</v>
      </c>
      <c r="L37" s="348">
        <v>40</v>
      </c>
      <c r="M37" s="348">
        <v>51</v>
      </c>
      <c r="N37" s="348">
        <v>-11</v>
      </c>
      <c r="O37" s="348">
        <v>-18</v>
      </c>
    </row>
    <row r="38" spans="1:15">
      <c r="A38" s="334" t="s">
        <v>343</v>
      </c>
      <c r="B38" s="343">
        <v>79</v>
      </c>
      <c r="C38" s="348">
        <v>84</v>
      </c>
      <c r="D38" s="348">
        <v>-5</v>
      </c>
      <c r="E38" s="348">
        <v>24</v>
      </c>
      <c r="F38" s="348">
        <v>143</v>
      </c>
      <c r="G38" s="348">
        <v>-119</v>
      </c>
      <c r="H38" s="82">
        <v>-124</v>
      </c>
      <c r="I38" s="343">
        <v>186</v>
      </c>
      <c r="J38" s="348">
        <v>210</v>
      </c>
      <c r="K38" s="348">
        <v>-24</v>
      </c>
      <c r="L38" s="348">
        <v>151</v>
      </c>
      <c r="M38" s="348">
        <v>769</v>
      </c>
      <c r="N38" s="348">
        <v>-618</v>
      </c>
      <c r="O38" s="348">
        <v>-642</v>
      </c>
    </row>
    <row r="39" spans="1:15">
      <c r="A39" s="334" t="s">
        <v>344</v>
      </c>
      <c r="B39" s="343">
        <v>142</v>
      </c>
      <c r="C39" s="348">
        <v>195</v>
      </c>
      <c r="D39" s="348">
        <v>-53</v>
      </c>
      <c r="E39" s="348">
        <v>162</v>
      </c>
      <c r="F39" s="348">
        <v>324</v>
      </c>
      <c r="G39" s="348">
        <v>-162</v>
      </c>
      <c r="H39" s="82">
        <v>-215</v>
      </c>
      <c r="I39" s="343">
        <v>371</v>
      </c>
      <c r="J39" s="348">
        <v>357</v>
      </c>
      <c r="K39" s="348">
        <v>14</v>
      </c>
      <c r="L39" s="348">
        <v>687</v>
      </c>
      <c r="M39" s="348">
        <v>1051</v>
      </c>
      <c r="N39" s="348">
        <v>-364</v>
      </c>
      <c r="O39" s="348">
        <v>-350</v>
      </c>
    </row>
    <row r="40" spans="1:15">
      <c r="A40" s="334" t="s">
        <v>345</v>
      </c>
      <c r="B40" s="343">
        <v>186</v>
      </c>
      <c r="C40" s="348">
        <v>210</v>
      </c>
      <c r="D40" s="348">
        <v>-24</v>
      </c>
      <c r="E40" s="348">
        <v>173</v>
      </c>
      <c r="F40" s="348">
        <v>169</v>
      </c>
      <c r="G40" s="348">
        <v>4</v>
      </c>
      <c r="H40" s="82">
        <v>-20</v>
      </c>
      <c r="I40" s="343">
        <v>479</v>
      </c>
      <c r="J40" s="348">
        <v>462</v>
      </c>
      <c r="K40" s="348">
        <v>17</v>
      </c>
      <c r="L40" s="348">
        <v>625</v>
      </c>
      <c r="M40" s="348">
        <v>539</v>
      </c>
      <c r="N40" s="348">
        <v>86</v>
      </c>
      <c r="O40" s="348">
        <v>103</v>
      </c>
    </row>
    <row r="41" spans="1:15">
      <c r="A41" s="334" t="s">
        <v>346</v>
      </c>
      <c r="B41" s="343">
        <v>134</v>
      </c>
      <c r="C41" s="348">
        <v>165</v>
      </c>
      <c r="D41" s="348">
        <v>-31</v>
      </c>
      <c r="E41" s="348">
        <v>114</v>
      </c>
      <c r="F41" s="348">
        <v>122</v>
      </c>
      <c r="G41" s="348">
        <v>-8</v>
      </c>
      <c r="H41" s="82">
        <v>-39</v>
      </c>
      <c r="I41" s="343">
        <v>338</v>
      </c>
      <c r="J41" s="348">
        <v>347</v>
      </c>
      <c r="K41" s="348">
        <v>-9</v>
      </c>
      <c r="L41" s="348">
        <v>468</v>
      </c>
      <c r="M41" s="348">
        <v>366</v>
      </c>
      <c r="N41" s="348">
        <v>102</v>
      </c>
      <c r="O41" s="348">
        <v>93</v>
      </c>
    </row>
    <row r="42" spans="1:15">
      <c r="A42" s="334" t="s">
        <v>347</v>
      </c>
      <c r="B42" s="343">
        <v>97</v>
      </c>
      <c r="C42" s="348">
        <v>113</v>
      </c>
      <c r="D42" s="348">
        <v>-16</v>
      </c>
      <c r="E42" s="348">
        <v>82</v>
      </c>
      <c r="F42" s="348">
        <v>85</v>
      </c>
      <c r="G42" s="348">
        <v>-3</v>
      </c>
      <c r="H42" s="82">
        <v>-19</v>
      </c>
      <c r="I42" s="343">
        <v>226</v>
      </c>
      <c r="J42" s="348">
        <v>231</v>
      </c>
      <c r="K42" s="348">
        <v>-5</v>
      </c>
      <c r="L42" s="348">
        <v>292</v>
      </c>
      <c r="M42" s="348">
        <v>272</v>
      </c>
      <c r="N42" s="348">
        <v>20</v>
      </c>
      <c r="O42" s="348">
        <v>15</v>
      </c>
    </row>
    <row r="43" spans="1:15">
      <c r="A43" s="334" t="s">
        <v>348</v>
      </c>
      <c r="B43" s="343">
        <v>53</v>
      </c>
      <c r="C43" s="348">
        <v>57</v>
      </c>
      <c r="D43" s="348">
        <v>-4</v>
      </c>
      <c r="E43" s="348">
        <v>50</v>
      </c>
      <c r="F43" s="348">
        <v>61</v>
      </c>
      <c r="G43" s="348">
        <v>-11</v>
      </c>
      <c r="H43" s="82">
        <v>-15</v>
      </c>
      <c r="I43" s="343">
        <v>153</v>
      </c>
      <c r="J43" s="348">
        <v>164</v>
      </c>
      <c r="K43" s="348">
        <v>-11</v>
      </c>
      <c r="L43" s="348">
        <v>225</v>
      </c>
      <c r="M43" s="348">
        <v>202</v>
      </c>
      <c r="N43" s="348">
        <v>23</v>
      </c>
      <c r="O43" s="348">
        <v>12</v>
      </c>
    </row>
    <row r="44" spans="1:15">
      <c r="A44" s="334" t="s">
        <v>349</v>
      </c>
      <c r="B44" s="343">
        <v>30</v>
      </c>
      <c r="C44" s="348">
        <v>58</v>
      </c>
      <c r="D44" s="348">
        <v>-28</v>
      </c>
      <c r="E44" s="348">
        <v>40</v>
      </c>
      <c r="F44" s="348">
        <v>34</v>
      </c>
      <c r="G44" s="348">
        <v>6</v>
      </c>
      <c r="H44" s="82">
        <v>-22</v>
      </c>
      <c r="I44" s="343">
        <v>108</v>
      </c>
      <c r="J44" s="348">
        <v>102</v>
      </c>
      <c r="K44" s="348">
        <v>6</v>
      </c>
      <c r="L44" s="348">
        <v>125</v>
      </c>
      <c r="M44" s="348">
        <v>156</v>
      </c>
      <c r="N44" s="348">
        <v>-31</v>
      </c>
      <c r="O44" s="348">
        <v>-25</v>
      </c>
    </row>
    <row r="45" spans="1:15">
      <c r="A45" s="334" t="s">
        <v>350</v>
      </c>
      <c r="B45" s="343">
        <v>35</v>
      </c>
      <c r="C45" s="348">
        <v>35</v>
      </c>
      <c r="D45" s="87">
        <v>0</v>
      </c>
      <c r="E45" s="348">
        <v>33</v>
      </c>
      <c r="F45" s="348">
        <v>30</v>
      </c>
      <c r="G45" s="348">
        <v>3</v>
      </c>
      <c r="H45" s="82">
        <v>3</v>
      </c>
      <c r="I45" s="343">
        <v>90</v>
      </c>
      <c r="J45" s="348">
        <v>104</v>
      </c>
      <c r="K45" s="348">
        <v>-14</v>
      </c>
      <c r="L45" s="348">
        <v>115</v>
      </c>
      <c r="M45" s="348">
        <v>113</v>
      </c>
      <c r="N45" s="348">
        <v>2</v>
      </c>
      <c r="O45" s="348">
        <v>-12</v>
      </c>
    </row>
    <row r="46" spans="1:15">
      <c r="A46" s="334" t="s">
        <v>351</v>
      </c>
      <c r="B46" s="343">
        <v>35</v>
      </c>
      <c r="C46" s="348">
        <v>35</v>
      </c>
      <c r="D46" s="87">
        <v>0</v>
      </c>
      <c r="E46" s="348">
        <v>29</v>
      </c>
      <c r="F46" s="348">
        <v>27</v>
      </c>
      <c r="G46" s="348">
        <v>2</v>
      </c>
      <c r="H46" s="82">
        <v>2</v>
      </c>
      <c r="I46" s="343">
        <v>80</v>
      </c>
      <c r="J46" s="348">
        <v>101</v>
      </c>
      <c r="K46" s="348">
        <v>-21</v>
      </c>
      <c r="L46" s="348">
        <v>93</v>
      </c>
      <c r="M46" s="348">
        <v>93</v>
      </c>
      <c r="N46" s="87">
        <v>0</v>
      </c>
      <c r="O46" s="348">
        <v>-21</v>
      </c>
    </row>
    <row r="47" spans="1:15">
      <c r="A47" s="334" t="s">
        <v>352</v>
      </c>
      <c r="B47" s="343">
        <v>23</v>
      </c>
      <c r="C47" s="348">
        <v>28</v>
      </c>
      <c r="D47" s="348">
        <v>-5</v>
      </c>
      <c r="E47" s="348">
        <v>27</v>
      </c>
      <c r="F47" s="348">
        <v>23</v>
      </c>
      <c r="G47" s="348">
        <v>4</v>
      </c>
      <c r="H47" s="82">
        <v>-1</v>
      </c>
      <c r="I47" s="343">
        <v>45</v>
      </c>
      <c r="J47" s="348">
        <v>44</v>
      </c>
      <c r="K47" s="348">
        <v>1</v>
      </c>
      <c r="L47" s="348">
        <v>85</v>
      </c>
      <c r="M47" s="348">
        <v>66</v>
      </c>
      <c r="N47" s="348">
        <v>19</v>
      </c>
      <c r="O47" s="348">
        <v>20</v>
      </c>
    </row>
    <row r="48" spans="1:15">
      <c r="A48" s="334" t="s">
        <v>353</v>
      </c>
      <c r="B48" s="343">
        <v>16</v>
      </c>
      <c r="C48" s="348">
        <v>22</v>
      </c>
      <c r="D48" s="348">
        <v>-6</v>
      </c>
      <c r="E48" s="348">
        <v>15</v>
      </c>
      <c r="F48" s="348">
        <v>19</v>
      </c>
      <c r="G48" s="348">
        <v>-4</v>
      </c>
      <c r="H48" s="82">
        <v>-10</v>
      </c>
      <c r="I48" s="343">
        <v>35</v>
      </c>
      <c r="J48" s="348">
        <v>29</v>
      </c>
      <c r="K48" s="348">
        <v>6</v>
      </c>
      <c r="L48" s="348">
        <v>67</v>
      </c>
      <c r="M48" s="348">
        <v>42</v>
      </c>
      <c r="N48" s="348">
        <v>25</v>
      </c>
      <c r="O48" s="348">
        <v>31</v>
      </c>
    </row>
    <row r="49" spans="1:15">
      <c r="A49" s="334" t="s">
        <v>354</v>
      </c>
      <c r="B49" s="343">
        <v>6</v>
      </c>
      <c r="C49" s="348">
        <v>15</v>
      </c>
      <c r="D49" s="348">
        <v>-9</v>
      </c>
      <c r="E49" s="348">
        <v>10</v>
      </c>
      <c r="F49" s="348">
        <v>9</v>
      </c>
      <c r="G49" s="348">
        <v>1</v>
      </c>
      <c r="H49" s="82">
        <v>-8</v>
      </c>
      <c r="I49" s="343">
        <v>22</v>
      </c>
      <c r="J49" s="348">
        <v>21</v>
      </c>
      <c r="K49" s="348">
        <v>1</v>
      </c>
      <c r="L49" s="348">
        <v>41</v>
      </c>
      <c r="M49" s="348">
        <v>22</v>
      </c>
      <c r="N49" s="348">
        <v>19</v>
      </c>
      <c r="O49" s="348">
        <v>20</v>
      </c>
    </row>
    <row r="50" spans="1:15">
      <c r="A50" s="334" t="s">
        <v>355</v>
      </c>
      <c r="B50" s="343">
        <v>9</v>
      </c>
      <c r="C50" s="348">
        <v>15</v>
      </c>
      <c r="D50" s="348">
        <v>-6</v>
      </c>
      <c r="E50" s="348">
        <v>4</v>
      </c>
      <c r="F50" s="348">
        <v>7</v>
      </c>
      <c r="G50" s="348">
        <v>-3</v>
      </c>
      <c r="H50" s="82">
        <v>-9</v>
      </c>
      <c r="I50" s="343">
        <v>26</v>
      </c>
      <c r="J50" s="348">
        <v>25</v>
      </c>
      <c r="K50" s="348">
        <v>1</v>
      </c>
      <c r="L50" s="348">
        <v>21</v>
      </c>
      <c r="M50" s="348">
        <v>24</v>
      </c>
      <c r="N50" s="348">
        <v>-3</v>
      </c>
      <c r="O50" s="348">
        <v>-2</v>
      </c>
    </row>
    <row r="51" spans="1:15">
      <c r="A51" s="334" t="s">
        <v>356</v>
      </c>
      <c r="B51" s="343">
        <v>16</v>
      </c>
      <c r="C51" s="348">
        <v>22</v>
      </c>
      <c r="D51" s="348">
        <v>-6</v>
      </c>
      <c r="E51" s="348">
        <v>2</v>
      </c>
      <c r="F51" s="348">
        <v>5</v>
      </c>
      <c r="G51" s="348">
        <v>-3</v>
      </c>
      <c r="H51" s="82">
        <v>-9</v>
      </c>
      <c r="I51" s="343">
        <v>26</v>
      </c>
      <c r="J51" s="348">
        <v>24</v>
      </c>
      <c r="K51" s="348">
        <v>2</v>
      </c>
      <c r="L51" s="348">
        <v>20</v>
      </c>
      <c r="M51" s="348">
        <v>33</v>
      </c>
      <c r="N51" s="348">
        <v>-13</v>
      </c>
      <c r="O51" s="348">
        <v>-11</v>
      </c>
    </row>
    <row r="52" spans="1:15">
      <c r="A52" s="334" t="s">
        <v>357</v>
      </c>
      <c r="B52" s="343">
        <v>24</v>
      </c>
      <c r="C52" s="348">
        <v>24</v>
      </c>
      <c r="D52" s="87">
        <v>0</v>
      </c>
      <c r="E52" s="348">
        <v>4</v>
      </c>
      <c r="F52" s="348">
        <v>8</v>
      </c>
      <c r="G52" s="348">
        <v>-4</v>
      </c>
      <c r="H52" s="82">
        <v>-4</v>
      </c>
      <c r="I52" s="343">
        <v>17</v>
      </c>
      <c r="J52" s="348">
        <v>21</v>
      </c>
      <c r="K52" s="348">
        <v>-4</v>
      </c>
      <c r="L52" s="348">
        <v>9</v>
      </c>
      <c r="M52" s="348">
        <v>28</v>
      </c>
      <c r="N52" s="348">
        <v>-19</v>
      </c>
      <c r="O52" s="348">
        <v>-23</v>
      </c>
    </row>
    <row r="53" spans="1:15">
      <c r="A53" s="334" t="s">
        <v>358</v>
      </c>
      <c r="B53" s="343">
        <v>14</v>
      </c>
      <c r="C53" s="348">
        <v>12</v>
      </c>
      <c r="D53" s="348">
        <v>2</v>
      </c>
      <c r="E53" s="348">
        <v>3</v>
      </c>
      <c r="F53" s="348">
        <v>5</v>
      </c>
      <c r="G53" s="348">
        <v>-2</v>
      </c>
      <c r="H53" s="649">
        <v>0</v>
      </c>
      <c r="I53" s="343">
        <v>17</v>
      </c>
      <c r="J53" s="348">
        <v>16</v>
      </c>
      <c r="K53" s="348">
        <v>1</v>
      </c>
      <c r="L53" s="348">
        <v>6</v>
      </c>
      <c r="M53" s="348">
        <v>17</v>
      </c>
      <c r="N53" s="348">
        <v>-11</v>
      </c>
      <c r="O53" s="348">
        <v>-10</v>
      </c>
    </row>
    <row r="54" spans="1:15">
      <c r="A54" s="334" t="s">
        <v>359</v>
      </c>
      <c r="B54" s="343">
        <v>2</v>
      </c>
      <c r="C54" s="348">
        <v>3</v>
      </c>
      <c r="D54" s="348">
        <v>-1</v>
      </c>
      <c r="E54" s="87">
        <v>0</v>
      </c>
      <c r="F54" s="348">
        <v>1</v>
      </c>
      <c r="G54" s="348">
        <v>-1</v>
      </c>
      <c r="H54" s="82">
        <v>-2</v>
      </c>
      <c r="I54" s="343">
        <v>4</v>
      </c>
      <c r="J54" s="348">
        <v>3</v>
      </c>
      <c r="K54" s="348">
        <v>1</v>
      </c>
      <c r="L54" s="348">
        <v>2</v>
      </c>
      <c r="M54" s="348">
        <v>2</v>
      </c>
      <c r="N54" s="87">
        <v>0</v>
      </c>
      <c r="O54" s="348">
        <v>1</v>
      </c>
    </row>
    <row r="55" spans="1:15">
      <c r="A55" s="334" t="s">
        <v>305</v>
      </c>
      <c r="B55" s="87">
        <v>0</v>
      </c>
      <c r="C55" s="87">
        <v>0</v>
      </c>
      <c r="D55" s="87">
        <v>0</v>
      </c>
      <c r="E55" s="348">
        <v>1</v>
      </c>
      <c r="F55" s="87">
        <v>0</v>
      </c>
      <c r="G55" s="348">
        <v>1</v>
      </c>
      <c r="H55" s="82">
        <v>1</v>
      </c>
      <c r="I55" s="343">
        <v>1</v>
      </c>
      <c r="J55" s="348">
        <v>1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</row>
    <row r="56" spans="1:15" ht="3.95" customHeight="1">
      <c r="A56" s="383"/>
      <c r="B56" s="380"/>
      <c r="C56" s="380"/>
      <c r="D56" s="380"/>
      <c r="E56" s="380"/>
      <c r="F56" s="380"/>
      <c r="G56" s="380"/>
      <c r="H56" s="383"/>
      <c r="I56" s="641"/>
      <c r="J56" s="380"/>
      <c r="K56" s="380"/>
      <c r="L56" s="380"/>
      <c r="M56" s="380"/>
      <c r="N56" s="380"/>
      <c r="O56" s="380"/>
    </row>
    <row r="57" spans="1:15" ht="4.5" customHeight="1">
      <c r="A57" s="495"/>
      <c r="B57" s="495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</row>
    <row r="58" spans="1:15">
      <c r="A58" s="80" t="s">
        <v>308</v>
      </c>
    </row>
  </sheetData>
  <phoneticPr fontId="3"/>
  <pageMargins left="0.78740157480314965" right="0.78740157480314965" top="0.78740157480314965" bottom="0.19685039370078741" header="0.51181102362204722" footer="0.51181102362204722"/>
  <pageSetup paperSize="9" scale="50" orientation="portrait" r:id="rId1"/>
  <headerFooter alignWithMargins="0"/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57"/>
  <sheetViews>
    <sheetView zoomScaleNormal="100" zoomScaleSheetLayoutView="100" workbookViewId="0">
      <selection activeCell="B1" sqref="B1"/>
    </sheetView>
  </sheetViews>
  <sheetFormatPr defaultRowHeight="12"/>
  <cols>
    <col min="1" max="1" width="3.5703125" style="389" customWidth="1"/>
    <col min="2" max="2" width="9.140625" style="391"/>
    <col min="3" max="9" width="10.7109375" style="391" customWidth="1"/>
    <col min="10" max="16384" width="9.140625" style="391"/>
  </cols>
  <sheetData>
    <row r="1" spans="1:9" ht="17.25">
      <c r="B1" s="74" t="s">
        <v>365</v>
      </c>
      <c r="C1" s="400" t="s">
        <v>366</v>
      </c>
      <c r="G1" s="90" t="s">
        <v>367</v>
      </c>
      <c r="H1" s="511"/>
      <c r="I1" s="511"/>
    </row>
    <row r="2" spans="1:9" ht="3.95" customHeight="1" thickBot="1">
      <c r="A2" s="392"/>
      <c r="B2" s="477"/>
      <c r="C2" s="477"/>
      <c r="D2" s="477"/>
      <c r="E2" s="477"/>
      <c r="F2" s="477"/>
      <c r="G2" s="477"/>
      <c r="H2" s="477"/>
    </row>
    <row r="3" spans="1:9" ht="14.25" customHeight="1" thickTop="1">
      <c r="A3" s="638"/>
      <c r="B3" s="382"/>
      <c r="C3" s="463" t="s">
        <v>368</v>
      </c>
      <c r="D3" s="412"/>
      <c r="E3" s="473" t="s">
        <v>369</v>
      </c>
      <c r="F3" s="412"/>
      <c r="G3" s="473" t="s">
        <v>370</v>
      </c>
      <c r="H3" s="473"/>
      <c r="I3" s="470" t="s">
        <v>371</v>
      </c>
    </row>
    <row r="4" spans="1:9" ht="12" customHeight="1">
      <c r="A4" s="514"/>
      <c r="B4" s="383"/>
      <c r="C4" s="434" t="s">
        <v>372</v>
      </c>
      <c r="D4" s="431" t="s">
        <v>373</v>
      </c>
      <c r="E4" s="431" t="s">
        <v>372</v>
      </c>
      <c r="F4" s="407" t="s">
        <v>373</v>
      </c>
      <c r="G4" s="429" t="s">
        <v>374</v>
      </c>
      <c r="H4" s="431" t="s">
        <v>375</v>
      </c>
      <c r="I4" s="434"/>
    </row>
    <row r="5" spans="1:9" ht="3.95" customHeight="1">
      <c r="A5" s="392"/>
      <c r="B5" s="402"/>
      <c r="C5" s="408"/>
      <c r="D5" s="408"/>
      <c r="E5" s="408"/>
      <c r="F5" s="408"/>
      <c r="G5" s="408"/>
      <c r="H5" s="408"/>
    </row>
    <row r="6" spans="1:9" ht="12" customHeight="1">
      <c r="B6" s="44" t="s">
        <v>198</v>
      </c>
      <c r="C6" s="639">
        <v>6545</v>
      </c>
      <c r="D6" s="639">
        <v>7536</v>
      </c>
      <c r="E6" s="639">
        <v>5019</v>
      </c>
      <c r="F6" s="639">
        <v>6309</v>
      </c>
      <c r="G6" s="639">
        <v>5483</v>
      </c>
      <c r="H6" s="639">
        <v>6580</v>
      </c>
      <c r="I6" s="342">
        <v>1656</v>
      </c>
    </row>
    <row r="7" spans="1:9" ht="9.9499999999999993" customHeight="1">
      <c r="B7" s="334"/>
      <c r="C7" s="639"/>
      <c r="D7" s="639"/>
      <c r="E7" s="639"/>
      <c r="F7" s="639"/>
      <c r="G7" s="639"/>
      <c r="H7" s="639"/>
      <c r="I7" s="547"/>
    </row>
    <row r="8" spans="1:9">
      <c r="B8" s="44" t="s">
        <v>102</v>
      </c>
      <c r="C8" s="639">
        <v>5669</v>
      </c>
      <c r="D8" s="639">
        <v>6950</v>
      </c>
      <c r="E8" s="639">
        <v>4258</v>
      </c>
      <c r="F8" s="639">
        <v>5843</v>
      </c>
      <c r="G8" s="639">
        <v>4537</v>
      </c>
      <c r="H8" s="639">
        <v>5353</v>
      </c>
      <c r="I8" s="342">
        <v>1702</v>
      </c>
    </row>
    <row r="9" spans="1:9">
      <c r="B9" s="44" t="s">
        <v>103</v>
      </c>
      <c r="C9" s="639">
        <v>876</v>
      </c>
      <c r="D9" s="639">
        <v>586</v>
      </c>
      <c r="E9" s="639">
        <v>761</v>
      </c>
      <c r="F9" s="639">
        <v>466</v>
      </c>
      <c r="G9" s="639">
        <v>946</v>
      </c>
      <c r="H9" s="639">
        <v>1227</v>
      </c>
      <c r="I9" s="342">
        <v>-46</v>
      </c>
    </row>
    <row r="10" spans="1:9" ht="9.9499999999999993" customHeight="1">
      <c r="B10" s="44"/>
      <c r="C10" s="639"/>
      <c r="D10" s="639"/>
      <c r="E10" s="639"/>
      <c r="F10" s="639"/>
      <c r="G10" s="639"/>
      <c r="H10" s="639"/>
      <c r="I10" s="547"/>
    </row>
    <row r="11" spans="1:9">
      <c r="B11" s="44" t="s">
        <v>104</v>
      </c>
      <c r="C11" s="639">
        <v>3656</v>
      </c>
      <c r="D11" s="639">
        <v>4484</v>
      </c>
      <c r="E11" s="639">
        <v>2567</v>
      </c>
      <c r="F11" s="639">
        <v>3772</v>
      </c>
      <c r="G11" s="639">
        <v>2737</v>
      </c>
      <c r="H11" s="639">
        <v>3191</v>
      </c>
      <c r="I11" s="342">
        <v>1347</v>
      </c>
    </row>
    <row r="12" spans="1:9">
      <c r="B12" s="44" t="s">
        <v>49</v>
      </c>
      <c r="C12" s="639">
        <v>516</v>
      </c>
      <c r="D12" s="639">
        <v>387</v>
      </c>
      <c r="E12" s="639">
        <v>492</v>
      </c>
      <c r="F12" s="639">
        <v>305</v>
      </c>
      <c r="G12" s="639">
        <v>347</v>
      </c>
      <c r="H12" s="639">
        <v>469</v>
      </c>
      <c r="I12" s="342">
        <v>-16</v>
      </c>
    </row>
    <row r="13" spans="1:9">
      <c r="B13" s="44" t="s">
        <v>58</v>
      </c>
      <c r="C13" s="639">
        <v>1184</v>
      </c>
      <c r="D13" s="639">
        <v>1132</v>
      </c>
      <c r="E13" s="639">
        <v>956</v>
      </c>
      <c r="F13" s="639">
        <v>1033</v>
      </c>
      <c r="G13" s="639">
        <v>1028</v>
      </c>
      <c r="H13" s="639">
        <v>1295</v>
      </c>
      <c r="I13" s="342">
        <v>60</v>
      </c>
    </row>
    <row r="14" spans="1:9">
      <c r="B14" s="44" t="s">
        <v>67</v>
      </c>
      <c r="C14" s="639">
        <v>1189</v>
      </c>
      <c r="D14" s="639">
        <v>1533</v>
      </c>
      <c r="E14" s="639">
        <v>1004</v>
      </c>
      <c r="F14" s="639">
        <v>1199</v>
      </c>
      <c r="G14" s="639">
        <v>1371</v>
      </c>
      <c r="H14" s="639">
        <v>1625</v>
      </c>
      <c r="I14" s="342">
        <v>265</v>
      </c>
    </row>
    <row r="15" spans="1:9" ht="9.9499999999999993" customHeight="1">
      <c r="B15" s="334"/>
      <c r="C15" s="639"/>
      <c r="D15" s="639"/>
      <c r="E15" s="639"/>
      <c r="F15" s="639"/>
      <c r="G15" s="639"/>
      <c r="H15" s="639"/>
      <c r="I15" s="547"/>
    </row>
    <row r="16" spans="1:9">
      <c r="A16" s="388">
        <v>201</v>
      </c>
      <c r="B16" s="334" t="s">
        <v>199</v>
      </c>
      <c r="C16" s="639">
        <v>1752</v>
      </c>
      <c r="D16" s="639">
        <v>2971</v>
      </c>
      <c r="E16" s="639">
        <v>1280</v>
      </c>
      <c r="F16" s="639">
        <v>2493</v>
      </c>
      <c r="G16" s="639">
        <v>1328</v>
      </c>
      <c r="H16" s="639">
        <v>1578</v>
      </c>
      <c r="I16" s="342">
        <v>700</v>
      </c>
    </row>
    <row r="17" spans="1:9">
      <c r="A17" s="388">
        <v>202</v>
      </c>
      <c r="B17" s="334" t="s">
        <v>200</v>
      </c>
      <c r="C17" s="639">
        <v>524</v>
      </c>
      <c r="D17" s="639">
        <v>698</v>
      </c>
      <c r="E17" s="639">
        <v>423</v>
      </c>
      <c r="F17" s="639">
        <v>696</v>
      </c>
      <c r="G17" s="639">
        <v>446</v>
      </c>
      <c r="H17" s="639">
        <v>553</v>
      </c>
      <c r="I17" s="342">
        <v>-4</v>
      </c>
    </row>
    <row r="18" spans="1:9">
      <c r="A18" s="388">
        <v>203</v>
      </c>
      <c r="B18" s="334" t="s">
        <v>201</v>
      </c>
      <c r="C18" s="639">
        <v>518</v>
      </c>
      <c r="D18" s="639">
        <v>811</v>
      </c>
      <c r="E18" s="639">
        <v>500</v>
      </c>
      <c r="F18" s="639">
        <v>637</v>
      </c>
      <c r="G18" s="639">
        <v>547</v>
      </c>
      <c r="H18" s="639">
        <v>619</v>
      </c>
      <c r="I18" s="342">
        <v>120</v>
      </c>
    </row>
    <row r="19" spans="1:9">
      <c r="A19" s="388">
        <v>204</v>
      </c>
      <c r="B19" s="334" t="s">
        <v>202</v>
      </c>
      <c r="C19" s="639">
        <v>491</v>
      </c>
      <c r="D19" s="639">
        <v>615</v>
      </c>
      <c r="E19" s="639">
        <v>370</v>
      </c>
      <c r="F19" s="639">
        <v>484</v>
      </c>
      <c r="G19" s="639">
        <v>615</v>
      </c>
      <c r="H19" s="639">
        <v>766</v>
      </c>
      <c r="I19" s="342">
        <v>101</v>
      </c>
    </row>
    <row r="20" spans="1:9">
      <c r="A20" s="388">
        <v>205</v>
      </c>
      <c r="B20" s="334" t="s">
        <v>203</v>
      </c>
      <c r="C20" s="639">
        <v>360</v>
      </c>
      <c r="D20" s="639">
        <v>284</v>
      </c>
      <c r="E20" s="639">
        <v>305</v>
      </c>
      <c r="F20" s="639">
        <v>208</v>
      </c>
      <c r="G20" s="639">
        <v>176</v>
      </c>
      <c r="H20" s="639">
        <v>237</v>
      </c>
      <c r="I20" s="342">
        <v>70</v>
      </c>
    </row>
    <row r="21" spans="1:9">
      <c r="A21" s="388">
        <v>206</v>
      </c>
      <c r="B21" s="334" t="s">
        <v>34</v>
      </c>
      <c r="C21" s="639">
        <v>250</v>
      </c>
      <c r="D21" s="639">
        <v>216</v>
      </c>
      <c r="E21" s="639">
        <v>162</v>
      </c>
      <c r="F21" s="639">
        <v>136</v>
      </c>
      <c r="G21" s="639">
        <v>224</v>
      </c>
      <c r="H21" s="639">
        <v>202</v>
      </c>
      <c r="I21" s="342">
        <v>190</v>
      </c>
    </row>
    <row r="22" spans="1:9">
      <c r="A22" s="388">
        <v>207</v>
      </c>
      <c r="B22" s="334" t="s">
        <v>204</v>
      </c>
      <c r="C22" s="639">
        <v>143</v>
      </c>
      <c r="D22" s="639">
        <v>78</v>
      </c>
      <c r="E22" s="639">
        <v>99</v>
      </c>
      <c r="F22" s="639">
        <v>77</v>
      </c>
      <c r="G22" s="639">
        <v>110</v>
      </c>
      <c r="H22" s="639">
        <v>169</v>
      </c>
      <c r="I22" s="342">
        <v>-14</v>
      </c>
    </row>
    <row r="23" spans="1:9">
      <c r="A23" s="388">
        <v>208</v>
      </c>
      <c r="B23" s="334" t="s">
        <v>205</v>
      </c>
      <c r="C23" s="639">
        <v>86</v>
      </c>
      <c r="D23" s="639">
        <v>47</v>
      </c>
      <c r="E23" s="639">
        <v>86</v>
      </c>
      <c r="F23" s="639">
        <v>41</v>
      </c>
      <c r="G23" s="639">
        <v>115</v>
      </c>
      <c r="H23" s="639">
        <v>129</v>
      </c>
      <c r="I23" s="342">
        <v>-8</v>
      </c>
    </row>
    <row r="24" spans="1:9">
      <c r="A24" s="388">
        <v>209</v>
      </c>
      <c r="B24" s="334" t="s">
        <v>206</v>
      </c>
      <c r="C24" s="639">
        <v>214</v>
      </c>
      <c r="D24" s="639">
        <v>119</v>
      </c>
      <c r="E24" s="639">
        <v>136</v>
      </c>
      <c r="F24" s="639">
        <v>76</v>
      </c>
      <c r="G24" s="639">
        <v>141</v>
      </c>
      <c r="H24" s="639">
        <v>194</v>
      </c>
      <c r="I24" s="342">
        <v>68</v>
      </c>
    </row>
    <row r="25" spans="1:9">
      <c r="A25" s="388">
        <v>210</v>
      </c>
      <c r="B25" s="334" t="s">
        <v>207</v>
      </c>
      <c r="C25" s="639">
        <v>610</v>
      </c>
      <c r="D25" s="639">
        <v>393</v>
      </c>
      <c r="E25" s="639">
        <v>402</v>
      </c>
      <c r="F25" s="639">
        <v>341</v>
      </c>
      <c r="G25" s="639">
        <v>290</v>
      </c>
      <c r="H25" s="639">
        <v>317</v>
      </c>
      <c r="I25" s="342">
        <v>233</v>
      </c>
    </row>
    <row r="26" spans="1:9">
      <c r="A26" s="388">
        <v>211</v>
      </c>
      <c r="B26" s="334" t="s">
        <v>208</v>
      </c>
      <c r="C26" s="639">
        <v>485</v>
      </c>
      <c r="D26" s="639">
        <v>580</v>
      </c>
      <c r="E26" s="639">
        <v>293</v>
      </c>
      <c r="F26" s="639">
        <v>540</v>
      </c>
      <c r="G26" s="639">
        <v>239</v>
      </c>
      <c r="H26" s="639">
        <v>230</v>
      </c>
      <c r="I26" s="342">
        <v>241</v>
      </c>
    </row>
    <row r="27" spans="1:9">
      <c r="A27" s="388">
        <v>212</v>
      </c>
      <c r="B27" s="334" t="s">
        <v>209</v>
      </c>
      <c r="C27" s="639">
        <v>35</v>
      </c>
      <c r="D27" s="639">
        <v>31</v>
      </c>
      <c r="E27" s="639">
        <v>51</v>
      </c>
      <c r="F27" s="639">
        <v>21</v>
      </c>
      <c r="G27" s="639">
        <v>141</v>
      </c>
      <c r="H27" s="639">
        <v>172</v>
      </c>
      <c r="I27" s="342">
        <v>-37</v>
      </c>
    </row>
    <row r="28" spans="1:9">
      <c r="A28" s="388">
        <v>213</v>
      </c>
      <c r="B28" s="334" t="s">
        <v>210</v>
      </c>
      <c r="C28" s="639">
        <v>201</v>
      </c>
      <c r="D28" s="639">
        <v>107</v>
      </c>
      <c r="E28" s="639">
        <v>151</v>
      </c>
      <c r="F28" s="639">
        <v>93</v>
      </c>
      <c r="G28" s="639">
        <v>165</v>
      </c>
      <c r="H28" s="639">
        <v>187</v>
      </c>
      <c r="I28" s="342">
        <v>42</v>
      </c>
    </row>
    <row r="29" spans="1:9" ht="9.9499999999999993" customHeight="1">
      <c r="A29" s="640"/>
      <c r="B29" s="50"/>
      <c r="C29" s="639"/>
      <c r="D29" s="639"/>
      <c r="E29" s="639"/>
      <c r="F29" s="639"/>
      <c r="G29" s="639"/>
      <c r="H29" s="639"/>
      <c r="I29" s="547"/>
    </row>
    <row r="30" spans="1:9">
      <c r="A30" s="388">
        <v>301</v>
      </c>
      <c r="B30" s="334" t="s">
        <v>211</v>
      </c>
      <c r="C30" s="639">
        <v>76</v>
      </c>
      <c r="D30" s="639">
        <v>25</v>
      </c>
      <c r="E30" s="639">
        <v>30</v>
      </c>
      <c r="F30" s="639">
        <v>12</v>
      </c>
      <c r="G30" s="639">
        <v>46</v>
      </c>
      <c r="H30" s="639">
        <v>52</v>
      </c>
      <c r="I30" s="342">
        <v>53</v>
      </c>
    </row>
    <row r="31" spans="1:9">
      <c r="A31" s="388">
        <v>302</v>
      </c>
      <c r="B31" s="334" t="s">
        <v>212</v>
      </c>
      <c r="C31" s="639">
        <v>36</v>
      </c>
      <c r="D31" s="639">
        <v>5</v>
      </c>
      <c r="E31" s="639">
        <v>25</v>
      </c>
      <c r="F31" s="639">
        <v>8</v>
      </c>
      <c r="G31" s="639">
        <v>28</v>
      </c>
      <c r="H31" s="639">
        <v>49</v>
      </c>
      <c r="I31" s="342">
        <v>-13</v>
      </c>
    </row>
    <row r="32" spans="1:9">
      <c r="A32" s="388">
        <v>321</v>
      </c>
      <c r="B32" s="334" t="s">
        <v>213</v>
      </c>
      <c r="C32" s="639">
        <v>88</v>
      </c>
      <c r="D32" s="639">
        <v>76</v>
      </c>
      <c r="E32" s="639">
        <v>68</v>
      </c>
      <c r="F32" s="639">
        <v>56</v>
      </c>
      <c r="G32" s="639">
        <v>79</v>
      </c>
      <c r="H32" s="639">
        <v>77</v>
      </c>
      <c r="I32" s="342">
        <v>42</v>
      </c>
    </row>
    <row r="33" spans="1:9">
      <c r="A33" s="388">
        <v>322</v>
      </c>
      <c r="B33" s="334" t="s">
        <v>214</v>
      </c>
      <c r="C33" s="639">
        <v>9</v>
      </c>
      <c r="D33" s="639">
        <v>8</v>
      </c>
      <c r="E33" s="639">
        <v>14</v>
      </c>
      <c r="F33" s="639">
        <v>16</v>
      </c>
      <c r="G33" s="639">
        <v>20</v>
      </c>
      <c r="H33" s="639">
        <v>36</v>
      </c>
      <c r="I33" s="342">
        <v>-29</v>
      </c>
    </row>
    <row r="34" spans="1:9">
      <c r="A34" s="388">
        <v>323</v>
      </c>
      <c r="B34" s="334" t="s">
        <v>215</v>
      </c>
      <c r="C34" s="639">
        <v>27</v>
      </c>
      <c r="D34" s="639">
        <v>6</v>
      </c>
      <c r="E34" s="639">
        <v>23</v>
      </c>
      <c r="F34" s="639">
        <v>9</v>
      </c>
      <c r="G34" s="639">
        <v>36</v>
      </c>
      <c r="H34" s="639">
        <v>68</v>
      </c>
      <c r="I34" s="342">
        <v>-31</v>
      </c>
    </row>
    <row r="35" spans="1:9">
      <c r="A35" s="388">
        <v>324</v>
      </c>
      <c r="B35" s="334" t="s">
        <v>216</v>
      </c>
      <c r="C35" s="639">
        <v>41</v>
      </c>
      <c r="D35" s="639">
        <v>39</v>
      </c>
      <c r="E35" s="639">
        <v>16</v>
      </c>
      <c r="F35" s="639">
        <v>15</v>
      </c>
      <c r="G35" s="639">
        <v>36</v>
      </c>
      <c r="H35" s="639">
        <v>64</v>
      </c>
      <c r="I35" s="342">
        <v>21</v>
      </c>
    </row>
    <row r="36" spans="1:9">
      <c r="A36" s="388">
        <v>341</v>
      </c>
      <c r="B36" s="334" t="s">
        <v>47</v>
      </c>
      <c r="C36" s="639">
        <v>18</v>
      </c>
      <c r="D36" s="639">
        <v>9</v>
      </c>
      <c r="E36" s="639">
        <v>18</v>
      </c>
      <c r="F36" s="639">
        <v>7</v>
      </c>
      <c r="G36" s="639">
        <v>45</v>
      </c>
      <c r="H36" s="639">
        <v>48</v>
      </c>
      <c r="I36" s="342">
        <v>-1</v>
      </c>
    </row>
    <row r="37" spans="1:9" ht="9.9499999999999993" customHeight="1">
      <c r="A37" s="640"/>
      <c r="B37" s="50"/>
      <c r="C37" s="639"/>
      <c r="D37" s="639"/>
      <c r="E37" s="639"/>
      <c r="F37" s="639"/>
      <c r="G37" s="639"/>
      <c r="H37" s="639"/>
      <c r="I37" s="547"/>
    </row>
    <row r="38" spans="1:9">
      <c r="A38" s="388">
        <v>361</v>
      </c>
      <c r="B38" s="334" t="s">
        <v>217</v>
      </c>
      <c r="C38" s="639">
        <v>7</v>
      </c>
      <c r="D38" s="639">
        <v>15</v>
      </c>
      <c r="E38" s="639">
        <v>17</v>
      </c>
      <c r="F38" s="639">
        <v>13</v>
      </c>
      <c r="G38" s="639">
        <v>19</v>
      </c>
      <c r="H38" s="639">
        <v>21</v>
      </c>
      <c r="I38" s="342">
        <v>-10</v>
      </c>
    </row>
    <row r="39" spans="1:9">
      <c r="A39" s="388">
        <v>362</v>
      </c>
      <c r="B39" s="334" t="s">
        <v>218</v>
      </c>
      <c r="C39" s="639">
        <v>16</v>
      </c>
      <c r="D39" s="639">
        <v>33</v>
      </c>
      <c r="E39" s="639">
        <v>13</v>
      </c>
      <c r="F39" s="639">
        <v>26</v>
      </c>
      <c r="G39" s="639">
        <v>41</v>
      </c>
      <c r="H39" s="639">
        <v>52</v>
      </c>
      <c r="I39" s="342">
        <v>-1</v>
      </c>
    </row>
    <row r="40" spans="1:9">
      <c r="A40" s="388">
        <v>363</v>
      </c>
      <c r="B40" s="334" t="s">
        <v>219</v>
      </c>
      <c r="C40" s="639">
        <v>24</v>
      </c>
      <c r="D40" s="639">
        <v>10</v>
      </c>
      <c r="E40" s="639">
        <v>10</v>
      </c>
      <c r="F40" s="639">
        <v>7</v>
      </c>
      <c r="G40" s="639">
        <v>18</v>
      </c>
      <c r="H40" s="639">
        <v>42</v>
      </c>
      <c r="I40" s="342">
        <v>-7</v>
      </c>
    </row>
    <row r="41" spans="1:9">
      <c r="A41" s="388">
        <v>364</v>
      </c>
      <c r="B41" s="334" t="s">
        <v>220</v>
      </c>
      <c r="C41" s="639">
        <v>62</v>
      </c>
      <c r="D41" s="639">
        <v>25</v>
      </c>
      <c r="E41" s="639">
        <v>118</v>
      </c>
      <c r="F41" s="639">
        <v>15</v>
      </c>
      <c r="G41" s="639">
        <v>19</v>
      </c>
      <c r="H41" s="639">
        <v>4</v>
      </c>
      <c r="I41" s="342">
        <v>-31</v>
      </c>
    </row>
    <row r="42" spans="1:9">
      <c r="A42" s="388">
        <v>365</v>
      </c>
      <c r="B42" s="334" t="s">
        <v>221</v>
      </c>
      <c r="C42" s="639">
        <v>12</v>
      </c>
      <c r="D42" s="639">
        <v>4</v>
      </c>
      <c r="E42" s="639">
        <v>10</v>
      </c>
      <c r="F42" s="639">
        <v>5</v>
      </c>
      <c r="G42" s="639">
        <v>30</v>
      </c>
      <c r="H42" s="639">
        <v>35</v>
      </c>
      <c r="I42" s="342">
        <v>-4</v>
      </c>
    </row>
    <row r="43" spans="1:9">
      <c r="A43" s="388">
        <v>366</v>
      </c>
      <c r="B43" s="334" t="s">
        <v>222</v>
      </c>
      <c r="C43" s="639">
        <v>15</v>
      </c>
      <c r="D43" s="639">
        <v>6</v>
      </c>
      <c r="E43" s="639">
        <v>7</v>
      </c>
      <c r="F43" s="639">
        <v>3</v>
      </c>
      <c r="G43" s="639">
        <v>27</v>
      </c>
      <c r="H43" s="639">
        <v>43</v>
      </c>
      <c r="I43" s="342">
        <v>-5</v>
      </c>
    </row>
    <row r="44" spans="1:9">
      <c r="A44" s="388">
        <v>367</v>
      </c>
      <c r="B44" s="334" t="s">
        <v>223</v>
      </c>
      <c r="C44" s="639">
        <v>20</v>
      </c>
      <c r="D44" s="639">
        <v>10</v>
      </c>
      <c r="E44" s="639">
        <v>12</v>
      </c>
      <c r="F44" s="639">
        <v>28</v>
      </c>
      <c r="G44" s="639">
        <v>17</v>
      </c>
      <c r="H44" s="639">
        <v>35</v>
      </c>
      <c r="I44" s="342">
        <v>-28</v>
      </c>
    </row>
    <row r="45" spans="1:9" ht="9.9499999999999993" customHeight="1">
      <c r="A45" s="640"/>
      <c r="B45" s="50"/>
      <c r="C45" s="639"/>
      <c r="D45" s="639"/>
      <c r="E45" s="639"/>
      <c r="F45" s="639"/>
      <c r="G45" s="639"/>
      <c r="H45" s="639"/>
      <c r="I45" s="547"/>
    </row>
    <row r="46" spans="1:9">
      <c r="A46" s="388">
        <v>381</v>
      </c>
      <c r="B46" s="334" t="s">
        <v>224</v>
      </c>
      <c r="C46" s="639">
        <v>94</v>
      </c>
      <c r="D46" s="639">
        <v>63</v>
      </c>
      <c r="E46" s="639">
        <v>84</v>
      </c>
      <c r="F46" s="639">
        <v>47</v>
      </c>
      <c r="G46" s="639">
        <v>110</v>
      </c>
      <c r="H46" s="639">
        <v>115</v>
      </c>
      <c r="I46" s="342">
        <v>21</v>
      </c>
    </row>
    <row r="47" spans="1:9">
      <c r="A47" s="388">
        <v>382</v>
      </c>
      <c r="B47" s="334" t="s">
        <v>225</v>
      </c>
      <c r="C47" s="639">
        <v>55</v>
      </c>
      <c r="D47" s="639">
        <v>26</v>
      </c>
      <c r="E47" s="639">
        <v>71</v>
      </c>
      <c r="F47" s="639">
        <v>29</v>
      </c>
      <c r="G47" s="639">
        <v>42</v>
      </c>
      <c r="H47" s="639">
        <v>63</v>
      </c>
      <c r="I47" s="342">
        <v>-40</v>
      </c>
    </row>
    <row r="48" spans="1:9">
      <c r="A48" s="388">
        <v>401</v>
      </c>
      <c r="B48" s="334" t="s">
        <v>226</v>
      </c>
      <c r="C48" s="639">
        <v>34</v>
      </c>
      <c r="D48" s="639">
        <v>76</v>
      </c>
      <c r="E48" s="639">
        <v>38</v>
      </c>
      <c r="F48" s="639">
        <v>55</v>
      </c>
      <c r="G48" s="639">
        <v>28</v>
      </c>
      <c r="H48" s="639">
        <v>55</v>
      </c>
      <c r="I48" s="342">
        <v>-10</v>
      </c>
    </row>
    <row r="49" spans="1:9">
      <c r="A49" s="388">
        <v>402</v>
      </c>
      <c r="B49" s="334" t="s">
        <v>227</v>
      </c>
      <c r="C49" s="639">
        <v>40</v>
      </c>
      <c r="D49" s="639">
        <v>32</v>
      </c>
      <c r="E49" s="639">
        <v>29</v>
      </c>
      <c r="F49" s="639">
        <v>29</v>
      </c>
      <c r="G49" s="639">
        <v>70</v>
      </c>
      <c r="H49" s="639">
        <v>85</v>
      </c>
      <c r="I49" s="342">
        <v>-1</v>
      </c>
    </row>
    <row r="50" spans="1:9">
      <c r="A50" s="388">
        <v>403</v>
      </c>
      <c r="B50" s="334" t="s">
        <v>228</v>
      </c>
      <c r="C50" s="639">
        <v>22</v>
      </c>
      <c r="D50" s="639">
        <v>11</v>
      </c>
      <c r="E50" s="639">
        <v>24</v>
      </c>
      <c r="F50" s="639">
        <v>8</v>
      </c>
      <c r="G50" s="639">
        <v>26</v>
      </c>
      <c r="H50" s="639">
        <v>43</v>
      </c>
      <c r="I50" s="342">
        <v>-16</v>
      </c>
    </row>
    <row r="51" spans="1:9" ht="9.9499999999999993" customHeight="1">
      <c r="A51" s="640"/>
      <c r="B51" s="50"/>
      <c r="C51" s="639"/>
      <c r="D51" s="639"/>
      <c r="E51" s="639"/>
      <c r="F51" s="639"/>
      <c r="G51" s="639"/>
      <c r="H51" s="639"/>
      <c r="I51" s="547"/>
    </row>
    <row r="52" spans="1:9">
      <c r="A52" s="388">
        <v>426</v>
      </c>
      <c r="B52" s="334" t="s">
        <v>137</v>
      </c>
      <c r="C52" s="639">
        <v>55</v>
      </c>
      <c r="D52" s="639">
        <v>20</v>
      </c>
      <c r="E52" s="639">
        <v>38</v>
      </c>
      <c r="F52" s="639">
        <v>19</v>
      </c>
      <c r="G52" s="639">
        <v>40</v>
      </c>
      <c r="H52" s="639">
        <v>54</v>
      </c>
      <c r="I52" s="342">
        <v>4</v>
      </c>
    </row>
    <row r="53" spans="1:9">
      <c r="A53" s="388">
        <v>428</v>
      </c>
      <c r="B53" s="334" t="s">
        <v>138</v>
      </c>
      <c r="C53" s="639">
        <v>82</v>
      </c>
      <c r="D53" s="639">
        <v>57</v>
      </c>
      <c r="E53" s="639">
        <v>66</v>
      </c>
      <c r="F53" s="639">
        <v>47</v>
      </c>
      <c r="G53" s="639">
        <v>95</v>
      </c>
      <c r="H53" s="639">
        <v>89</v>
      </c>
      <c r="I53" s="342">
        <v>32</v>
      </c>
    </row>
    <row r="54" spans="1:9">
      <c r="A54" s="388">
        <v>461</v>
      </c>
      <c r="B54" s="334" t="s">
        <v>229</v>
      </c>
      <c r="C54" s="639">
        <v>43</v>
      </c>
      <c r="D54" s="639">
        <v>30</v>
      </c>
      <c r="E54" s="639">
        <v>30</v>
      </c>
      <c r="F54" s="639">
        <v>12</v>
      </c>
      <c r="G54" s="639">
        <v>74</v>
      </c>
      <c r="H54" s="639">
        <v>97</v>
      </c>
      <c r="I54" s="342">
        <v>8</v>
      </c>
    </row>
    <row r="55" spans="1:9" ht="3.95" customHeight="1">
      <c r="A55" s="514"/>
      <c r="B55" s="383"/>
      <c r="C55" s="641"/>
      <c r="D55" s="380"/>
      <c r="E55" s="380"/>
      <c r="F55" s="380"/>
      <c r="G55" s="380"/>
      <c r="H55" s="380"/>
      <c r="I55" s="380"/>
    </row>
    <row r="56" spans="1:9" ht="3.95" customHeight="1">
      <c r="A56" s="642"/>
      <c r="B56" s="525"/>
      <c r="C56" s="525"/>
      <c r="D56" s="525"/>
      <c r="E56" s="525"/>
      <c r="F56" s="525"/>
      <c r="G56" s="477"/>
      <c r="H56" s="477"/>
      <c r="I56" s="477"/>
    </row>
    <row r="57" spans="1:9">
      <c r="A57" s="80" t="s">
        <v>308</v>
      </c>
      <c r="B57" s="643"/>
      <c r="C57" s="511"/>
      <c r="D57" s="511"/>
      <c r="E57" s="511"/>
      <c r="F57" s="511"/>
    </row>
  </sheetData>
  <phoneticPr fontId="3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22"/>
  <sheetViews>
    <sheetView workbookViewId="0"/>
  </sheetViews>
  <sheetFormatPr defaultRowHeight="12"/>
  <cols>
    <col min="1" max="1" width="5.5703125" style="391" customWidth="1"/>
    <col min="2" max="2" width="15" style="391" customWidth="1"/>
    <col min="3" max="3" width="9.7109375" style="391" bestFit="1" customWidth="1"/>
    <col min="4" max="4" width="8.7109375" style="391" customWidth="1"/>
    <col min="5" max="6" width="8.5703125" style="391" customWidth="1"/>
    <col min="7" max="7" width="8.85546875" style="391" customWidth="1"/>
    <col min="8" max="8" width="8.7109375" style="391" customWidth="1"/>
    <col min="9" max="10" width="8.85546875" style="391" customWidth="1"/>
    <col min="11" max="16384" width="9.140625" style="391"/>
  </cols>
  <sheetData>
    <row r="1" spans="1:12" ht="17.25">
      <c r="A1" s="57" t="s">
        <v>376</v>
      </c>
      <c r="D1" s="512"/>
      <c r="G1" s="90" t="s">
        <v>367</v>
      </c>
      <c r="H1" s="511"/>
      <c r="I1" s="511"/>
    </row>
    <row r="2" spans="1:12" ht="3.95" customHeight="1" thickBot="1">
      <c r="A2" s="479"/>
      <c r="B2" s="479"/>
      <c r="C2" s="479"/>
      <c r="D2" s="479"/>
      <c r="E2" s="479"/>
      <c r="F2" s="479"/>
      <c r="G2" s="479"/>
      <c r="H2" s="479"/>
      <c r="I2" s="479"/>
    </row>
    <row r="3" spans="1:12" s="420" customFormat="1" ht="15" customHeight="1" thickTop="1">
      <c r="A3" s="353"/>
      <c r="B3" s="462"/>
      <c r="C3" s="416" t="s">
        <v>377</v>
      </c>
      <c r="D3" s="431" t="s">
        <v>182</v>
      </c>
      <c r="E3" s="466"/>
      <c r="F3" s="455" t="s">
        <v>183</v>
      </c>
      <c r="G3" s="466"/>
      <c r="H3" s="455" t="s">
        <v>370</v>
      </c>
      <c r="I3" s="455"/>
      <c r="J3" s="470" t="s">
        <v>378</v>
      </c>
    </row>
    <row r="4" spans="1:12" s="420" customFormat="1" ht="15" customHeight="1">
      <c r="A4" s="354"/>
      <c r="B4" s="467"/>
      <c r="C4" s="424"/>
      <c r="D4" s="434" t="s">
        <v>144</v>
      </c>
      <c r="E4" s="431" t="s">
        <v>143</v>
      </c>
      <c r="F4" s="431" t="s">
        <v>144</v>
      </c>
      <c r="G4" s="407" t="s">
        <v>143</v>
      </c>
      <c r="H4" s="429" t="s">
        <v>379</v>
      </c>
      <c r="I4" s="431" t="s">
        <v>375</v>
      </c>
      <c r="J4" s="434"/>
    </row>
    <row r="5" spans="1:12" s="420" customFormat="1" ht="6" customHeight="1">
      <c r="A5" s="350"/>
      <c r="B5" s="406"/>
      <c r="C5" s="421"/>
      <c r="D5" s="421"/>
      <c r="E5" s="421"/>
      <c r="F5" s="450"/>
      <c r="G5" s="421"/>
      <c r="H5" s="421"/>
      <c r="I5" s="421"/>
    </row>
    <row r="6" spans="1:12" ht="15.6" customHeight="1">
      <c r="A6" s="351"/>
      <c r="B6" s="91" t="s">
        <v>198</v>
      </c>
      <c r="C6" s="92" t="s">
        <v>274</v>
      </c>
      <c r="D6" s="84">
        <v>6545</v>
      </c>
      <c r="E6" s="84">
        <v>7536</v>
      </c>
      <c r="F6" s="85">
        <v>5019</v>
      </c>
      <c r="G6" s="84">
        <v>6309</v>
      </c>
      <c r="H6" s="84">
        <v>5483</v>
      </c>
      <c r="I6" s="84">
        <v>6580</v>
      </c>
      <c r="J6" s="84">
        <v>1656</v>
      </c>
    </row>
    <row r="7" spans="1:12" ht="15.6" customHeight="1">
      <c r="A7" s="351"/>
      <c r="B7" s="62" t="s">
        <v>260</v>
      </c>
      <c r="C7" s="93">
        <v>395082</v>
      </c>
      <c r="D7" s="571">
        <v>417</v>
      </c>
      <c r="E7" s="571">
        <v>459</v>
      </c>
      <c r="F7" s="571">
        <v>365</v>
      </c>
      <c r="G7" s="571">
        <v>393</v>
      </c>
      <c r="H7" s="571">
        <v>439</v>
      </c>
      <c r="I7" s="571">
        <v>536</v>
      </c>
      <c r="J7" s="571">
        <v>21</v>
      </c>
    </row>
    <row r="8" spans="1:12" ht="15.6" customHeight="1">
      <c r="A8" s="351"/>
      <c r="B8" s="62" t="s">
        <v>261</v>
      </c>
      <c r="C8" s="93">
        <v>395103</v>
      </c>
      <c r="D8" s="571">
        <v>394</v>
      </c>
      <c r="E8" s="571">
        <v>373</v>
      </c>
      <c r="F8" s="571">
        <v>314</v>
      </c>
      <c r="G8" s="571">
        <v>343</v>
      </c>
      <c r="H8" s="571">
        <v>436</v>
      </c>
      <c r="I8" s="571">
        <v>579</v>
      </c>
      <c r="J8" s="571">
        <v>-33</v>
      </c>
      <c r="L8" s="634"/>
    </row>
    <row r="9" spans="1:12" ht="15.6" customHeight="1">
      <c r="A9" s="351"/>
      <c r="B9" s="62" t="s">
        <v>380</v>
      </c>
      <c r="C9" s="93">
        <v>395070</v>
      </c>
      <c r="D9" s="571">
        <v>349</v>
      </c>
      <c r="E9" s="571">
        <v>331</v>
      </c>
      <c r="F9" s="571">
        <v>284</v>
      </c>
      <c r="G9" s="571">
        <v>354</v>
      </c>
      <c r="H9" s="571">
        <v>455</v>
      </c>
      <c r="I9" s="571">
        <v>585</v>
      </c>
      <c r="J9" s="571">
        <v>-88</v>
      </c>
      <c r="L9" s="634"/>
    </row>
    <row r="10" spans="1:12" ht="15.6" customHeight="1">
      <c r="A10" s="351" t="s">
        <v>794</v>
      </c>
      <c r="B10" s="62" t="s">
        <v>381</v>
      </c>
      <c r="C10" s="93">
        <v>394982</v>
      </c>
      <c r="D10" s="571">
        <v>321</v>
      </c>
      <c r="E10" s="571">
        <v>401</v>
      </c>
      <c r="F10" s="571">
        <v>270</v>
      </c>
      <c r="G10" s="571">
        <v>274</v>
      </c>
      <c r="H10" s="571">
        <v>364</v>
      </c>
      <c r="I10" s="571">
        <v>624</v>
      </c>
      <c r="J10" s="571">
        <v>-82</v>
      </c>
      <c r="L10" s="634"/>
    </row>
    <row r="11" spans="1:12" ht="15.6" customHeight="1">
      <c r="A11" s="351"/>
      <c r="B11" s="62" t="s">
        <v>264</v>
      </c>
      <c r="C11" s="93">
        <v>394900</v>
      </c>
      <c r="D11" s="571">
        <v>377</v>
      </c>
      <c r="E11" s="571">
        <v>321</v>
      </c>
      <c r="F11" s="571">
        <v>321</v>
      </c>
      <c r="G11" s="571">
        <v>409</v>
      </c>
      <c r="H11" s="571">
        <v>413</v>
      </c>
      <c r="I11" s="571">
        <v>491</v>
      </c>
      <c r="J11" s="571">
        <v>-110</v>
      </c>
      <c r="L11" s="634"/>
    </row>
    <row r="12" spans="1:12" ht="15.6" customHeight="1">
      <c r="A12" s="351"/>
      <c r="B12" s="62" t="s">
        <v>265</v>
      </c>
      <c r="C12" s="93">
        <v>394790</v>
      </c>
      <c r="D12" s="571">
        <v>1116</v>
      </c>
      <c r="E12" s="571">
        <v>1254</v>
      </c>
      <c r="F12" s="571">
        <v>1094</v>
      </c>
      <c r="G12" s="571">
        <v>1522</v>
      </c>
      <c r="H12" s="571">
        <v>587</v>
      </c>
      <c r="I12" s="571">
        <v>641</v>
      </c>
      <c r="J12" s="571">
        <v>-300</v>
      </c>
      <c r="L12" s="634"/>
    </row>
    <row r="13" spans="1:12" ht="15.6" customHeight="1">
      <c r="A13" s="351"/>
      <c r="B13" s="62" t="s">
        <v>266</v>
      </c>
      <c r="C13" s="93">
        <v>394490</v>
      </c>
      <c r="D13" s="571">
        <v>1603</v>
      </c>
      <c r="E13" s="571">
        <v>1797</v>
      </c>
      <c r="F13" s="571">
        <v>854</v>
      </c>
      <c r="G13" s="571">
        <v>876</v>
      </c>
      <c r="H13" s="571">
        <v>586</v>
      </c>
      <c r="I13" s="571">
        <v>563</v>
      </c>
      <c r="J13" s="571">
        <v>1693</v>
      </c>
      <c r="L13" s="634"/>
    </row>
    <row r="14" spans="1:12" ht="15.6" customHeight="1">
      <c r="A14" s="351" t="s">
        <v>795</v>
      </c>
      <c r="B14" s="62" t="s">
        <v>267</v>
      </c>
      <c r="C14" s="93">
        <v>396183</v>
      </c>
      <c r="D14" s="571">
        <v>419</v>
      </c>
      <c r="E14" s="571">
        <v>524</v>
      </c>
      <c r="F14" s="571">
        <v>296</v>
      </c>
      <c r="G14" s="571">
        <v>358</v>
      </c>
      <c r="H14" s="571">
        <v>442</v>
      </c>
      <c r="I14" s="571">
        <v>565</v>
      </c>
      <c r="J14" s="571">
        <v>166</v>
      </c>
      <c r="L14" s="634"/>
    </row>
    <row r="15" spans="1:12" ht="15.6" customHeight="1">
      <c r="A15" s="351"/>
      <c r="B15" s="62" t="s">
        <v>268</v>
      </c>
      <c r="C15" s="93">
        <v>396349</v>
      </c>
      <c r="D15" s="571">
        <v>396</v>
      </c>
      <c r="E15" s="571">
        <v>453</v>
      </c>
      <c r="F15" s="571">
        <v>303</v>
      </c>
      <c r="G15" s="571">
        <v>331</v>
      </c>
      <c r="H15" s="571">
        <v>470</v>
      </c>
      <c r="I15" s="571">
        <v>495</v>
      </c>
      <c r="J15" s="571">
        <v>190</v>
      </c>
      <c r="L15" s="634"/>
    </row>
    <row r="16" spans="1:12" ht="15.6" customHeight="1">
      <c r="A16" s="351"/>
      <c r="B16" s="62" t="s">
        <v>269</v>
      </c>
      <c r="C16" s="94">
        <v>396539</v>
      </c>
      <c r="D16" s="84">
        <v>400</v>
      </c>
      <c r="E16" s="84">
        <v>609</v>
      </c>
      <c r="F16" s="84">
        <v>312</v>
      </c>
      <c r="G16" s="84">
        <v>472</v>
      </c>
      <c r="H16" s="84">
        <v>438</v>
      </c>
      <c r="I16" s="84">
        <v>515</v>
      </c>
      <c r="J16" s="84">
        <v>148</v>
      </c>
      <c r="L16" s="634"/>
    </row>
    <row r="17" spans="1:12" ht="15.6" customHeight="1">
      <c r="A17" s="351"/>
      <c r="B17" s="62" t="s">
        <v>270</v>
      </c>
      <c r="C17" s="94">
        <v>396687</v>
      </c>
      <c r="D17" s="84">
        <v>365</v>
      </c>
      <c r="E17" s="84">
        <v>501</v>
      </c>
      <c r="F17" s="84">
        <v>290</v>
      </c>
      <c r="G17" s="84">
        <v>496</v>
      </c>
      <c r="H17" s="84">
        <v>435</v>
      </c>
      <c r="I17" s="84">
        <v>516</v>
      </c>
      <c r="J17" s="84">
        <v>-1</v>
      </c>
      <c r="L17" s="634"/>
    </row>
    <row r="18" spans="1:12" ht="15.6" customHeight="1">
      <c r="A18" s="351"/>
      <c r="B18" s="62" t="s">
        <v>271</v>
      </c>
      <c r="C18" s="94">
        <v>396686</v>
      </c>
      <c r="D18" s="84">
        <v>388</v>
      </c>
      <c r="E18" s="84">
        <v>513</v>
      </c>
      <c r="F18" s="84">
        <v>316</v>
      </c>
      <c r="G18" s="84">
        <v>481</v>
      </c>
      <c r="H18" s="84">
        <v>418</v>
      </c>
      <c r="I18" s="84">
        <v>470</v>
      </c>
      <c r="J18" s="84">
        <v>52</v>
      </c>
      <c r="L18" s="634"/>
    </row>
    <row r="19" spans="1:12" ht="15.6" hidden="1" customHeight="1">
      <c r="A19" s="351"/>
      <c r="B19" s="70" t="s">
        <v>382</v>
      </c>
      <c r="C19" s="94">
        <f>C18+J18</f>
        <v>396738</v>
      </c>
      <c r="D19" s="95" t="s">
        <v>273</v>
      </c>
      <c r="E19" s="95" t="s">
        <v>274</v>
      </c>
      <c r="F19" s="95" t="s">
        <v>274</v>
      </c>
      <c r="G19" s="95" t="s">
        <v>274</v>
      </c>
      <c r="H19" s="95" t="s">
        <v>274</v>
      </c>
      <c r="I19" s="95" t="s">
        <v>274</v>
      </c>
      <c r="J19" s="389"/>
    </row>
    <row r="20" spans="1:12" ht="6.95" customHeight="1">
      <c r="A20" s="352"/>
      <c r="B20" s="635"/>
      <c r="C20" s="636"/>
      <c r="D20" s="637"/>
      <c r="E20" s="637"/>
      <c r="F20" s="637"/>
      <c r="G20" s="637"/>
      <c r="H20" s="637"/>
      <c r="I20" s="637"/>
      <c r="J20" s="380"/>
    </row>
    <row r="21" spans="1:12" ht="4.5" customHeight="1"/>
    <row r="22" spans="1:12">
      <c r="B22" s="72" t="s">
        <v>383</v>
      </c>
    </row>
  </sheetData>
  <phoneticPr fontId="3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165"/>
  <sheetViews>
    <sheetView zoomScaleNormal="100" zoomScaleSheetLayoutView="100" workbookViewId="0"/>
  </sheetViews>
  <sheetFormatPr defaultRowHeight="12" customHeight="1"/>
  <cols>
    <col min="1" max="2" width="11" style="129" customWidth="1"/>
    <col min="3" max="3" width="11.42578125" style="129" customWidth="1"/>
    <col min="4" max="4" width="11.28515625" style="129" customWidth="1"/>
    <col min="5" max="5" width="13.85546875" style="129" customWidth="1"/>
    <col min="6" max="6" width="13.42578125" style="606" customWidth="1"/>
    <col min="7" max="7" width="12.42578125" style="132" customWidth="1"/>
    <col min="8" max="8" width="3.28515625" style="132" customWidth="1"/>
    <col min="9" max="9" width="3.28515625" style="129" customWidth="1"/>
    <col min="10" max="10" width="1.28515625" style="129" customWidth="1"/>
    <col min="11" max="16384" width="9.140625" style="129"/>
  </cols>
  <sheetData>
    <row r="1" spans="1:8" s="419" customFormat="1" ht="16.5" customHeight="1">
      <c r="A1" s="398" t="s">
        <v>384</v>
      </c>
      <c r="B1" s="399" t="s">
        <v>385</v>
      </c>
      <c r="C1" s="417"/>
      <c r="D1" s="417"/>
      <c r="E1" s="96"/>
      <c r="F1" s="418"/>
    </row>
    <row r="2" spans="1:8" s="419" customFormat="1" ht="16.5" customHeight="1">
      <c r="A2" s="97"/>
      <c r="B2" s="399" t="s">
        <v>386</v>
      </c>
      <c r="C2" s="417"/>
      <c r="D2" s="417"/>
      <c r="E2" s="96"/>
      <c r="F2" s="418"/>
    </row>
    <row r="3" spans="1:8" s="419" customFormat="1" ht="6" customHeight="1" thickBot="1">
      <c r="A3" s="98"/>
      <c r="B3" s="405"/>
      <c r="C3" s="414"/>
      <c r="D3" s="414"/>
      <c r="E3" s="414"/>
      <c r="F3" s="418"/>
    </row>
    <row r="4" spans="1:8" s="100" customFormat="1" ht="15" customHeight="1" thickTop="1">
      <c r="A4" s="757" t="s">
        <v>387</v>
      </c>
      <c r="B4" s="758" t="s">
        <v>388</v>
      </c>
      <c r="C4" s="759"/>
      <c r="D4" s="760"/>
      <c r="E4" s="758" t="s">
        <v>389</v>
      </c>
      <c r="F4" s="759"/>
      <c r="G4" s="759"/>
      <c r="H4" s="105"/>
    </row>
    <row r="5" spans="1:8" s="100" customFormat="1" ht="13.5" customHeight="1">
      <c r="A5" s="761"/>
      <c r="B5" s="762" t="s">
        <v>246</v>
      </c>
      <c r="C5" s="763" t="s">
        <v>390</v>
      </c>
      <c r="D5" s="764" t="s">
        <v>391</v>
      </c>
      <c r="E5" s="765" t="s">
        <v>246</v>
      </c>
      <c r="F5" s="765" t="s">
        <v>390</v>
      </c>
      <c r="G5" s="765" t="s">
        <v>391</v>
      </c>
      <c r="H5" s="105"/>
    </row>
    <row r="6" spans="1:8" s="100" customFormat="1">
      <c r="A6" s="101" t="s">
        <v>392</v>
      </c>
      <c r="B6" s="596">
        <v>1101452</v>
      </c>
      <c r="C6" s="105">
        <v>530521</v>
      </c>
      <c r="D6" s="105">
        <v>570931</v>
      </c>
      <c r="E6" s="358">
        <v>100</v>
      </c>
      <c r="F6" s="358">
        <v>48.165603221928869</v>
      </c>
      <c r="G6" s="358">
        <v>51.834396778071124</v>
      </c>
      <c r="H6" s="106"/>
    </row>
    <row r="7" spans="1:8" s="100" customFormat="1" ht="6.75" customHeight="1">
      <c r="A7" s="101"/>
      <c r="B7" s="596"/>
      <c r="C7" s="105"/>
      <c r="D7" s="105"/>
      <c r="E7" s="356"/>
      <c r="F7" s="357"/>
      <c r="G7" s="357"/>
      <c r="H7" s="106"/>
    </row>
    <row r="8" spans="1:8" s="100" customFormat="1" ht="12" customHeight="1">
      <c r="A8" s="102" t="s">
        <v>393</v>
      </c>
      <c r="B8" s="596">
        <v>38505</v>
      </c>
      <c r="C8" s="105">
        <v>19645</v>
      </c>
      <c r="D8" s="105">
        <v>18860</v>
      </c>
      <c r="E8" s="359">
        <v>100</v>
      </c>
      <c r="F8" s="359">
        <v>51.019348136605636</v>
      </c>
      <c r="G8" s="359">
        <v>48.980651863394364</v>
      </c>
      <c r="H8" s="106"/>
    </row>
    <row r="9" spans="1:8" s="100" customFormat="1" ht="12" customHeight="1">
      <c r="A9" s="102" t="s">
        <v>394</v>
      </c>
      <c r="B9" s="596">
        <v>43427</v>
      </c>
      <c r="C9" s="105">
        <v>22272</v>
      </c>
      <c r="D9" s="105">
        <v>21155</v>
      </c>
      <c r="E9" s="359">
        <v>100</v>
      </c>
      <c r="F9" s="359">
        <v>51.286066272134846</v>
      </c>
      <c r="G9" s="359">
        <v>48.713933727865154</v>
      </c>
      <c r="H9" s="106"/>
    </row>
    <row r="10" spans="1:8" s="100" customFormat="1" ht="12" customHeight="1">
      <c r="A10" s="102" t="s">
        <v>342</v>
      </c>
      <c r="B10" s="596">
        <v>47428</v>
      </c>
      <c r="C10" s="105">
        <v>24246</v>
      </c>
      <c r="D10" s="105">
        <v>23182</v>
      </c>
      <c r="E10" s="359">
        <v>100</v>
      </c>
      <c r="F10" s="359">
        <v>51.121700261448936</v>
      </c>
      <c r="G10" s="359">
        <v>48.878299738551064</v>
      </c>
      <c r="H10" s="106"/>
    </row>
    <row r="11" spans="1:8" s="100" customFormat="1" ht="12" customHeight="1">
      <c r="A11" s="102" t="s">
        <v>343</v>
      </c>
      <c r="B11" s="596">
        <v>52342</v>
      </c>
      <c r="C11" s="105">
        <v>26904</v>
      </c>
      <c r="D11" s="105">
        <v>25438</v>
      </c>
      <c r="E11" s="359">
        <v>100</v>
      </c>
      <c r="F11" s="359">
        <v>51.400405028466622</v>
      </c>
      <c r="G11" s="359">
        <v>48.599594971533378</v>
      </c>
      <c r="H11" s="106"/>
    </row>
    <row r="12" spans="1:8" s="100" customFormat="1" ht="12" customHeight="1">
      <c r="A12" s="102" t="s">
        <v>344</v>
      </c>
      <c r="B12" s="596">
        <v>39285</v>
      </c>
      <c r="C12" s="105">
        <v>20602</v>
      </c>
      <c r="D12" s="105">
        <v>18683</v>
      </c>
      <c r="E12" s="359">
        <v>100</v>
      </c>
      <c r="F12" s="359">
        <v>52.442408043782621</v>
      </c>
      <c r="G12" s="359">
        <v>47.557591956217387</v>
      </c>
      <c r="H12" s="106"/>
    </row>
    <row r="13" spans="1:8" s="100" customFormat="1" ht="6.75" customHeight="1">
      <c r="A13" s="102"/>
      <c r="B13" s="596"/>
      <c r="C13" s="105"/>
      <c r="D13" s="105"/>
      <c r="E13" s="359"/>
      <c r="F13" s="359"/>
      <c r="G13" s="359"/>
      <c r="H13" s="106"/>
    </row>
    <row r="14" spans="1:8" s="100" customFormat="1" ht="12" customHeight="1">
      <c r="A14" s="102" t="s">
        <v>345</v>
      </c>
      <c r="B14" s="596">
        <v>44651</v>
      </c>
      <c r="C14" s="105">
        <v>22857</v>
      </c>
      <c r="D14" s="105">
        <v>21794</v>
      </c>
      <c r="E14" s="359">
        <v>100</v>
      </c>
      <c r="F14" s="359">
        <v>51.19034288145842</v>
      </c>
      <c r="G14" s="359">
        <v>48.80965711854158</v>
      </c>
      <c r="H14" s="106"/>
    </row>
    <row r="15" spans="1:8" s="100" customFormat="1" ht="12" customHeight="1">
      <c r="A15" s="102" t="s">
        <v>346</v>
      </c>
      <c r="B15" s="596">
        <v>54615</v>
      </c>
      <c r="C15" s="105">
        <v>28026</v>
      </c>
      <c r="D15" s="105">
        <v>26589</v>
      </c>
      <c r="E15" s="359">
        <v>100</v>
      </c>
      <c r="F15" s="359">
        <v>51.315572644877783</v>
      </c>
      <c r="G15" s="359">
        <v>48.684427355122217</v>
      </c>
      <c r="H15" s="106"/>
    </row>
    <row r="16" spans="1:8" s="100" customFormat="1" ht="12" customHeight="1">
      <c r="A16" s="102" t="s">
        <v>347</v>
      </c>
      <c r="B16" s="596">
        <v>63084</v>
      </c>
      <c r="C16" s="105">
        <v>32156</v>
      </c>
      <c r="D16" s="105">
        <v>30928</v>
      </c>
      <c r="E16" s="359">
        <v>100</v>
      </c>
      <c r="F16" s="359">
        <v>50.973305434024475</v>
      </c>
      <c r="G16" s="359">
        <v>49.026694565975525</v>
      </c>
      <c r="H16" s="106"/>
    </row>
    <row r="17" spans="1:8" s="100" customFormat="1" ht="12" customHeight="1">
      <c r="A17" s="102" t="s">
        <v>348</v>
      </c>
      <c r="B17" s="596">
        <v>70218</v>
      </c>
      <c r="C17" s="105">
        <v>35716</v>
      </c>
      <c r="D17" s="105">
        <v>34502</v>
      </c>
      <c r="E17" s="359">
        <v>100</v>
      </c>
      <c r="F17" s="359">
        <v>50.864450710643993</v>
      </c>
      <c r="G17" s="359">
        <v>49.135549289356007</v>
      </c>
      <c r="H17" s="106"/>
    </row>
    <row r="18" spans="1:8" s="100" customFormat="1" ht="12" customHeight="1">
      <c r="A18" s="102" t="s">
        <v>349</v>
      </c>
      <c r="B18" s="596">
        <v>67409</v>
      </c>
      <c r="C18" s="105">
        <v>33959</v>
      </c>
      <c r="D18" s="105">
        <v>33450</v>
      </c>
      <c r="E18" s="359">
        <v>100</v>
      </c>
      <c r="F18" s="359">
        <v>50.377546025011497</v>
      </c>
      <c r="G18" s="359">
        <v>49.622453974988503</v>
      </c>
      <c r="H18" s="106"/>
    </row>
    <row r="19" spans="1:8" s="100" customFormat="1" ht="6.75" customHeight="1">
      <c r="A19" s="102"/>
      <c r="B19" s="596"/>
      <c r="C19" s="105"/>
      <c r="D19" s="105"/>
      <c r="E19" s="356"/>
      <c r="F19" s="357"/>
      <c r="G19" s="357"/>
      <c r="H19" s="106"/>
    </row>
    <row r="20" spans="1:8" s="100" customFormat="1" ht="12" customHeight="1">
      <c r="A20" s="103" t="s">
        <v>350</v>
      </c>
      <c r="B20" s="596">
        <v>66049</v>
      </c>
      <c r="C20" s="105">
        <v>32735</v>
      </c>
      <c r="D20" s="105">
        <v>33314</v>
      </c>
      <c r="E20" s="359">
        <v>100</v>
      </c>
      <c r="F20" s="359">
        <v>49.561689049039344</v>
      </c>
      <c r="G20" s="359">
        <v>50.438310950960656</v>
      </c>
      <c r="H20" s="106"/>
    </row>
    <row r="21" spans="1:8" s="100" customFormat="1" ht="12" customHeight="1">
      <c r="A21" s="103" t="s">
        <v>351</v>
      </c>
      <c r="B21" s="596">
        <v>74410</v>
      </c>
      <c r="C21" s="105">
        <v>36799</v>
      </c>
      <c r="D21" s="105">
        <v>37611</v>
      </c>
      <c r="E21" s="359">
        <v>100</v>
      </c>
      <c r="F21" s="359">
        <v>49.454374412041389</v>
      </c>
      <c r="G21" s="359">
        <v>50.545625587958611</v>
      </c>
      <c r="H21" s="106"/>
    </row>
    <row r="22" spans="1:8" s="100" customFormat="1" ht="12" customHeight="1">
      <c r="A22" s="103" t="s">
        <v>352</v>
      </c>
      <c r="B22" s="596">
        <v>81796</v>
      </c>
      <c r="C22" s="105">
        <v>40527</v>
      </c>
      <c r="D22" s="105">
        <v>41269</v>
      </c>
      <c r="E22" s="359">
        <v>100</v>
      </c>
      <c r="F22" s="359">
        <v>49.54643258839063</v>
      </c>
      <c r="G22" s="359">
        <v>50.45356741160937</v>
      </c>
      <c r="H22" s="106"/>
    </row>
    <row r="23" spans="1:8" s="100" customFormat="1" ht="12" customHeight="1">
      <c r="A23" s="103" t="s">
        <v>353</v>
      </c>
      <c r="B23" s="596">
        <v>95972</v>
      </c>
      <c r="C23" s="105">
        <v>48070</v>
      </c>
      <c r="D23" s="105">
        <v>47902</v>
      </c>
      <c r="E23" s="359">
        <v>100</v>
      </c>
      <c r="F23" s="359">
        <v>50.087525528279087</v>
      </c>
      <c r="G23" s="359">
        <v>49.91247447172092</v>
      </c>
      <c r="H23" s="106"/>
    </row>
    <row r="24" spans="1:8" s="100" customFormat="1" ht="12" customHeight="1">
      <c r="A24" s="103" t="s">
        <v>354</v>
      </c>
      <c r="B24" s="596">
        <v>66518</v>
      </c>
      <c r="C24" s="105">
        <v>31967</v>
      </c>
      <c r="D24" s="105">
        <v>34551</v>
      </c>
      <c r="E24" s="359">
        <v>100</v>
      </c>
      <c r="F24" s="359">
        <v>48.057668600980186</v>
      </c>
      <c r="G24" s="359">
        <v>51.942331399019814</v>
      </c>
      <c r="H24" s="106"/>
    </row>
    <row r="25" spans="1:8" s="100" customFormat="1" ht="6.75" customHeight="1">
      <c r="A25" s="102"/>
      <c r="B25" s="596"/>
      <c r="C25" s="105"/>
      <c r="D25" s="105"/>
      <c r="E25" s="356"/>
      <c r="F25" s="357"/>
      <c r="G25" s="357"/>
      <c r="H25" s="106"/>
    </row>
    <row r="26" spans="1:8" s="100" customFormat="1" ht="12" customHeight="1">
      <c r="A26" s="103" t="s">
        <v>355</v>
      </c>
      <c r="B26" s="596">
        <v>62523</v>
      </c>
      <c r="C26" s="105">
        <v>27452</v>
      </c>
      <c r="D26" s="105">
        <v>35071</v>
      </c>
      <c r="E26" s="359">
        <v>100</v>
      </c>
      <c r="F26" s="359">
        <v>43.907042208467281</v>
      </c>
      <c r="G26" s="359">
        <v>56.092957791532719</v>
      </c>
      <c r="H26" s="106"/>
    </row>
    <row r="27" spans="1:8" s="100" customFormat="1" ht="12" customHeight="1">
      <c r="A27" s="103" t="s">
        <v>356</v>
      </c>
      <c r="B27" s="596">
        <v>58446</v>
      </c>
      <c r="C27" s="105">
        <v>23110</v>
      </c>
      <c r="D27" s="105">
        <v>35336</v>
      </c>
      <c r="E27" s="359">
        <v>100</v>
      </c>
      <c r="F27" s="359">
        <v>39.540772679054172</v>
      </c>
      <c r="G27" s="359">
        <v>60.459227320945828</v>
      </c>
      <c r="H27" s="106"/>
    </row>
    <row r="28" spans="1:8" s="100" customFormat="1" ht="12" customHeight="1">
      <c r="A28" s="103" t="s">
        <v>357</v>
      </c>
      <c r="B28" s="596">
        <v>43379</v>
      </c>
      <c r="C28" s="105">
        <v>14413</v>
      </c>
      <c r="D28" s="105">
        <v>28966</v>
      </c>
      <c r="E28" s="359">
        <v>100</v>
      </c>
      <c r="F28" s="359">
        <v>33.225754397289009</v>
      </c>
      <c r="G28" s="359">
        <v>66.774245602710991</v>
      </c>
      <c r="H28" s="106"/>
    </row>
    <row r="29" spans="1:8" s="100" customFormat="1" ht="12" customHeight="1">
      <c r="A29" s="103" t="s">
        <v>358</v>
      </c>
      <c r="B29" s="596">
        <v>21209</v>
      </c>
      <c r="C29" s="105">
        <v>5365</v>
      </c>
      <c r="D29" s="105">
        <v>15844</v>
      </c>
      <c r="E29" s="359">
        <v>100</v>
      </c>
      <c r="F29" s="359">
        <v>25.295864962987412</v>
      </c>
      <c r="G29" s="359">
        <v>74.704135037012591</v>
      </c>
      <c r="H29" s="106"/>
    </row>
    <row r="30" spans="1:8" s="100" customFormat="1" ht="12" customHeight="1">
      <c r="A30" s="103" t="s">
        <v>359</v>
      </c>
      <c r="B30" s="596">
        <v>5032</v>
      </c>
      <c r="C30" s="105">
        <v>903</v>
      </c>
      <c r="D30" s="105">
        <v>4129</v>
      </c>
      <c r="E30" s="359">
        <v>100</v>
      </c>
      <c r="F30" s="359">
        <v>17.945151033386328</v>
      </c>
      <c r="G30" s="359">
        <v>82.054848966613676</v>
      </c>
      <c r="H30" s="106"/>
    </row>
    <row r="31" spans="1:8" s="100" customFormat="1" ht="6.75" customHeight="1">
      <c r="A31" s="102"/>
      <c r="B31" s="596"/>
      <c r="C31" s="105"/>
      <c r="D31" s="105"/>
      <c r="E31" s="356"/>
      <c r="F31" s="357"/>
      <c r="G31" s="357"/>
      <c r="H31" s="106"/>
    </row>
    <row r="32" spans="1:8" s="100" customFormat="1">
      <c r="A32" s="103" t="s">
        <v>395</v>
      </c>
      <c r="B32" s="596">
        <v>712</v>
      </c>
      <c r="C32" s="106">
        <v>117</v>
      </c>
      <c r="D32" s="106">
        <v>595</v>
      </c>
      <c r="E32" s="359">
        <v>100</v>
      </c>
      <c r="F32" s="359">
        <v>16.432584269662922</v>
      </c>
      <c r="G32" s="359">
        <v>83.567415730337075</v>
      </c>
      <c r="H32" s="106"/>
    </row>
    <row r="33" spans="1:8" s="100" customFormat="1" ht="6.75" customHeight="1">
      <c r="A33" s="102"/>
      <c r="B33" s="596"/>
      <c r="C33" s="105"/>
      <c r="D33" s="105"/>
      <c r="E33" s="356"/>
      <c r="F33" s="357"/>
      <c r="G33" s="357"/>
      <c r="H33" s="106"/>
    </row>
    <row r="34" spans="1:8" s="100" customFormat="1">
      <c r="A34" s="103" t="s">
        <v>396</v>
      </c>
      <c r="B34" s="596">
        <v>129360</v>
      </c>
      <c r="C34" s="105">
        <v>66163</v>
      </c>
      <c r="D34" s="105">
        <v>63197</v>
      </c>
      <c r="E34" s="359">
        <v>100</v>
      </c>
      <c r="F34" s="359">
        <v>51.14641311069883</v>
      </c>
      <c r="G34" s="359">
        <v>48.853586889301177</v>
      </c>
      <c r="H34" s="106"/>
    </row>
    <row r="35" spans="1:8" s="100" customFormat="1">
      <c r="A35" s="103" t="s">
        <v>397</v>
      </c>
      <c r="B35" s="596">
        <v>613859</v>
      </c>
      <c r="C35" s="105">
        <v>310281</v>
      </c>
      <c r="D35" s="105">
        <v>303578</v>
      </c>
      <c r="E35" s="359">
        <v>100</v>
      </c>
      <c r="F35" s="359">
        <v>50.545972283537424</v>
      </c>
      <c r="G35" s="359">
        <v>49.454027716462576</v>
      </c>
      <c r="H35" s="106"/>
    </row>
    <row r="36" spans="1:8" s="100" customFormat="1">
      <c r="A36" s="103" t="s">
        <v>307</v>
      </c>
      <c r="B36" s="596">
        <v>353791</v>
      </c>
      <c r="C36" s="105">
        <v>151397</v>
      </c>
      <c r="D36" s="105">
        <v>202394</v>
      </c>
      <c r="E36" s="359">
        <v>100</v>
      </c>
      <c r="F36" s="359">
        <v>42.792778787476223</v>
      </c>
      <c r="G36" s="359">
        <v>57.207221212523777</v>
      </c>
      <c r="H36" s="106"/>
    </row>
    <row r="37" spans="1:8" s="100" customFormat="1" ht="6" customHeight="1" thickBot="1">
      <c r="A37" s="104"/>
      <c r="B37" s="628"/>
      <c r="C37" s="107"/>
      <c r="D37" s="107"/>
      <c r="E37" s="105"/>
      <c r="F37" s="102"/>
      <c r="G37" s="106"/>
      <c r="H37" s="106"/>
    </row>
    <row r="38" spans="1:8" s="100" customFormat="1" ht="13.5" customHeight="1" thickTop="1">
      <c r="A38" s="757" t="s">
        <v>387</v>
      </c>
      <c r="B38" s="758" t="s">
        <v>398</v>
      </c>
      <c r="C38" s="759"/>
      <c r="D38" s="760"/>
      <c r="E38" s="758" t="s">
        <v>399</v>
      </c>
      <c r="F38" s="766"/>
      <c r="G38" s="767" t="s">
        <v>400</v>
      </c>
      <c r="H38" s="106"/>
    </row>
    <row r="39" spans="1:8" s="100" customFormat="1" ht="13.5" customHeight="1">
      <c r="A39" s="761"/>
      <c r="B39" s="762" t="s">
        <v>246</v>
      </c>
      <c r="C39" s="763" t="s">
        <v>390</v>
      </c>
      <c r="D39" s="764" t="s">
        <v>391</v>
      </c>
      <c r="E39" s="765" t="s">
        <v>390</v>
      </c>
      <c r="F39" s="765" t="s">
        <v>391</v>
      </c>
      <c r="G39" s="762" t="s">
        <v>401</v>
      </c>
      <c r="H39" s="106"/>
    </row>
    <row r="40" spans="1:8" s="100" customFormat="1" ht="12" customHeight="1">
      <c r="A40" s="101" t="s">
        <v>392</v>
      </c>
      <c r="B40" s="629">
        <v>100</v>
      </c>
      <c r="C40" s="359">
        <v>48.165603221928869</v>
      </c>
      <c r="D40" s="359">
        <v>51.834396778071124</v>
      </c>
      <c r="E40" s="355">
        <v>100</v>
      </c>
      <c r="F40" s="355">
        <v>100</v>
      </c>
      <c r="G40" s="358">
        <v>92.922086907174418</v>
      </c>
      <c r="H40" s="106"/>
    </row>
    <row r="41" spans="1:8" s="100" customFormat="1" ht="6.75" customHeight="1">
      <c r="A41" s="101"/>
      <c r="B41" s="629"/>
      <c r="C41" s="359"/>
      <c r="D41" s="359"/>
      <c r="E41" s="356"/>
      <c r="F41" s="357"/>
      <c r="G41" s="357"/>
      <c r="H41" s="106"/>
    </row>
    <row r="42" spans="1:8" s="100" customFormat="1">
      <c r="A42" s="102" t="s">
        <v>402</v>
      </c>
      <c r="B42" s="629">
        <v>3.495840036606225</v>
      </c>
      <c r="C42" s="359">
        <v>1.7835547985749718</v>
      </c>
      <c r="D42" s="359">
        <v>1.7122852380312532</v>
      </c>
      <c r="E42" s="355">
        <v>3.7029636904099932</v>
      </c>
      <c r="F42" s="355">
        <v>3.3033764150133731</v>
      </c>
      <c r="G42" s="355">
        <v>104.16224814422057</v>
      </c>
      <c r="H42" s="106"/>
    </row>
    <row r="43" spans="1:8" s="100" customFormat="1">
      <c r="A43" s="102" t="s">
        <v>403</v>
      </c>
      <c r="B43" s="629">
        <v>3.9427047206777965</v>
      </c>
      <c r="C43" s="359">
        <v>2.0220581559614037</v>
      </c>
      <c r="D43" s="359">
        <v>1.9206465647163926</v>
      </c>
      <c r="E43" s="355">
        <v>4.1981373027646409</v>
      </c>
      <c r="F43" s="355">
        <v>3.7053514347618188</v>
      </c>
      <c r="G43" s="355">
        <v>105.28007563223825</v>
      </c>
      <c r="H43" s="106"/>
    </row>
    <row r="44" spans="1:8" s="100" customFormat="1">
      <c r="A44" s="102" t="s">
        <v>342</v>
      </c>
      <c r="B44" s="629">
        <v>4.3059525063280102</v>
      </c>
      <c r="C44" s="359">
        <v>2.2012761336853535</v>
      </c>
      <c r="D44" s="359">
        <v>2.1046763726426572</v>
      </c>
      <c r="E44" s="355">
        <v>4.5702243643512697</v>
      </c>
      <c r="F44" s="355">
        <v>4.0603855807444331</v>
      </c>
      <c r="G44" s="355">
        <v>104.58976792338883</v>
      </c>
      <c r="H44" s="106"/>
    </row>
    <row r="45" spans="1:8" s="100" customFormat="1">
      <c r="A45" s="102" t="s">
        <v>343</v>
      </c>
      <c r="B45" s="629">
        <v>4.7520908764067791</v>
      </c>
      <c r="C45" s="359">
        <v>2.442593957793894</v>
      </c>
      <c r="D45" s="359">
        <v>2.3094969186128855</v>
      </c>
      <c r="E45" s="355">
        <v>5.0712412892232352</v>
      </c>
      <c r="F45" s="355">
        <v>4.4555296524448664</v>
      </c>
      <c r="G45" s="355">
        <v>105.76303168488089</v>
      </c>
      <c r="H45" s="106"/>
    </row>
    <row r="46" spans="1:8" s="100" customFormat="1">
      <c r="A46" s="102" t="s">
        <v>344</v>
      </c>
      <c r="B46" s="629">
        <v>3.5666556509044423</v>
      </c>
      <c r="C46" s="359">
        <v>1.8704401099639385</v>
      </c>
      <c r="D46" s="359">
        <v>1.696215540940504</v>
      </c>
      <c r="E46" s="355">
        <v>3.8833524026381614</v>
      </c>
      <c r="F46" s="355">
        <v>3.2723744200262375</v>
      </c>
      <c r="G46" s="355">
        <v>110.27136969437457</v>
      </c>
      <c r="H46" s="106"/>
    </row>
    <row r="47" spans="1:8" s="100" customFormat="1" ht="6.75" customHeight="1">
      <c r="A47" s="102"/>
      <c r="B47" s="629"/>
      <c r="C47" s="359"/>
      <c r="D47" s="359"/>
      <c r="E47" s="356"/>
      <c r="F47" s="357"/>
      <c r="G47" s="357"/>
      <c r="H47" s="106"/>
    </row>
    <row r="48" spans="1:8" s="100" customFormat="1">
      <c r="A48" s="102" t="s">
        <v>345</v>
      </c>
      <c r="B48" s="629">
        <v>4.0538307615765365</v>
      </c>
      <c r="C48" s="359">
        <v>2.0751698666850666</v>
      </c>
      <c r="D48" s="359">
        <v>1.9786608948914703</v>
      </c>
      <c r="E48" s="355">
        <v>4.3084062647849946</v>
      </c>
      <c r="F48" s="355">
        <v>3.8172738912407982</v>
      </c>
      <c r="G48" s="355">
        <v>104.87748921721575</v>
      </c>
      <c r="H48" s="106"/>
    </row>
    <row r="49" spans="1:8" s="100" customFormat="1">
      <c r="A49" s="102" t="s">
        <v>346</v>
      </c>
      <c r="B49" s="629">
        <v>4.9584548396117132</v>
      </c>
      <c r="C49" s="359">
        <v>2.5444594952844066</v>
      </c>
      <c r="D49" s="359">
        <v>2.4139953443273061</v>
      </c>
      <c r="E49" s="355">
        <v>5.2827315035597078</v>
      </c>
      <c r="F49" s="355">
        <v>4.6571301961182696</v>
      </c>
      <c r="G49" s="355">
        <v>105.40449057881078</v>
      </c>
      <c r="H49" s="106"/>
    </row>
    <row r="50" spans="1:8" s="100" customFormat="1">
      <c r="A50" s="102" t="s">
        <v>347</v>
      </c>
      <c r="B50" s="629">
        <v>5.7273489902419712</v>
      </c>
      <c r="C50" s="359">
        <v>2.9194190940685569</v>
      </c>
      <c r="D50" s="359">
        <v>2.8079298961734147</v>
      </c>
      <c r="E50" s="355">
        <v>6.0612115260281874</v>
      </c>
      <c r="F50" s="355">
        <v>5.4171169545882076</v>
      </c>
      <c r="G50" s="355">
        <v>103.97051215726849</v>
      </c>
      <c r="H50" s="106"/>
    </row>
    <row r="51" spans="1:8" s="100" customFormat="1">
      <c r="A51" s="102" t="s">
        <v>348</v>
      </c>
      <c r="B51" s="629">
        <v>6.3750394933233592</v>
      </c>
      <c r="C51" s="359">
        <v>3.2426288208655487</v>
      </c>
      <c r="D51" s="359">
        <v>3.1324106724578105</v>
      </c>
      <c r="E51" s="355">
        <v>6.7322499957588864</v>
      </c>
      <c r="F51" s="355">
        <v>6.0431120398086628</v>
      </c>
      <c r="G51" s="355">
        <v>103.51863660077676</v>
      </c>
      <c r="H51" s="106"/>
    </row>
    <row r="52" spans="1:8" s="100" customFormat="1">
      <c r="A52" s="102" t="s">
        <v>349</v>
      </c>
      <c r="B52" s="629">
        <v>6.1200124926006758</v>
      </c>
      <c r="C52" s="359">
        <v>3.083112110196359</v>
      </c>
      <c r="D52" s="359">
        <v>3.0369003824043173</v>
      </c>
      <c r="E52" s="355">
        <v>6.4010661217934821</v>
      </c>
      <c r="F52" s="355">
        <v>5.8588515950263691</v>
      </c>
      <c r="G52" s="355">
        <v>101.52167414050821</v>
      </c>
      <c r="H52" s="106"/>
    </row>
    <row r="53" spans="1:8" s="100" customFormat="1" ht="6.75" customHeight="1">
      <c r="A53" s="102"/>
      <c r="B53" s="629"/>
      <c r="C53" s="359"/>
      <c r="D53" s="359"/>
      <c r="E53" s="356"/>
      <c r="F53" s="357"/>
      <c r="G53" s="357"/>
      <c r="H53" s="106"/>
    </row>
    <row r="54" spans="1:8" s="100" customFormat="1">
      <c r="A54" s="103" t="s">
        <v>350</v>
      </c>
      <c r="B54" s="629">
        <v>5.9965391138242978</v>
      </c>
      <c r="C54" s="359">
        <v>2.9719860692976181</v>
      </c>
      <c r="D54" s="359">
        <v>3.0245530445266793</v>
      </c>
      <c r="E54" s="355">
        <v>6.1703495243355118</v>
      </c>
      <c r="F54" s="355">
        <v>5.8350308531153496</v>
      </c>
      <c r="G54" s="355">
        <v>98.261991955334096</v>
      </c>
      <c r="H54" s="106"/>
    </row>
    <row r="55" spans="1:8" s="100" customFormat="1">
      <c r="A55" s="103" t="s">
        <v>351</v>
      </c>
      <c r="B55" s="629">
        <v>6.7556280255517258</v>
      </c>
      <c r="C55" s="359">
        <v>3.3409535776411503</v>
      </c>
      <c r="D55" s="359">
        <v>3.4146744479105759</v>
      </c>
      <c r="E55" s="355">
        <v>6.936388945960668</v>
      </c>
      <c r="F55" s="355">
        <v>6.5876612059951194</v>
      </c>
      <c r="G55" s="355">
        <v>97.841057137539551</v>
      </c>
      <c r="H55" s="106"/>
    </row>
    <row r="56" spans="1:8" s="100" customFormat="1">
      <c r="A56" s="103" t="s">
        <v>352</v>
      </c>
      <c r="B56" s="629">
        <v>7.4261974194063836</v>
      </c>
      <c r="C56" s="359">
        <v>3.6794158982869885</v>
      </c>
      <c r="D56" s="359">
        <v>3.7467815211193951</v>
      </c>
      <c r="E56" s="355">
        <v>7.6390943996561864</v>
      </c>
      <c r="F56" s="355">
        <v>7.2283691023959111</v>
      </c>
      <c r="G56" s="355">
        <v>98.202040272359397</v>
      </c>
      <c r="H56" s="106"/>
    </row>
    <row r="57" spans="1:8" s="100" customFormat="1">
      <c r="A57" s="103" t="s">
        <v>353</v>
      </c>
      <c r="B57" s="629">
        <v>8.7132258146519312</v>
      </c>
      <c r="C57" s="359">
        <v>4.3642392042503895</v>
      </c>
      <c r="D57" s="359">
        <v>4.3489866104015427</v>
      </c>
      <c r="E57" s="355">
        <v>9.0609042808861471</v>
      </c>
      <c r="F57" s="355">
        <v>8.3901557281002432</v>
      </c>
      <c r="G57" s="355">
        <v>100.35071604525908</v>
      </c>
      <c r="H57" s="106"/>
    </row>
    <row r="58" spans="1:8" s="100" customFormat="1">
      <c r="A58" s="103" t="s">
        <v>354</v>
      </c>
      <c r="B58" s="629">
        <v>6.0391192716523285</v>
      </c>
      <c r="C58" s="359">
        <v>2.9022599259886044</v>
      </c>
      <c r="D58" s="359">
        <v>3.1368593456637242</v>
      </c>
      <c r="E58" s="355">
        <v>6.0255861690677657</v>
      </c>
      <c r="F58" s="355">
        <v>6.0516945129971926</v>
      </c>
      <c r="G58" s="355">
        <v>92.52120054412319</v>
      </c>
      <c r="H58" s="106"/>
    </row>
    <row r="59" spans="1:8" s="100" customFormat="1" ht="6.75" customHeight="1">
      <c r="A59" s="102"/>
      <c r="B59" s="629"/>
      <c r="C59" s="359"/>
      <c r="D59" s="359"/>
      <c r="E59" s="356"/>
      <c r="F59" s="357"/>
      <c r="G59" s="357"/>
      <c r="H59" s="106"/>
    </row>
    <row r="60" spans="1:8" s="100" customFormat="1">
      <c r="A60" s="103" t="s">
        <v>355</v>
      </c>
      <c r="B60" s="629">
        <v>5.6764162214967158</v>
      </c>
      <c r="C60" s="359">
        <v>2.4923464663008468</v>
      </c>
      <c r="D60" s="359">
        <v>3.184069755195869</v>
      </c>
      <c r="E60" s="355">
        <v>5.1745359750132423</v>
      </c>
      <c r="F60" s="355">
        <v>6.1427738203040292</v>
      </c>
      <c r="G60" s="355">
        <v>78.275498274927997</v>
      </c>
      <c r="H60" s="106"/>
    </row>
    <row r="61" spans="1:8" s="100" customFormat="1">
      <c r="A61" s="103" t="s">
        <v>356</v>
      </c>
      <c r="B61" s="629">
        <v>5.30626845291488</v>
      </c>
      <c r="C61" s="359">
        <v>2.0981395467074373</v>
      </c>
      <c r="D61" s="359">
        <v>3.2081289062074427</v>
      </c>
      <c r="E61" s="355">
        <v>4.3560952346843953</v>
      </c>
      <c r="F61" s="355">
        <v>6.1891892365277066</v>
      </c>
      <c r="G61" s="355">
        <v>65.400724473624621</v>
      </c>
      <c r="H61" s="106"/>
    </row>
    <row r="62" spans="1:8" s="100" customFormat="1">
      <c r="A62" s="103" t="s">
        <v>357</v>
      </c>
      <c r="B62" s="629">
        <v>3.9383468367209824</v>
      </c>
      <c r="C62" s="359">
        <v>1.3085454472823146</v>
      </c>
      <c r="D62" s="359">
        <v>2.629801389438668</v>
      </c>
      <c r="E62" s="355">
        <v>2.7167633326484721</v>
      </c>
      <c r="F62" s="355">
        <v>5.0734677220189477</v>
      </c>
      <c r="G62" s="355">
        <v>49.758337361043978</v>
      </c>
      <c r="H62" s="106"/>
    </row>
    <row r="63" spans="1:8" s="100" customFormat="1">
      <c r="A63" s="103" t="s">
        <v>358</v>
      </c>
      <c r="B63" s="629">
        <v>1.9255491841678074</v>
      </c>
      <c r="C63" s="359">
        <v>0.48708432142299435</v>
      </c>
      <c r="D63" s="359">
        <v>1.4384648627448131</v>
      </c>
      <c r="E63" s="355">
        <v>1.0112700534003367</v>
      </c>
      <c r="F63" s="355">
        <v>2.7751164326337157</v>
      </c>
      <c r="G63" s="355">
        <v>33.861398636707904</v>
      </c>
      <c r="H63" s="106"/>
    </row>
    <row r="64" spans="1:8" s="100" customFormat="1">
      <c r="A64" s="103" t="s">
        <v>359</v>
      </c>
      <c r="B64" s="629">
        <v>0.45685150147260162</v>
      </c>
      <c r="C64" s="359">
        <v>8.1982691937551519E-2</v>
      </c>
      <c r="D64" s="359">
        <v>0.37486880953505008</v>
      </c>
      <c r="E64" s="355">
        <v>0.17021003881090474</v>
      </c>
      <c r="F64" s="355">
        <v>0.7232047305190995</v>
      </c>
      <c r="G64" s="355">
        <v>21.869702107047711</v>
      </c>
      <c r="H64" s="106"/>
    </row>
    <row r="65" spans="1:10" s="100" customFormat="1" ht="6.75" customHeight="1">
      <c r="A65" s="102"/>
      <c r="B65" s="629"/>
      <c r="C65" s="359"/>
      <c r="D65" s="359"/>
      <c r="E65" s="356"/>
      <c r="F65" s="357"/>
      <c r="G65" s="357"/>
      <c r="H65" s="106"/>
    </row>
    <row r="66" spans="1:10" s="100" customFormat="1">
      <c r="A66" s="103" t="s">
        <v>395</v>
      </c>
      <c r="B66" s="629">
        <v>0.1</v>
      </c>
      <c r="C66" s="359">
        <v>0</v>
      </c>
      <c r="D66" s="359">
        <v>5.4019603214665736E-2</v>
      </c>
      <c r="E66" s="355">
        <v>0</v>
      </c>
      <c r="F66" s="355">
        <v>0.10421574586070821</v>
      </c>
      <c r="G66" s="355">
        <v>19.663865546218489</v>
      </c>
      <c r="H66" s="106"/>
    </row>
    <row r="67" spans="1:10" s="100" customFormat="1" ht="6.75" customHeight="1">
      <c r="A67" s="102"/>
      <c r="B67" s="629"/>
      <c r="C67" s="359"/>
      <c r="D67" s="359"/>
      <c r="E67" s="356"/>
      <c r="F67" s="357"/>
      <c r="G67" s="357"/>
      <c r="H67" s="106"/>
    </row>
    <row r="68" spans="1:10" s="100" customFormat="1">
      <c r="A68" s="103" t="s">
        <v>396</v>
      </c>
      <c r="B68" s="629">
        <v>11.744497263612033</v>
      </c>
      <c r="C68" s="359">
        <v>6.0068890882217296</v>
      </c>
      <c r="D68" s="359">
        <v>5.737608175390303</v>
      </c>
      <c r="E68" s="355">
        <v>12.471325357525902</v>
      </c>
      <c r="F68" s="355">
        <v>11.069113430519625</v>
      </c>
      <c r="G68" s="355">
        <v>104.69326075604855</v>
      </c>
      <c r="H68" s="106"/>
    </row>
    <row r="69" spans="1:10" s="100" customFormat="1">
      <c r="A69" s="103" t="s">
        <v>397</v>
      </c>
      <c r="B69" s="629">
        <v>55.731797663447885</v>
      </c>
      <c r="C69" s="359">
        <v>28.170179000083529</v>
      </c>
      <c r="D69" s="359">
        <v>27.561618663364357</v>
      </c>
      <c r="E69" s="355">
        <v>58.486091973739022</v>
      </c>
      <c r="F69" s="355">
        <v>53.172449910759788</v>
      </c>
      <c r="G69" s="355">
        <v>102.20799926213363</v>
      </c>
      <c r="H69" s="106"/>
    </row>
    <row r="70" spans="1:10" s="100" customFormat="1">
      <c r="A70" s="103" t="s">
        <v>307</v>
      </c>
      <c r="B70" s="629">
        <v>32.120419228436646</v>
      </c>
      <c r="C70" s="359">
        <v>13.745219946034871</v>
      </c>
      <c r="D70" s="359">
        <v>18.375199282401773</v>
      </c>
      <c r="E70" s="355">
        <v>28.537418876915332</v>
      </c>
      <c r="F70" s="355">
        <v>35.449817928961643</v>
      </c>
      <c r="G70" s="355">
        <v>74.803106811466748</v>
      </c>
      <c r="H70" s="106"/>
    </row>
    <row r="71" spans="1:10" s="100" customFormat="1" ht="6" customHeight="1">
      <c r="A71" s="360"/>
      <c r="B71" s="630"/>
      <c r="C71" s="108"/>
      <c r="D71" s="108"/>
      <c r="E71" s="108"/>
      <c r="F71" s="109"/>
      <c r="G71" s="108"/>
      <c r="H71" s="106"/>
    </row>
    <row r="72" spans="1:10" s="100" customFormat="1" ht="4.5" customHeight="1">
      <c r="A72" s="110"/>
      <c r="B72" s="105"/>
      <c r="C72" s="105"/>
      <c r="D72" s="105"/>
      <c r="E72" s="105"/>
      <c r="F72" s="99"/>
      <c r="G72" s="105"/>
      <c r="H72" s="106"/>
    </row>
    <row r="73" spans="1:10" s="100" customFormat="1" ht="12.75" customHeight="1">
      <c r="A73" s="111" t="s">
        <v>404</v>
      </c>
      <c r="B73" s="105"/>
      <c r="C73" s="105"/>
      <c r="D73" s="105"/>
      <c r="E73" s="105"/>
      <c r="F73" s="99"/>
      <c r="G73" s="105"/>
      <c r="H73" s="106"/>
    </row>
    <row r="74" spans="1:10" s="100" customFormat="1" ht="12.75" customHeight="1">
      <c r="A74" s="111" t="s">
        <v>405</v>
      </c>
      <c r="B74" s="106"/>
      <c r="C74" s="106"/>
      <c r="D74" s="106"/>
      <c r="E74" s="102"/>
      <c r="F74" s="106"/>
    </row>
    <row r="75" spans="1:10" s="608" customFormat="1" ht="19.5" customHeight="1">
      <c r="A75" s="112"/>
      <c r="B75" s="631"/>
      <c r="C75" s="632"/>
      <c r="D75" s="633"/>
      <c r="E75" s="112"/>
      <c r="F75" s="632"/>
    </row>
    <row r="76" spans="1:10" ht="16.5" customHeight="1">
      <c r="G76" s="129"/>
      <c r="H76" s="129"/>
    </row>
    <row r="77" spans="1:10" ht="6" customHeight="1">
      <c r="G77" s="129"/>
      <c r="H77" s="129"/>
    </row>
    <row r="78" spans="1:10" ht="3.75" customHeight="1">
      <c r="B78" s="607"/>
      <c r="G78" s="129"/>
      <c r="H78" s="129"/>
    </row>
    <row r="79" spans="1:10" s="116" customFormat="1" ht="11.25" customHeight="1">
      <c r="A79" s="129"/>
      <c r="B79" s="129"/>
      <c r="C79" s="129"/>
      <c r="D79" s="129"/>
      <c r="E79" s="129"/>
      <c r="F79" s="606"/>
      <c r="G79" s="129"/>
      <c r="H79" s="129"/>
      <c r="I79" s="129"/>
      <c r="J79" s="129"/>
    </row>
    <row r="80" spans="1:10" s="116" customFormat="1" ht="12" customHeight="1">
      <c r="A80" s="129"/>
      <c r="B80" s="129"/>
      <c r="C80" s="129"/>
      <c r="D80" s="129"/>
      <c r="E80" s="129"/>
      <c r="F80" s="606"/>
      <c r="G80" s="129"/>
      <c r="H80" s="129"/>
      <c r="I80" s="129"/>
      <c r="J80" s="129"/>
    </row>
    <row r="81" spans="1:10" s="116" customFormat="1" ht="11.25" customHeight="1">
      <c r="A81" s="129"/>
      <c r="B81" s="129"/>
      <c r="C81" s="129"/>
      <c r="D81" s="129"/>
      <c r="E81" s="129"/>
      <c r="F81" s="606"/>
      <c r="G81" s="129"/>
      <c r="H81" s="129"/>
      <c r="I81" s="129"/>
      <c r="J81" s="129"/>
    </row>
    <row r="82" spans="1:10" s="116" customFormat="1" ht="11.25" customHeight="1">
      <c r="A82" s="129"/>
      <c r="B82" s="129"/>
      <c r="C82" s="129"/>
      <c r="D82" s="129"/>
      <c r="E82" s="129"/>
      <c r="F82" s="606"/>
      <c r="G82" s="129"/>
      <c r="H82" s="129"/>
      <c r="I82" s="129"/>
      <c r="J82" s="129"/>
    </row>
    <row r="83" spans="1:10" s="116" customFormat="1" ht="11.25" customHeight="1">
      <c r="A83" s="129"/>
      <c r="B83" s="129"/>
      <c r="C83" s="129"/>
      <c r="D83" s="129"/>
      <c r="E83" s="129"/>
      <c r="F83" s="606"/>
      <c r="G83" s="129"/>
      <c r="H83" s="129"/>
      <c r="I83" s="129"/>
      <c r="J83" s="129"/>
    </row>
    <row r="84" spans="1:10" s="116" customFormat="1" ht="11.25" customHeight="1">
      <c r="A84" s="129"/>
      <c r="B84" s="129"/>
      <c r="C84" s="129"/>
      <c r="D84" s="129"/>
      <c r="E84" s="129"/>
      <c r="F84" s="606"/>
      <c r="G84" s="129"/>
      <c r="H84" s="129"/>
      <c r="I84" s="129"/>
      <c r="J84" s="129"/>
    </row>
    <row r="85" spans="1:10" s="127" customFormat="1" ht="12.75" customHeight="1">
      <c r="A85" s="129"/>
      <c r="B85" s="129"/>
      <c r="C85" s="129"/>
      <c r="D85" s="129"/>
      <c r="E85" s="129"/>
      <c r="F85" s="606"/>
      <c r="G85" s="129"/>
      <c r="H85" s="129"/>
      <c r="I85" s="129"/>
      <c r="J85" s="129"/>
    </row>
    <row r="86" spans="1:10" s="127" customFormat="1" ht="6" customHeight="1">
      <c r="A86" s="129"/>
      <c r="B86" s="129"/>
      <c r="C86" s="129"/>
      <c r="D86" s="129"/>
      <c r="E86" s="129"/>
      <c r="F86" s="606"/>
      <c r="G86" s="129"/>
      <c r="H86" s="129"/>
      <c r="I86" s="129"/>
      <c r="J86" s="129"/>
    </row>
    <row r="87" spans="1:10" s="127" customFormat="1" ht="13.5">
      <c r="A87" s="129"/>
      <c r="B87" s="129"/>
      <c r="C87" s="129"/>
      <c r="D87" s="129"/>
      <c r="E87" s="129"/>
      <c r="F87" s="606"/>
      <c r="G87" s="129"/>
      <c r="H87" s="129"/>
      <c r="I87" s="129"/>
      <c r="J87" s="129"/>
    </row>
    <row r="88" spans="1:10" s="127" customFormat="1" ht="13.5">
      <c r="A88" s="129"/>
      <c r="B88" s="129"/>
      <c r="C88" s="129"/>
      <c r="D88" s="129"/>
      <c r="E88" s="129"/>
      <c r="F88" s="606"/>
      <c r="G88" s="129"/>
      <c r="H88" s="129"/>
      <c r="I88" s="129"/>
      <c r="J88" s="129"/>
    </row>
    <row r="89" spans="1:10" s="127" customFormat="1" ht="6" customHeight="1">
      <c r="A89" s="129"/>
      <c r="B89" s="129"/>
      <c r="C89" s="129"/>
      <c r="D89" s="129"/>
      <c r="E89" s="129"/>
      <c r="F89" s="606"/>
      <c r="G89" s="129"/>
      <c r="H89" s="129"/>
      <c r="I89" s="129"/>
      <c r="J89" s="129"/>
    </row>
    <row r="90" spans="1:10" s="127" customFormat="1" ht="13.5">
      <c r="A90" s="129"/>
      <c r="B90" s="129"/>
      <c r="C90" s="129"/>
      <c r="D90" s="129"/>
      <c r="E90" s="129"/>
      <c r="F90" s="606"/>
      <c r="G90" s="129"/>
      <c r="H90" s="129"/>
      <c r="I90" s="129"/>
      <c r="J90" s="129"/>
    </row>
    <row r="91" spans="1:10" s="127" customFormat="1" ht="13.5">
      <c r="A91" s="129"/>
      <c r="B91" s="129"/>
      <c r="C91" s="129"/>
      <c r="D91" s="129"/>
      <c r="E91" s="129"/>
      <c r="F91" s="606"/>
      <c r="G91" s="129"/>
      <c r="H91" s="129"/>
      <c r="I91" s="129"/>
      <c r="J91" s="129"/>
    </row>
    <row r="92" spans="1:10" s="127" customFormat="1" ht="13.5">
      <c r="A92" s="129"/>
      <c r="B92" s="129"/>
      <c r="C92" s="129"/>
      <c r="D92" s="129"/>
      <c r="E92" s="129"/>
      <c r="F92" s="606"/>
      <c r="G92" s="129"/>
      <c r="H92" s="129"/>
      <c r="I92" s="129"/>
      <c r="J92" s="129"/>
    </row>
    <row r="93" spans="1:10" s="127" customFormat="1" ht="13.5">
      <c r="A93" s="129"/>
      <c r="B93" s="129"/>
      <c r="C93" s="129"/>
      <c r="D93" s="129"/>
      <c r="E93" s="129"/>
      <c r="F93" s="606"/>
      <c r="G93" s="129"/>
      <c r="H93" s="129"/>
      <c r="I93" s="129"/>
      <c r="J93" s="129"/>
    </row>
    <row r="94" spans="1:10" s="127" customFormat="1" ht="6" customHeight="1">
      <c r="A94" s="129"/>
      <c r="B94" s="129"/>
      <c r="C94" s="129"/>
      <c r="D94" s="129"/>
      <c r="E94" s="129"/>
      <c r="F94" s="606"/>
      <c r="G94" s="129"/>
      <c r="H94" s="129"/>
      <c r="I94" s="129"/>
      <c r="J94" s="129"/>
    </row>
    <row r="95" spans="1:10" s="127" customFormat="1" ht="13.5">
      <c r="A95" s="129"/>
      <c r="B95" s="129"/>
      <c r="C95" s="129"/>
      <c r="D95" s="129"/>
      <c r="E95" s="129"/>
      <c r="F95" s="606"/>
      <c r="G95" s="129"/>
      <c r="H95" s="129"/>
      <c r="I95" s="129"/>
      <c r="J95" s="129"/>
    </row>
    <row r="96" spans="1:10" s="127" customFormat="1" ht="13.5">
      <c r="A96" s="129"/>
      <c r="B96" s="129"/>
      <c r="C96" s="129"/>
      <c r="D96" s="129"/>
      <c r="E96" s="129"/>
      <c r="F96" s="606"/>
      <c r="G96" s="129"/>
      <c r="H96" s="129"/>
      <c r="I96" s="129"/>
      <c r="J96" s="129"/>
    </row>
    <row r="97" spans="1:10" s="127" customFormat="1" ht="13.5">
      <c r="A97" s="129"/>
      <c r="B97" s="129"/>
      <c r="C97" s="129"/>
      <c r="D97" s="129"/>
      <c r="E97" s="129"/>
      <c r="F97" s="606"/>
      <c r="G97" s="129"/>
      <c r="H97" s="129"/>
      <c r="I97" s="129"/>
      <c r="J97" s="129"/>
    </row>
    <row r="98" spans="1:10" s="127" customFormat="1" ht="13.5">
      <c r="A98" s="129"/>
      <c r="B98" s="129"/>
      <c r="C98" s="129"/>
      <c r="D98" s="129"/>
      <c r="E98" s="129"/>
      <c r="F98" s="606"/>
      <c r="G98" s="129"/>
      <c r="H98" s="129"/>
      <c r="I98" s="129"/>
      <c r="J98" s="129"/>
    </row>
    <row r="99" spans="1:10" s="127" customFormat="1" ht="13.5">
      <c r="A99" s="129"/>
      <c r="B99" s="129"/>
      <c r="C99" s="129"/>
      <c r="D99" s="129"/>
      <c r="E99" s="129"/>
      <c r="F99" s="606"/>
      <c r="G99" s="129"/>
      <c r="H99" s="129"/>
      <c r="I99" s="129"/>
      <c r="J99" s="129"/>
    </row>
    <row r="100" spans="1:10" s="127" customFormat="1" ht="13.5">
      <c r="A100" s="129"/>
      <c r="B100" s="129"/>
      <c r="C100" s="129"/>
      <c r="D100" s="129"/>
      <c r="E100" s="129"/>
      <c r="F100" s="606"/>
      <c r="G100" s="129"/>
      <c r="H100" s="129"/>
      <c r="I100" s="129"/>
      <c r="J100" s="129"/>
    </row>
    <row r="101" spans="1:10" s="127" customFormat="1" ht="13.5">
      <c r="A101" s="129"/>
      <c r="B101" s="129"/>
      <c r="C101" s="129"/>
      <c r="D101" s="129"/>
      <c r="E101" s="129"/>
      <c r="F101" s="606"/>
      <c r="G101" s="129"/>
      <c r="H101" s="129"/>
      <c r="I101" s="129"/>
      <c r="J101" s="129"/>
    </row>
    <row r="102" spans="1:10" s="127" customFormat="1" ht="13.5">
      <c r="A102" s="129"/>
      <c r="B102" s="129"/>
      <c r="C102" s="129"/>
      <c r="D102" s="129"/>
      <c r="E102" s="129"/>
      <c r="F102" s="606"/>
      <c r="G102" s="129"/>
      <c r="H102" s="129"/>
      <c r="I102" s="129"/>
      <c r="J102" s="129"/>
    </row>
    <row r="103" spans="1:10" s="127" customFormat="1" ht="13.5">
      <c r="A103" s="129"/>
      <c r="B103" s="129"/>
      <c r="C103" s="129"/>
      <c r="D103" s="129"/>
      <c r="E103" s="129"/>
      <c r="F103" s="606"/>
      <c r="G103" s="129"/>
      <c r="H103" s="129"/>
      <c r="I103" s="129"/>
      <c r="J103" s="129"/>
    </row>
    <row r="104" spans="1:10" s="127" customFormat="1" ht="13.5">
      <c r="A104" s="129"/>
      <c r="B104" s="129"/>
      <c r="C104" s="129"/>
      <c r="D104" s="129"/>
      <c r="E104" s="129"/>
      <c r="F104" s="606"/>
      <c r="G104" s="129"/>
      <c r="H104" s="129"/>
      <c r="I104" s="129"/>
      <c r="J104" s="129"/>
    </row>
    <row r="105" spans="1:10" s="127" customFormat="1" ht="13.5">
      <c r="A105" s="129"/>
      <c r="B105" s="129"/>
      <c r="C105" s="129"/>
      <c r="D105" s="129"/>
      <c r="E105" s="129"/>
      <c r="F105" s="606"/>
      <c r="G105" s="129"/>
      <c r="H105" s="129"/>
      <c r="I105" s="129"/>
      <c r="J105" s="129"/>
    </row>
    <row r="106" spans="1:10" s="127" customFormat="1" ht="13.5">
      <c r="A106" s="129"/>
      <c r="B106" s="129"/>
      <c r="C106" s="129"/>
      <c r="D106" s="129"/>
      <c r="E106" s="129"/>
      <c r="F106" s="606"/>
      <c r="G106" s="129"/>
      <c r="H106" s="129"/>
      <c r="I106" s="129"/>
      <c r="J106" s="129"/>
    </row>
    <row r="107" spans="1:10" s="127" customFormat="1" ht="13.5">
      <c r="A107" s="129"/>
      <c r="B107" s="129"/>
      <c r="C107" s="129"/>
      <c r="D107" s="129"/>
      <c r="E107" s="129"/>
      <c r="F107" s="606"/>
      <c r="G107" s="129"/>
      <c r="H107" s="129"/>
      <c r="I107" s="129"/>
      <c r="J107" s="129"/>
    </row>
    <row r="108" spans="1:10" s="127" customFormat="1" ht="6" customHeight="1">
      <c r="A108" s="129"/>
      <c r="B108" s="129"/>
      <c r="C108" s="129"/>
      <c r="D108" s="129"/>
      <c r="E108" s="129"/>
      <c r="F108" s="606"/>
      <c r="G108" s="129"/>
      <c r="H108" s="129"/>
      <c r="I108" s="129"/>
      <c r="J108" s="129"/>
    </row>
    <row r="109" spans="1:10" s="127" customFormat="1" ht="13.5">
      <c r="A109" s="129"/>
      <c r="B109" s="129"/>
      <c r="C109" s="129"/>
      <c r="D109" s="129"/>
      <c r="E109" s="129"/>
      <c r="F109" s="606"/>
      <c r="G109" s="129"/>
      <c r="H109" s="129"/>
      <c r="I109" s="129"/>
      <c r="J109" s="129"/>
    </row>
    <row r="110" spans="1:10" s="127" customFormat="1" ht="13.5">
      <c r="A110" s="129"/>
      <c r="B110" s="129"/>
      <c r="C110" s="129"/>
      <c r="D110" s="129"/>
      <c r="E110" s="129"/>
      <c r="F110" s="606"/>
      <c r="G110" s="129"/>
      <c r="H110" s="129"/>
      <c r="I110" s="129"/>
      <c r="J110" s="129"/>
    </row>
    <row r="111" spans="1:10" s="127" customFormat="1" ht="13.5">
      <c r="A111" s="129"/>
      <c r="B111" s="129"/>
      <c r="C111" s="129"/>
      <c r="D111" s="129"/>
      <c r="E111" s="129"/>
      <c r="F111" s="606"/>
      <c r="G111" s="129"/>
      <c r="H111" s="129"/>
      <c r="I111" s="129"/>
      <c r="J111" s="129"/>
    </row>
    <row r="112" spans="1:10" s="127" customFormat="1" ht="13.5">
      <c r="A112" s="129"/>
      <c r="B112" s="129"/>
      <c r="C112" s="129"/>
      <c r="D112" s="129"/>
      <c r="E112" s="129"/>
      <c r="F112" s="606"/>
      <c r="G112" s="129"/>
      <c r="H112" s="129"/>
      <c r="I112" s="129"/>
      <c r="J112" s="129"/>
    </row>
    <row r="113" spans="1:10" s="127" customFormat="1" ht="13.5">
      <c r="A113" s="129"/>
      <c r="B113" s="129"/>
      <c r="C113" s="129"/>
      <c r="D113" s="129"/>
      <c r="E113" s="129"/>
      <c r="F113" s="606"/>
      <c r="G113" s="129"/>
      <c r="H113" s="129"/>
      <c r="I113" s="129"/>
      <c r="J113" s="129"/>
    </row>
    <row r="114" spans="1:10" s="127" customFormat="1" ht="13.5">
      <c r="A114" s="129"/>
      <c r="B114" s="129"/>
      <c r="C114" s="129"/>
      <c r="D114" s="129"/>
      <c r="E114" s="129"/>
      <c r="F114" s="606"/>
      <c r="G114" s="129"/>
      <c r="H114" s="129"/>
      <c r="I114" s="129"/>
      <c r="J114" s="129"/>
    </row>
    <row r="115" spans="1:10" s="127" customFormat="1" ht="13.5">
      <c r="A115" s="129"/>
      <c r="B115" s="129"/>
      <c r="C115" s="129"/>
      <c r="D115" s="129"/>
      <c r="E115" s="129"/>
      <c r="F115" s="606"/>
      <c r="G115" s="129"/>
      <c r="H115" s="129"/>
      <c r="I115" s="129"/>
      <c r="J115" s="129"/>
    </row>
    <row r="116" spans="1:10" s="127" customFormat="1" ht="6" customHeight="1">
      <c r="A116" s="129"/>
      <c r="B116" s="129"/>
      <c r="C116" s="129"/>
      <c r="D116" s="129"/>
      <c r="E116" s="129"/>
      <c r="F116" s="606"/>
      <c r="G116" s="129"/>
      <c r="H116" s="129"/>
      <c r="I116" s="129"/>
      <c r="J116" s="129"/>
    </row>
    <row r="117" spans="1:10" s="127" customFormat="1" ht="13.5">
      <c r="A117" s="129"/>
      <c r="B117" s="129"/>
      <c r="C117" s="129"/>
      <c r="D117" s="129"/>
      <c r="E117" s="129"/>
      <c r="F117" s="606"/>
      <c r="G117" s="129"/>
      <c r="H117" s="129"/>
      <c r="I117" s="129"/>
      <c r="J117" s="129"/>
    </row>
    <row r="118" spans="1:10" s="127" customFormat="1" ht="13.5">
      <c r="A118" s="129"/>
      <c r="B118" s="129"/>
      <c r="C118" s="129"/>
      <c r="D118" s="129"/>
      <c r="E118" s="129"/>
      <c r="F118" s="606"/>
      <c r="G118" s="132"/>
      <c r="H118" s="132"/>
      <c r="I118" s="129"/>
      <c r="J118" s="129"/>
    </row>
    <row r="119" spans="1:10" s="127" customFormat="1" ht="13.5">
      <c r="A119" s="129"/>
      <c r="B119" s="129"/>
      <c r="C119" s="129"/>
      <c r="D119" s="129"/>
      <c r="E119" s="129"/>
      <c r="F119" s="606"/>
      <c r="G119" s="132"/>
      <c r="H119" s="132"/>
      <c r="I119" s="129"/>
      <c r="J119" s="129"/>
    </row>
    <row r="120" spans="1:10" s="127" customFormat="1" ht="13.5">
      <c r="A120" s="129"/>
      <c r="B120" s="129"/>
      <c r="C120" s="129"/>
      <c r="D120" s="129"/>
      <c r="E120" s="129"/>
      <c r="F120" s="606"/>
      <c r="G120" s="132"/>
      <c r="H120" s="132"/>
      <c r="I120" s="129"/>
      <c r="J120" s="129"/>
    </row>
    <row r="121" spans="1:10" s="127" customFormat="1" ht="13.5">
      <c r="A121" s="129"/>
      <c r="B121" s="129"/>
      <c r="C121" s="129"/>
      <c r="D121" s="129"/>
      <c r="E121" s="129"/>
      <c r="F121" s="606"/>
      <c r="G121" s="132"/>
      <c r="H121" s="132"/>
      <c r="I121" s="129"/>
      <c r="J121" s="129"/>
    </row>
    <row r="122" spans="1:10" s="127" customFormat="1" ht="13.5">
      <c r="A122" s="129"/>
      <c r="B122" s="129"/>
      <c r="C122" s="129"/>
      <c r="D122" s="129"/>
      <c r="E122" s="129"/>
      <c r="F122" s="606"/>
      <c r="G122" s="132"/>
      <c r="H122" s="132"/>
      <c r="I122" s="129"/>
      <c r="J122" s="129"/>
    </row>
    <row r="123" spans="1:10" s="127" customFormat="1" ht="13.5">
      <c r="A123" s="129"/>
      <c r="B123" s="129"/>
      <c r="C123" s="129"/>
      <c r="D123" s="129"/>
      <c r="E123" s="129"/>
      <c r="F123" s="606"/>
      <c r="G123" s="132"/>
      <c r="H123" s="132"/>
      <c r="I123" s="129"/>
      <c r="J123" s="129"/>
    </row>
    <row r="124" spans="1:10" s="127" customFormat="1" ht="6" customHeight="1">
      <c r="A124" s="129"/>
      <c r="B124" s="129"/>
      <c r="C124" s="129"/>
      <c r="D124" s="129"/>
      <c r="E124" s="129"/>
      <c r="F124" s="606"/>
      <c r="G124" s="132"/>
      <c r="H124" s="132"/>
      <c r="I124" s="129"/>
      <c r="J124" s="129"/>
    </row>
    <row r="125" spans="1:10" s="127" customFormat="1" ht="13.5">
      <c r="A125" s="129"/>
      <c r="B125" s="129"/>
      <c r="C125" s="129"/>
      <c r="D125" s="129"/>
      <c r="E125" s="129"/>
      <c r="F125" s="606"/>
      <c r="G125" s="132"/>
      <c r="H125" s="132"/>
      <c r="I125" s="129"/>
      <c r="J125" s="129"/>
    </row>
    <row r="126" spans="1:10" s="127" customFormat="1" ht="13.5">
      <c r="A126" s="129"/>
      <c r="B126" s="129"/>
      <c r="C126" s="129"/>
      <c r="D126" s="129"/>
      <c r="E126" s="129"/>
      <c r="F126" s="606"/>
      <c r="G126" s="132"/>
      <c r="H126" s="132"/>
      <c r="I126" s="129"/>
      <c r="J126" s="129"/>
    </row>
    <row r="127" spans="1:10" s="127" customFormat="1" ht="13.5">
      <c r="A127" s="129"/>
      <c r="B127" s="129"/>
      <c r="C127" s="129"/>
      <c r="D127" s="129"/>
      <c r="E127" s="129"/>
      <c r="F127" s="606"/>
      <c r="G127" s="132"/>
      <c r="H127" s="132"/>
      <c r="I127" s="129"/>
      <c r="J127" s="129"/>
    </row>
    <row r="128" spans="1:10" s="127" customFormat="1" ht="13.5">
      <c r="A128" s="129"/>
      <c r="B128" s="129"/>
      <c r="C128" s="129"/>
      <c r="D128" s="129"/>
      <c r="E128" s="129"/>
      <c r="F128" s="606"/>
      <c r="G128" s="132"/>
      <c r="H128" s="132"/>
      <c r="I128" s="129"/>
      <c r="J128" s="129"/>
    </row>
    <row r="129" spans="1:10" s="127" customFormat="1" ht="13.5">
      <c r="A129" s="129"/>
      <c r="B129" s="129"/>
      <c r="C129" s="129"/>
      <c r="D129" s="129"/>
      <c r="E129" s="129"/>
      <c r="F129" s="606"/>
      <c r="G129" s="132"/>
      <c r="H129" s="132"/>
      <c r="I129" s="129"/>
      <c r="J129" s="129"/>
    </row>
    <row r="130" spans="1:10" s="127" customFormat="1" ht="6" customHeight="1">
      <c r="A130" s="129"/>
      <c r="B130" s="129"/>
      <c r="C130" s="129"/>
      <c r="D130" s="129"/>
      <c r="E130" s="129"/>
      <c r="F130" s="606"/>
      <c r="G130" s="132"/>
      <c r="H130" s="132"/>
      <c r="I130" s="129"/>
      <c r="J130" s="129"/>
    </row>
    <row r="131" spans="1:10" s="127" customFormat="1" ht="13.5">
      <c r="A131" s="129"/>
      <c r="B131" s="129"/>
      <c r="C131" s="129"/>
      <c r="D131" s="129"/>
      <c r="E131" s="129"/>
      <c r="F131" s="606"/>
      <c r="G131" s="132"/>
      <c r="H131" s="132"/>
      <c r="I131" s="129"/>
      <c r="J131" s="129"/>
    </row>
    <row r="132" spans="1:10" s="127" customFormat="1" ht="13.5">
      <c r="A132" s="129"/>
      <c r="B132" s="129"/>
      <c r="C132" s="129"/>
      <c r="D132" s="129"/>
      <c r="E132" s="129"/>
      <c r="F132" s="606"/>
      <c r="G132" s="132"/>
      <c r="H132" s="132"/>
      <c r="I132" s="129"/>
      <c r="J132" s="129"/>
    </row>
    <row r="133" spans="1:10" s="127" customFormat="1" ht="13.5">
      <c r="A133" s="129"/>
      <c r="B133" s="129"/>
      <c r="C133" s="129"/>
      <c r="D133" s="129"/>
      <c r="E133" s="129"/>
      <c r="F133" s="606"/>
      <c r="G133" s="132"/>
      <c r="H133" s="132"/>
      <c r="I133" s="129"/>
      <c r="J133" s="129"/>
    </row>
    <row r="134" spans="1:10" s="127" customFormat="1" ht="6" customHeight="1">
      <c r="A134" s="129"/>
      <c r="B134" s="129"/>
      <c r="C134" s="129"/>
      <c r="D134" s="129"/>
      <c r="E134" s="129"/>
      <c r="F134" s="606"/>
      <c r="G134" s="132"/>
      <c r="H134" s="132"/>
      <c r="I134" s="129"/>
      <c r="J134" s="129"/>
    </row>
    <row r="135" spans="1:10" s="127" customFormat="1" ht="12" customHeight="1">
      <c r="A135" s="129"/>
      <c r="B135" s="129"/>
      <c r="C135" s="129"/>
      <c r="D135" s="129"/>
      <c r="E135" s="129"/>
      <c r="F135" s="606"/>
      <c r="G135" s="132"/>
      <c r="H135" s="132"/>
      <c r="I135" s="129"/>
      <c r="J135" s="129"/>
    </row>
    <row r="136" spans="1:10" s="127" customFormat="1" ht="12" customHeight="1">
      <c r="A136" s="129"/>
      <c r="B136" s="129"/>
      <c r="C136" s="129"/>
      <c r="D136" s="129"/>
      <c r="E136" s="129"/>
      <c r="F136" s="606"/>
      <c r="G136" s="132"/>
      <c r="H136" s="132"/>
      <c r="I136" s="129"/>
      <c r="J136" s="129"/>
    </row>
    <row r="137" spans="1:10" s="127" customFormat="1" ht="3.75" customHeight="1">
      <c r="A137" s="129"/>
      <c r="B137" s="129"/>
      <c r="C137" s="129"/>
      <c r="D137" s="129"/>
      <c r="E137" s="129"/>
      <c r="F137" s="606"/>
      <c r="G137" s="132"/>
      <c r="H137" s="132"/>
      <c r="I137" s="129"/>
      <c r="J137" s="129"/>
    </row>
    <row r="138" spans="1:10" s="127" customFormat="1" ht="4.5" customHeight="1">
      <c r="A138" s="129"/>
      <c r="B138" s="129"/>
      <c r="C138" s="129"/>
      <c r="D138" s="129"/>
      <c r="E138" s="129"/>
      <c r="F138" s="606"/>
      <c r="G138" s="132"/>
      <c r="H138" s="132"/>
      <c r="I138" s="129"/>
      <c r="J138" s="129"/>
    </row>
    <row r="139" spans="1:10" s="127" customFormat="1" ht="13.5">
      <c r="A139" s="129"/>
      <c r="B139" s="129"/>
      <c r="C139" s="129"/>
      <c r="D139" s="129"/>
      <c r="E139" s="129"/>
      <c r="F139" s="606"/>
      <c r="G139" s="132"/>
      <c r="H139" s="132"/>
      <c r="I139" s="129"/>
      <c r="J139" s="129"/>
    </row>
    <row r="140" spans="1:10" s="127" customFormat="1" ht="13.5">
      <c r="A140" s="129"/>
      <c r="B140" s="129"/>
      <c r="C140" s="129"/>
      <c r="D140" s="129"/>
      <c r="E140" s="129"/>
      <c r="F140" s="606"/>
      <c r="G140" s="132"/>
      <c r="H140" s="132"/>
      <c r="I140" s="129"/>
      <c r="J140" s="129"/>
    </row>
    <row r="143" spans="1:10" ht="9.9499999999999993" customHeight="1"/>
    <row r="144" spans="1:10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</sheetData>
  <phoneticPr fontId="3"/>
  <printOptions gridLinesSet="0"/>
  <pageMargins left="0.78740157480314965" right="0.78740157480314965" top="0.78740157480314965" bottom="0.19685039370078741" header="0.51181102362204722" footer="0.51181102362204722"/>
  <pageSetup paperSize="9" scale="97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U62"/>
  <sheetViews>
    <sheetView zoomScaleNormal="100" zoomScaleSheetLayoutView="100" workbookViewId="0">
      <selection activeCell="B1" sqref="B1"/>
    </sheetView>
  </sheetViews>
  <sheetFormatPr defaultColWidth="7.5703125" defaultRowHeight="11.1" customHeight="1"/>
  <cols>
    <col min="1" max="1" width="9.85546875" style="613" customWidth="1"/>
    <col min="2" max="2" width="11.5703125" style="155" customWidth="1"/>
    <col min="3" max="3" width="11.5703125" style="620" customWidth="1"/>
    <col min="4" max="5" width="9.85546875" style="620" customWidth="1"/>
    <col min="6" max="6" width="11.5703125" style="155" customWidth="1"/>
    <col min="7" max="9" width="9.85546875" style="620" customWidth="1"/>
    <col min="10" max="10" width="9.85546875" style="613" customWidth="1"/>
    <col min="11" max="12" width="11.5703125" style="613" customWidth="1"/>
    <col min="13" max="14" width="9.85546875" style="613" customWidth="1"/>
    <col min="15" max="15" width="11.5703125" style="613" customWidth="1"/>
    <col min="16" max="19" width="9.85546875" style="613" customWidth="1"/>
    <col min="20" max="21" width="11.5703125" style="613" customWidth="1"/>
    <col min="22" max="23" width="9.85546875" style="613" customWidth="1"/>
    <col min="24" max="24" width="11.5703125" style="613" customWidth="1"/>
    <col min="25" max="28" width="9.85546875" style="613" customWidth="1"/>
    <col min="29" max="30" width="11.5703125" style="613" customWidth="1"/>
    <col min="31" max="32" width="9.85546875" style="613" customWidth="1"/>
    <col min="33" max="33" width="11.5703125" style="613" customWidth="1"/>
    <col min="34" max="37" width="9.85546875" style="613" customWidth="1"/>
    <col min="38" max="39" width="11.5703125" style="613" customWidth="1"/>
    <col min="40" max="41" width="9.85546875" style="613" customWidth="1"/>
    <col min="42" max="42" width="11.5703125" style="613" customWidth="1"/>
    <col min="43" max="46" width="9.85546875" style="613" customWidth="1"/>
    <col min="47" max="48" width="11.5703125" style="613" customWidth="1"/>
    <col min="49" max="50" width="9.85546875" style="613" customWidth="1"/>
    <col min="51" max="51" width="11.5703125" style="613" customWidth="1"/>
    <col min="52" max="55" width="9.85546875" style="613" customWidth="1"/>
    <col min="56" max="16384" width="7.5703125" style="613"/>
  </cols>
  <sheetData>
    <row r="1" spans="2:125" s="395" customFormat="1" ht="15.75" customHeight="1">
      <c r="B1" s="158" t="s">
        <v>444</v>
      </c>
      <c r="C1" s="609" t="s">
        <v>445</v>
      </c>
      <c r="D1" s="397"/>
      <c r="E1" s="397"/>
      <c r="F1" s="134"/>
      <c r="G1" s="397"/>
      <c r="H1" s="136" t="s">
        <v>446</v>
      </c>
      <c r="I1" s="397"/>
      <c r="K1" s="133" t="s">
        <v>444</v>
      </c>
      <c r="L1" s="609" t="s">
        <v>445</v>
      </c>
      <c r="M1" s="397"/>
      <c r="N1" s="397"/>
      <c r="O1" s="134"/>
      <c r="P1" s="397"/>
      <c r="Q1" s="136" t="s">
        <v>447</v>
      </c>
      <c r="R1" s="397"/>
      <c r="T1" s="134"/>
      <c r="U1" s="397"/>
      <c r="V1" s="397"/>
      <c r="W1" s="397"/>
      <c r="X1" s="134"/>
      <c r="Y1" s="397"/>
      <c r="Z1" s="397"/>
      <c r="AA1" s="397"/>
      <c r="AC1" s="133" t="s">
        <v>444</v>
      </c>
      <c r="AD1" s="609" t="s">
        <v>445</v>
      </c>
      <c r="AE1" s="397"/>
      <c r="AF1" s="397"/>
      <c r="AG1" s="134"/>
      <c r="AH1" s="397"/>
      <c r="AI1" s="136" t="s">
        <v>448</v>
      </c>
      <c r="AJ1" s="397"/>
      <c r="AL1" s="135"/>
      <c r="AM1" s="396"/>
      <c r="AN1" s="396"/>
      <c r="AO1" s="396"/>
      <c r="AP1" s="135"/>
      <c r="AQ1" s="396"/>
      <c r="AR1" s="396"/>
      <c r="AS1" s="396"/>
      <c r="AU1" s="133" t="s">
        <v>449</v>
      </c>
      <c r="AV1" s="609" t="s">
        <v>445</v>
      </c>
      <c r="AW1" s="397"/>
      <c r="AX1" s="397"/>
      <c r="AY1" s="134"/>
      <c r="AZ1" s="397"/>
      <c r="BA1" s="136" t="s">
        <v>448</v>
      </c>
      <c r="BB1" s="397"/>
      <c r="DU1" s="395" t="s">
        <v>450</v>
      </c>
    </row>
    <row r="2" spans="2:125" s="395" customFormat="1" ht="11.25" customHeight="1">
      <c r="B2" s="136"/>
      <c r="C2" s="609"/>
      <c r="D2" s="397"/>
      <c r="E2" s="397"/>
      <c r="F2" s="134"/>
      <c r="G2" s="397"/>
      <c r="H2" s="136"/>
      <c r="I2" s="397"/>
      <c r="K2" s="137"/>
      <c r="L2" s="136"/>
      <c r="M2" s="397"/>
      <c r="N2" s="397"/>
      <c r="O2" s="134"/>
      <c r="P2" s="137"/>
      <c r="Q2" s="137"/>
      <c r="R2" s="397"/>
      <c r="T2" s="134"/>
      <c r="U2" s="397"/>
      <c r="V2" s="397"/>
      <c r="W2" s="397"/>
      <c r="X2" s="134"/>
      <c r="Y2" s="397"/>
      <c r="Z2" s="397"/>
      <c r="AA2" s="397"/>
      <c r="AC2" s="137"/>
      <c r="AD2" s="136"/>
      <c r="AE2" s="397"/>
      <c r="AF2" s="397"/>
      <c r="AG2" s="134"/>
      <c r="AH2" s="137"/>
      <c r="AI2" s="137"/>
      <c r="AJ2" s="397"/>
      <c r="AL2" s="135"/>
      <c r="AM2" s="396"/>
      <c r="AN2" s="396"/>
      <c r="AO2" s="396"/>
      <c r="AP2" s="135"/>
      <c r="AQ2" s="396"/>
      <c r="AR2" s="396"/>
      <c r="AS2" s="396"/>
      <c r="AU2" s="137"/>
      <c r="AV2" s="136"/>
      <c r="AW2" s="397"/>
      <c r="AX2" s="397"/>
      <c r="AY2" s="134"/>
      <c r="AZ2" s="137"/>
      <c r="BA2" s="137"/>
      <c r="BB2" s="397"/>
    </row>
    <row r="3" spans="2:125" s="139" customFormat="1" ht="18" customHeight="1" thickBot="1">
      <c r="B3" s="138"/>
      <c r="C3" s="138"/>
      <c r="D3" s="138"/>
      <c r="E3" s="138" t="s">
        <v>451</v>
      </c>
      <c r="F3" s="138"/>
      <c r="G3" s="138"/>
      <c r="H3" s="138"/>
      <c r="I3" s="138"/>
      <c r="K3" s="138"/>
      <c r="L3" s="138"/>
      <c r="M3" s="138"/>
      <c r="N3" s="138" t="s">
        <v>452</v>
      </c>
      <c r="O3" s="138"/>
      <c r="P3" s="138"/>
      <c r="Q3" s="138"/>
      <c r="R3" s="138"/>
      <c r="T3" s="138"/>
      <c r="U3" s="138"/>
      <c r="V3" s="138"/>
      <c r="W3" s="138" t="s">
        <v>453</v>
      </c>
      <c r="X3" s="361"/>
      <c r="Y3" s="138"/>
      <c r="Z3" s="138"/>
      <c r="AA3" s="138"/>
      <c r="AC3" s="361"/>
      <c r="AD3" s="138"/>
      <c r="AE3" s="138"/>
      <c r="AF3" s="138" t="s">
        <v>454</v>
      </c>
      <c r="AG3" s="361"/>
      <c r="AH3" s="138"/>
      <c r="AI3" s="138"/>
      <c r="AJ3" s="138"/>
      <c r="AL3" s="361"/>
      <c r="AM3" s="138"/>
      <c r="AN3" s="138"/>
      <c r="AO3" s="138" t="s">
        <v>455</v>
      </c>
      <c r="AP3" s="361"/>
      <c r="AQ3" s="138"/>
      <c r="AR3" s="138"/>
      <c r="AS3" s="138"/>
      <c r="AU3" s="361"/>
      <c r="AV3" s="138"/>
      <c r="AW3" s="138"/>
      <c r="AX3" s="138" t="s">
        <v>456</v>
      </c>
      <c r="AY3" s="361"/>
      <c r="AZ3" s="138"/>
      <c r="BA3" s="138"/>
      <c r="BB3" s="138"/>
    </row>
    <row r="4" spans="2:125" s="144" customFormat="1" ht="18" customHeight="1" thickTop="1">
      <c r="B4" s="140" t="s">
        <v>457</v>
      </c>
      <c r="C4" s="141" t="s">
        <v>246</v>
      </c>
      <c r="D4" s="142" t="s">
        <v>390</v>
      </c>
      <c r="E4" s="140" t="s">
        <v>391</v>
      </c>
      <c r="F4" s="143" t="s">
        <v>457</v>
      </c>
      <c r="G4" s="140" t="s">
        <v>246</v>
      </c>
      <c r="H4" s="142" t="s">
        <v>390</v>
      </c>
      <c r="I4" s="140" t="s">
        <v>391</v>
      </c>
      <c r="J4" s="810"/>
      <c r="K4" s="140" t="s">
        <v>457</v>
      </c>
      <c r="L4" s="141" t="s">
        <v>246</v>
      </c>
      <c r="M4" s="142" t="s">
        <v>390</v>
      </c>
      <c r="N4" s="140" t="s">
        <v>391</v>
      </c>
      <c r="O4" s="143" t="s">
        <v>457</v>
      </c>
      <c r="P4" s="140" t="s">
        <v>246</v>
      </c>
      <c r="Q4" s="142" t="s">
        <v>390</v>
      </c>
      <c r="R4" s="140" t="s">
        <v>391</v>
      </c>
      <c r="S4" s="810"/>
      <c r="T4" s="140" t="s">
        <v>457</v>
      </c>
      <c r="U4" s="141" t="s">
        <v>246</v>
      </c>
      <c r="V4" s="142" t="s">
        <v>390</v>
      </c>
      <c r="W4" s="140" t="s">
        <v>391</v>
      </c>
      <c r="X4" s="143" t="s">
        <v>457</v>
      </c>
      <c r="Y4" s="140" t="s">
        <v>246</v>
      </c>
      <c r="Z4" s="142" t="s">
        <v>390</v>
      </c>
      <c r="AA4" s="140" t="s">
        <v>391</v>
      </c>
      <c r="AC4" s="140" t="s">
        <v>457</v>
      </c>
      <c r="AD4" s="141" t="s">
        <v>246</v>
      </c>
      <c r="AE4" s="142" t="s">
        <v>390</v>
      </c>
      <c r="AF4" s="140" t="s">
        <v>391</v>
      </c>
      <c r="AG4" s="143" t="s">
        <v>457</v>
      </c>
      <c r="AH4" s="140" t="s">
        <v>246</v>
      </c>
      <c r="AI4" s="142" t="s">
        <v>390</v>
      </c>
      <c r="AJ4" s="140" t="s">
        <v>391</v>
      </c>
      <c r="AL4" s="140" t="s">
        <v>457</v>
      </c>
      <c r="AM4" s="141" t="s">
        <v>246</v>
      </c>
      <c r="AN4" s="142" t="s">
        <v>390</v>
      </c>
      <c r="AO4" s="140" t="s">
        <v>391</v>
      </c>
      <c r="AP4" s="143" t="s">
        <v>457</v>
      </c>
      <c r="AQ4" s="140" t="s">
        <v>246</v>
      </c>
      <c r="AR4" s="142" t="s">
        <v>390</v>
      </c>
      <c r="AS4" s="140" t="s">
        <v>391</v>
      </c>
      <c r="AU4" s="140" t="s">
        <v>457</v>
      </c>
      <c r="AV4" s="141" t="s">
        <v>246</v>
      </c>
      <c r="AW4" s="142" t="s">
        <v>390</v>
      </c>
      <c r="AX4" s="140" t="s">
        <v>391</v>
      </c>
      <c r="AY4" s="143" t="s">
        <v>457</v>
      </c>
      <c r="AZ4" s="140" t="s">
        <v>246</v>
      </c>
      <c r="BA4" s="142" t="s">
        <v>390</v>
      </c>
      <c r="BB4" s="140" t="s">
        <v>391</v>
      </c>
    </row>
    <row r="5" spans="2:125" s="436" customFormat="1" ht="14.1" customHeight="1">
      <c r="B5" s="404" t="s">
        <v>458</v>
      </c>
      <c r="C5" s="428">
        <v>1101452</v>
      </c>
      <c r="D5" s="448">
        <v>530521</v>
      </c>
      <c r="E5" s="448">
        <v>570931</v>
      </c>
      <c r="F5" s="146"/>
      <c r="G5" s="428"/>
      <c r="H5" s="433"/>
      <c r="I5" s="433"/>
      <c r="K5" s="404" t="s">
        <v>458</v>
      </c>
      <c r="L5" s="428">
        <v>882260</v>
      </c>
      <c r="M5" s="448">
        <v>424582</v>
      </c>
      <c r="N5" s="448">
        <v>457678</v>
      </c>
      <c r="O5" s="146"/>
      <c r="P5" s="428"/>
      <c r="Q5" s="433"/>
      <c r="R5" s="433"/>
      <c r="T5" s="404" t="s">
        <v>458</v>
      </c>
      <c r="U5" s="428">
        <v>219192</v>
      </c>
      <c r="V5" s="448">
        <v>105939</v>
      </c>
      <c r="W5" s="448">
        <v>113253</v>
      </c>
      <c r="X5" s="146"/>
      <c r="Y5" s="428"/>
      <c r="Z5" s="433"/>
      <c r="AA5" s="433"/>
      <c r="AC5" s="145" t="s">
        <v>458</v>
      </c>
      <c r="AD5" s="428">
        <v>544440</v>
      </c>
      <c r="AE5" s="448">
        <v>262836</v>
      </c>
      <c r="AF5" s="448">
        <v>281604</v>
      </c>
      <c r="AG5" s="146"/>
      <c r="AH5" s="428"/>
      <c r="AI5" s="433"/>
      <c r="AJ5" s="433"/>
      <c r="AL5" s="145" t="s">
        <v>458</v>
      </c>
      <c r="AM5" s="428">
        <v>75011</v>
      </c>
      <c r="AN5" s="448">
        <v>35915</v>
      </c>
      <c r="AO5" s="448">
        <v>39096</v>
      </c>
      <c r="AP5" s="146"/>
      <c r="AQ5" s="428"/>
      <c r="AR5" s="433"/>
      <c r="AS5" s="433"/>
      <c r="AU5" s="145" t="s">
        <v>458</v>
      </c>
      <c r="AV5" s="428">
        <v>209155</v>
      </c>
      <c r="AW5" s="448">
        <v>101934</v>
      </c>
      <c r="AX5" s="448">
        <v>107221</v>
      </c>
      <c r="AY5" s="146"/>
      <c r="AZ5" s="428"/>
      <c r="BA5" s="433"/>
      <c r="BB5" s="433"/>
    </row>
    <row r="6" spans="2:125" s="436" customFormat="1" ht="9" customHeight="1">
      <c r="B6" s="145"/>
      <c r="C6" s="428"/>
      <c r="D6" s="448"/>
      <c r="E6" s="448"/>
      <c r="F6" s="146"/>
      <c r="G6" s="428"/>
      <c r="H6" s="433"/>
      <c r="I6" s="433"/>
      <c r="K6" s="145"/>
      <c r="L6" s="428"/>
      <c r="M6" s="448"/>
      <c r="N6" s="448"/>
      <c r="O6" s="146"/>
      <c r="P6" s="428"/>
      <c r="Q6" s="433"/>
      <c r="R6" s="433"/>
      <c r="T6" s="145"/>
      <c r="U6" s="428"/>
      <c r="V6" s="448"/>
      <c r="W6" s="448"/>
      <c r="X6" s="146"/>
      <c r="Y6" s="428"/>
      <c r="Z6" s="433"/>
      <c r="AA6" s="433"/>
      <c r="AC6" s="145"/>
      <c r="AD6" s="428"/>
      <c r="AE6" s="448"/>
      <c r="AF6" s="448"/>
      <c r="AG6" s="146"/>
      <c r="AH6" s="428"/>
      <c r="AI6" s="433"/>
      <c r="AJ6" s="433"/>
      <c r="AL6" s="145"/>
      <c r="AM6" s="428"/>
      <c r="AN6" s="448"/>
      <c r="AO6" s="448"/>
      <c r="AP6" s="146"/>
      <c r="AQ6" s="428"/>
      <c r="AR6" s="433"/>
      <c r="AS6" s="433"/>
      <c r="AU6" s="145"/>
      <c r="AV6" s="428"/>
      <c r="AW6" s="448"/>
      <c r="AX6" s="448"/>
      <c r="AY6" s="146"/>
      <c r="AZ6" s="428"/>
      <c r="BA6" s="433"/>
      <c r="BB6" s="433"/>
    </row>
    <row r="7" spans="2:125" s="436" customFormat="1" ht="11.25" customHeight="1">
      <c r="B7" s="147">
        <v>0</v>
      </c>
      <c r="C7" s="428">
        <v>7235</v>
      </c>
      <c r="D7" s="448">
        <v>3695</v>
      </c>
      <c r="E7" s="448">
        <v>3540</v>
      </c>
      <c r="F7" s="148">
        <v>50</v>
      </c>
      <c r="G7" s="428">
        <v>14002</v>
      </c>
      <c r="H7" s="448">
        <v>6924</v>
      </c>
      <c r="I7" s="448">
        <v>7078</v>
      </c>
      <c r="K7" s="147">
        <v>0</v>
      </c>
      <c r="L7" s="428">
        <v>5978</v>
      </c>
      <c r="M7" s="448">
        <v>3042</v>
      </c>
      <c r="N7" s="448">
        <v>2936</v>
      </c>
      <c r="O7" s="148">
        <v>50</v>
      </c>
      <c r="P7" s="428">
        <v>11453</v>
      </c>
      <c r="Q7" s="448">
        <v>5670</v>
      </c>
      <c r="R7" s="448">
        <v>5783</v>
      </c>
      <c r="T7" s="147">
        <v>0</v>
      </c>
      <c r="U7" s="428">
        <v>1257</v>
      </c>
      <c r="V7" s="448">
        <v>653</v>
      </c>
      <c r="W7" s="448">
        <v>604</v>
      </c>
      <c r="X7" s="148">
        <v>50</v>
      </c>
      <c r="Y7" s="428">
        <v>2549</v>
      </c>
      <c r="Z7" s="448">
        <v>1254</v>
      </c>
      <c r="AA7" s="448">
        <v>1295</v>
      </c>
      <c r="AC7" s="147">
        <v>0</v>
      </c>
      <c r="AD7" s="428">
        <v>3808</v>
      </c>
      <c r="AE7" s="448">
        <v>1959</v>
      </c>
      <c r="AF7" s="448">
        <v>1849</v>
      </c>
      <c r="AG7" s="148">
        <v>50</v>
      </c>
      <c r="AH7" s="428">
        <v>6933</v>
      </c>
      <c r="AI7" s="448">
        <v>3450</v>
      </c>
      <c r="AJ7" s="448">
        <v>3483</v>
      </c>
      <c r="AL7" s="147">
        <v>0</v>
      </c>
      <c r="AM7" s="428">
        <v>425</v>
      </c>
      <c r="AN7" s="448">
        <v>229</v>
      </c>
      <c r="AO7" s="448">
        <v>196</v>
      </c>
      <c r="AP7" s="148">
        <v>50</v>
      </c>
      <c r="AQ7" s="428">
        <v>923</v>
      </c>
      <c r="AR7" s="448">
        <v>445</v>
      </c>
      <c r="AS7" s="448">
        <v>478</v>
      </c>
      <c r="AU7" s="147">
        <v>0</v>
      </c>
      <c r="AV7" s="428">
        <v>1333</v>
      </c>
      <c r="AW7" s="448">
        <v>691</v>
      </c>
      <c r="AX7" s="448">
        <v>642</v>
      </c>
      <c r="AY7" s="148">
        <v>50</v>
      </c>
      <c r="AZ7" s="428">
        <v>2603</v>
      </c>
      <c r="BA7" s="448">
        <v>1292</v>
      </c>
      <c r="BB7" s="448">
        <v>1311</v>
      </c>
    </row>
    <row r="8" spans="2:125" s="436" customFormat="1" ht="11.25" customHeight="1">
      <c r="B8" s="147">
        <v>1</v>
      </c>
      <c r="C8" s="428">
        <v>7765</v>
      </c>
      <c r="D8" s="448">
        <v>4019</v>
      </c>
      <c r="E8" s="448">
        <v>3746</v>
      </c>
      <c r="F8" s="148">
        <v>51</v>
      </c>
      <c r="G8" s="428">
        <v>10968</v>
      </c>
      <c r="H8" s="448">
        <v>5363</v>
      </c>
      <c r="I8" s="448">
        <v>5605</v>
      </c>
      <c r="K8" s="147">
        <v>1</v>
      </c>
      <c r="L8" s="428">
        <v>6404</v>
      </c>
      <c r="M8" s="448">
        <v>3304</v>
      </c>
      <c r="N8" s="448">
        <v>3100</v>
      </c>
      <c r="O8" s="148">
        <v>51</v>
      </c>
      <c r="P8" s="428">
        <v>8963</v>
      </c>
      <c r="Q8" s="448">
        <v>4406</v>
      </c>
      <c r="R8" s="448">
        <v>4557</v>
      </c>
      <c r="T8" s="147">
        <v>1</v>
      </c>
      <c r="U8" s="428">
        <v>1361</v>
      </c>
      <c r="V8" s="448">
        <v>715</v>
      </c>
      <c r="W8" s="448">
        <v>646</v>
      </c>
      <c r="X8" s="148">
        <v>51</v>
      </c>
      <c r="Y8" s="428">
        <v>2005</v>
      </c>
      <c r="Z8" s="448">
        <v>957</v>
      </c>
      <c r="AA8" s="448">
        <v>1048</v>
      </c>
      <c r="AC8" s="147">
        <v>1</v>
      </c>
      <c r="AD8" s="428">
        <v>4125</v>
      </c>
      <c r="AE8" s="448">
        <v>2164</v>
      </c>
      <c r="AF8" s="448">
        <v>1961</v>
      </c>
      <c r="AG8" s="148">
        <v>51</v>
      </c>
      <c r="AH8" s="428">
        <v>5375</v>
      </c>
      <c r="AI8" s="448">
        <v>2659</v>
      </c>
      <c r="AJ8" s="448">
        <v>2716</v>
      </c>
      <c r="AL8" s="147">
        <v>1</v>
      </c>
      <c r="AM8" s="428">
        <v>492</v>
      </c>
      <c r="AN8" s="448">
        <v>245</v>
      </c>
      <c r="AO8" s="448">
        <v>247</v>
      </c>
      <c r="AP8" s="148">
        <v>51</v>
      </c>
      <c r="AQ8" s="428">
        <v>694</v>
      </c>
      <c r="AR8" s="448">
        <v>334</v>
      </c>
      <c r="AS8" s="448">
        <v>360</v>
      </c>
      <c r="AU8" s="147">
        <v>1</v>
      </c>
      <c r="AV8" s="428">
        <v>1347</v>
      </c>
      <c r="AW8" s="448">
        <v>694</v>
      </c>
      <c r="AX8" s="448">
        <v>653</v>
      </c>
      <c r="AY8" s="148">
        <v>51</v>
      </c>
      <c r="AZ8" s="428">
        <v>2125</v>
      </c>
      <c r="BA8" s="448">
        <v>1043</v>
      </c>
      <c r="BB8" s="448">
        <v>1082</v>
      </c>
    </row>
    <row r="9" spans="2:125" s="436" customFormat="1" ht="11.25" customHeight="1">
      <c r="B9" s="147">
        <v>2</v>
      </c>
      <c r="C9" s="428">
        <v>7493</v>
      </c>
      <c r="D9" s="448">
        <v>3810</v>
      </c>
      <c r="E9" s="448">
        <v>3683</v>
      </c>
      <c r="F9" s="148">
        <v>52</v>
      </c>
      <c r="G9" s="428">
        <v>13764</v>
      </c>
      <c r="H9" s="448">
        <v>6787</v>
      </c>
      <c r="I9" s="448">
        <v>6977</v>
      </c>
      <c r="K9" s="147">
        <v>2</v>
      </c>
      <c r="L9" s="428">
        <v>6137</v>
      </c>
      <c r="M9" s="448">
        <v>3086</v>
      </c>
      <c r="N9" s="448">
        <v>3051</v>
      </c>
      <c r="O9" s="148">
        <v>52</v>
      </c>
      <c r="P9" s="428">
        <v>11150</v>
      </c>
      <c r="Q9" s="448">
        <v>5500</v>
      </c>
      <c r="R9" s="448">
        <v>5650</v>
      </c>
      <c r="T9" s="147">
        <v>2</v>
      </c>
      <c r="U9" s="428">
        <v>1356</v>
      </c>
      <c r="V9" s="448">
        <v>724</v>
      </c>
      <c r="W9" s="448">
        <v>632</v>
      </c>
      <c r="X9" s="148">
        <v>52</v>
      </c>
      <c r="Y9" s="428">
        <v>2614</v>
      </c>
      <c r="Z9" s="448">
        <v>1287</v>
      </c>
      <c r="AA9" s="448">
        <v>1327</v>
      </c>
      <c r="AC9" s="147">
        <v>2</v>
      </c>
      <c r="AD9" s="428">
        <v>3954</v>
      </c>
      <c r="AE9" s="448">
        <v>1997</v>
      </c>
      <c r="AF9" s="448">
        <v>1957</v>
      </c>
      <c r="AG9" s="148">
        <v>52</v>
      </c>
      <c r="AH9" s="428">
        <v>6762</v>
      </c>
      <c r="AI9" s="448">
        <v>3302</v>
      </c>
      <c r="AJ9" s="448">
        <v>3460</v>
      </c>
      <c r="AL9" s="147">
        <v>2</v>
      </c>
      <c r="AM9" s="428">
        <v>461</v>
      </c>
      <c r="AN9" s="448">
        <v>250</v>
      </c>
      <c r="AO9" s="448">
        <v>211</v>
      </c>
      <c r="AP9" s="148">
        <v>52</v>
      </c>
      <c r="AQ9" s="428">
        <v>930</v>
      </c>
      <c r="AR9" s="448">
        <v>449</v>
      </c>
      <c r="AS9" s="448">
        <v>481</v>
      </c>
      <c r="AU9" s="147">
        <v>2</v>
      </c>
      <c r="AV9" s="428">
        <v>1361</v>
      </c>
      <c r="AW9" s="448">
        <v>694</v>
      </c>
      <c r="AX9" s="448">
        <v>667</v>
      </c>
      <c r="AY9" s="148">
        <v>52</v>
      </c>
      <c r="AZ9" s="428">
        <v>2616</v>
      </c>
      <c r="BA9" s="448">
        <v>1307</v>
      </c>
      <c r="BB9" s="448">
        <v>1309</v>
      </c>
    </row>
    <row r="10" spans="2:125" s="436" customFormat="1" ht="11.25" customHeight="1">
      <c r="B10" s="147">
        <v>3</v>
      </c>
      <c r="C10" s="428">
        <v>7936</v>
      </c>
      <c r="D10" s="448">
        <v>3985</v>
      </c>
      <c r="E10" s="448">
        <v>3951</v>
      </c>
      <c r="F10" s="148">
        <v>53</v>
      </c>
      <c r="G10" s="428">
        <v>13535</v>
      </c>
      <c r="H10" s="448">
        <v>6760</v>
      </c>
      <c r="I10" s="448">
        <v>6775</v>
      </c>
      <c r="K10" s="147">
        <v>3</v>
      </c>
      <c r="L10" s="428">
        <v>6531</v>
      </c>
      <c r="M10" s="448">
        <v>3281</v>
      </c>
      <c r="N10" s="448">
        <v>3250</v>
      </c>
      <c r="O10" s="148">
        <v>53</v>
      </c>
      <c r="P10" s="428">
        <v>10796</v>
      </c>
      <c r="Q10" s="448">
        <v>5387</v>
      </c>
      <c r="R10" s="448">
        <v>5409</v>
      </c>
      <c r="T10" s="147">
        <v>3</v>
      </c>
      <c r="U10" s="428">
        <v>1405</v>
      </c>
      <c r="V10" s="448">
        <v>704</v>
      </c>
      <c r="W10" s="448">
        <v>701</v>
      </c>
      <c r="X10" s="148">
        <v>53</v>
      </c>
      <c r="Y10" s="428">
        <v>2739</v>
      </c>
      <c r="Z10" s="448">
        <v>1373</v>
      </c>
      <c r="AA10" s="448">
        <v>1366</v>
      </c>
      <c r="AC10" s="147">
        <v>3</v>
      </c>
      <c r="AD10" s="428">
        <v>4079</v>
      </c>
      <c r="AE10" s="448">
        <v>2065</v>
      </c>
      <c r="AF10" s="448">
        <v>2014</v>
      </c>
      <c r="AG10" s="148">
        <v>53</v>
      </c>
      <c r="AH10" s="428">
        <v>6563</v>
      </c>
      <c r="AI10" s="448">
        <v>3215</v>
      </c>
      <c r="AJ10" s="448">
        <v>3348</v>
      </c>
      <c r="AL10" s="147">
        <v>3</v>
      </c>
      <c r="AM10" s="428">
        <v>532</v>
      </c>
      <c r="AN10" s="448">
        <v>250</v>
      </c>
      <c r="AO10" s="448">
        <v>282</v>
      </c>
      <c r="AP10" s="148">
        <v>53</v>
      </c>
      <c r="AQ10" s="428">
        <v>1004</v>
      </c>
      <c r="AR10" s="448">
        <v>506</v>
      </c>
      <c r="AS10" s="448">
        <v>498</v>
      </c>
      <c r="AU10" s="147">
        <v>3</v>
      </c>
      <c r="AV10" s="428">
        <v>1463</v>
      </c>
      <c r="AW10" s="448">
        <v>738</v>
      </c>
      <c r="AX10" s="448">
        <v>725</v>
      </c>
      <c r="AY10" s="148">
        <v>53</v>
      </c>
      <c r="AZ10" s="428">
        <v>2503</v>
      </c>
      <c r="BA10" s="448">
        <v>1286</v>
      </c>
      <c r="BB10" s="448">
        <v>1217</v>
      </c>
    </row>
    <row r="11" spans="2:125" s="436" customFormat="1" ht="11.25" customHeight="1">
      <c r="B11" s="147">
        <v>4</v>
      </c>
      <c r="C11" s="428">
        <v>8076</v>
      </c>
      <c r="D11" s="448">
        <v>4136</v>
      </c>
      <c r="E11" s="448">
        <v>3940</v>
      </c>
      <c r="F11" s="148">
        <v>54</v>
      </c>
      <c r="G11" s="428">
        <v>13780</v>
      </c>
      <c r="H11" s="448">
        <v>6901</v>
      </c>
      <c r="I11" s="448">
        <v>6879</v>
      </c>
      <c r="K11" s="147">
        <v>4</v>
      </c>
      <c r="L11" s="428">
        <v>6587</v>
      </c>
      <c r="M11" s="448">
        <v>3351</v>
      </c>
      <c r="N11" s="448">
        <v>3236</v>
      </c>
      <c r="O11" s="148">
        <v>54</v>
      </c>
      <c r="P11" s="428">
        <v>11011</v>
      </c>
      <c r="Q11" s="448">
        <v>5506</v>
      </c>
      <c r="R11" s="448">
        <v>5505</v>
      </c>
      <c r="T11" s="147">
        <v>4</v>
      </c>
      <c r="U11" s="428">
        <v>1489</v>
      </c>
      <c r="V11" s="448">
        <v>785</v>
      </c>
      <c r="W11" s="448">
        <v>704</v>
      </c>
      <c r="X11" s="148">
        <v>54</v>
      </c>
      <c r="Y11" s="428">
        <v>2769</v>
      </c>
      <c r="Z11" s="448">
        <v>1395</v>
      </c>
      <c r="AA11" s="448">
        <v>1374</v>
      </c>
      <c r="AC11" s="147">
        <v>4</v>
      </c>
      <c r="AD11" s="428">
        <v>4158</v>
      </c>
      <c r="AE11" s="448">
        <v>2152</v>
      </c>
      <c r="AF11" s="448">
        <v>2006</v>
      </c>
      <c r="AG11" s="148">
        <v>54</v>
      </c>
      <c r="AH11" s="428">
        <v>6709</v>
      </c>
      <c r="AI11" s="448">
        <v>3324</v>
      </c>
      <c r="AJ11" s="448">
        <v>3385</v>
      </c>
      <c r="AL11" s="147">
        <v>4</v>
      </c>
      <c r="AM11" s="428">
        <v>555</v>
      </c>
      <c r="AN11" s="448">
        <v>277</v>
      </c>
      <c r="AO11" s="448">
        <v>278</v>
      </c>
      <c r="AP11" s="148">
        <v>54</v>
      </c>
      <c r="AQ11" s="428">
        <v>1022</v>
      </c>
      <c r="AR11" s="448">
        <v>526</v>
      </c>
      <c r="AS11" s="448">
        <v>496</v>
      </c>
      <c r="AU11" s="147">
        <v>4</v>
      </c>
      <c r="AV11" s="428">
        <v>1489</v>
      </c>
      <c r="AW11" s="448">
        <v>757</v>
      </c>
      <c r="AX11" s="448">
        <v>732</v>
      </c>
      <c r="AY11" s="148">
        <v>54</v>
      </c>
      <c r="AZ11" s="428">
        <v>2636</v>
      </c>
      <c r="BA11" s="448">
        <v>1352</v>
      </c>
      <c r="BB11" s="448">
        <v>1284</v>
      </c>
    </row>
    <row r="12" spans="2:125" s="436" customFormat="1" ht="21.2" customHeight="1">
      <c r="B12" s="147">
        <v>5</v>
      </c>
      <c r="C12" s="428">
        <v>8167</v>
      </c>
      <c r="D12" s="448">
        <v>4167</v>
      </c>
      <c r="E12" s="448">
        <v>4000</v>
      </c>
      <c r="F12" s="148">
        <v>55</v>
      </c>
      <c r="G12" s="428">
        <v>14247</v>
      </c>
      <c r="H12" s="448">
        <v>7046</v>
      </c>
      <c r="I12" s="448">
        <v>7201</v>
      </c>
      <c r="K12" s="147">
        <v>5</v>
      </c>
      <c r="L12" s="428">
        <v>6654</v>
      </c>
      <c r="M12" s="448">
        <v>3391</v>
      </c>
      <c r="N12" s="448">
        <v>3263</v>
      </c>
      <c r="O12" s="148">
        <v>55</v>
      </c>
      <c r="P12" s="428">
        <v>11265</v>
      </c>
      <c r="Q12" s="448">
        <v>5567</v>
      </c>
      <c r="R12" s="448">
        <v>5698</v>
      </c>
      <c r="T12" s="147">
        <v>5</v>
      </c>
      <c r="U12" s="428">
        <v>1513</v>
      </c>
      <c r="V12" s="448">
        <v>776</v>
      </c>
      <c r="W12" s="448">
        <v>737</v>
      </c>
      <c r="X12" s="148">
        <v>55</v>
      </c>
      <c r="Y12" s="428">
        <v>2982</v>
      </c>
      <c r="Z12" s="448">
        <v>1479</v>
      </c>
      <c r="AA12" s="448">
        <v>1503</v>
      </c>
      <c r="AC12" s="147">
        <v>5</v>
      </c>
      <c r="AD12" s="428">
        <v>4166</v>
      </c>
      <c r="AE12" s="448">
        <v>2114</v>
      </c>
      <c r="AF12" s="448">
        <v>2052</v>
      </c>
      <c r="AG12" s="148">
        <v>55</v>
      </c>
      <c r="AH12" s="428">
        <v>6781</v>
      </c>
      <c r="AI12" s="448">
        <v>3320</v>
      </c>
      <c r="AJ12" s="448">
        <v>3461</v>
      </c>
      <c r="AL12" s="147">
        <v>5</v>
      </c>
      <c r="AM12" s="428">
        <v>490</v>
      </c>
      <c r="AN12" s="448">
        <v>261</v>
      </c>
      <c r="AO12" s="448">
        <v>229</v>
      </c>
      <c r="AP12" s="148">
        <v>55</v>
      </c>
      <c r="AQ12" s="428">
        <v>1035</v>
      </c>
      <c r="AR12" s="448">
        <v>498</v>
      </c>
      <c r="AS12" s="448">
        <v>537</v>
      </c>
      <c r="AU12" s="147">
        <v>5</v>
      </c>
      <c r="AV12" s="428">
        <v>1604</v>
      </c>
      <c r="AW12" s="448">
        <v>819</v>
      </c>
      <c r="AX12" s="448">
        <v>785</v>
      </c>
      <c r="AY12" s="148">
        <v>55</v>
      </c>
      <c r="AZ12" s="428">
        <v>2778</v>
      </c>
      <c r="BA12" s="448">
        <v>1434</v>
      </c>
      <c r="BB12" s="448">
        <v>1344</v>
      </c>
    </row>
    <row r="13" spans="2:125" s="436" customFormat="1" ht="11.25" customHeight="1">
      <c r="B13" s="147">
        <v>6</v>
      </c>
      <c r="C13" s="428">
        <v>8619</v>
      </c>
      <c r="D13" s="448">
        <v>4364</v>
      </c>
      <c r="E13" s="448">
        <v>4255</v>
      </c>
      <c r="F13" s="148">
        <v>56</v>
      </c>
      <c r="G13" s="428">
        <v>14279</v>
      </c>
      <c r="H13" s="448">
        <v>7029</v>
      </c>
      <c r="I13" s="448">
        <v>7250</v>
      </c>
      <c r="K13" s="147">
        <v>6</v>
      </c>
      <c r="L13" s="428">
        <v>7030</v>
      </c>
      <c r="M13" s="448">
        <v>3532</v>
      </c>
      <c r="N13" s="448">
        <v>3498</v>
      </c>
      <c r="O13" s="148">
        <v>56</v>
      </c>
      <c r="P13" s="428">
        <v>11349</v>
      </c>
      <c r="Q13" s="448">
        <v>5511</v>
      </c>
      <c r="R13" s="448">
        <v>5838</v>
      </c>
      <c r="T13" s="147">
        <v>6</v>
      </c>
      <c r="U13" s="428">
        <v>1589</v>
      </c>
      <c r="V13" s="448">
        <v>832</v>
      </c>
      <c r="W13" s="448">
        <v>757</v>
      </c>
      <c r="X13" s="148">
        <v>56</v>
      </c>
      <c r="Y13" s="428">
        <v>2930</v>
      </c>
      <c r="Z13" s="448">
        <v>1518</v>
      </c>
      <c r="AA13" s="448">
        <v>1412</v>
      </c>
      <c r="AC13" s="147">
        <v>6</v>
      </c>
      <c r="AD13" s="428">
        <v>4407</v>
      </c>
      <c r="AE13" s="448">
        <v>2253</v>
      </c>
      <c r="AF13" s="448">
        <v>2154</v>
      </c>
      <c r="AG13" s="148">
        <v>56</v>
      </c>
      <c r="AH13" s="428">
        <v>6833</v>
      </c>
      <c r="AI13" s="448">
        <v>3326</v>
      </c>
      <c r="AJ13" s="448">
        <v>3507</v>
      </c>
      <c r="AL13" s="147">
        <v>6</v>
      </c>
      <c r="AM13" s="428">
        <v>529</v>
      </c>
      <c r="AN13" s="448">
        <v>257</v>
      </c>
      <c r="AO13" s="448">
        <v>272</v>
      </c>
      <c r="AP13" s="148">
        <v>56</v>
      </c>
      <c r="AQ13" s="428">
        <v>1087</v>
      </c>
      <c r="AR13" s="448">
        <v>542</v>
      </c>
      <c r="AS13" s="448">
        <v>545</v>
      </c>
      <c r="AU13" s="147">
        <v>6</v>
      </c>
      <c r="AV13" s="428">
        <v>1661</v>
      </c>
      <c r="AW13" s="448">
        <v>834</v>
      </c>
      <c r="AX13" s="448">
        <v>827</v>
      </c>
      <c r="AY13" s="148">
        <v>56</v>
      </c>
      <c r="AZ13" s="428">
        <v>2763</v>
      </c>
      <c r="BA13" s="448">
        <v>1377</v>
      </c>
      <c r="BB13" s="448">
        <v>1386</v>
      </c>
    </row>
    <row r="14" spans="2:125" s="436" customFormat="1" ht="11.25" customHeight="1">
      <c r="B14" s="147">
        <v>7</v>
      </c>
      <c r="C14" s="428">
        <v>8665</v>
      </c>
      <c r="D14" s="448">
        <v>4484</v>
      </c>
      <c r="E14" s="448">
        <v>4181</v>
      </c>
      <c r="F14" s="148">
        <v>57</v>
      </c>
      <c r="G14" s="428">
        <v>15090</v>
      </c>
      <c r="H14" s="448">
        <v>7446</v>
      </c>
      <c r="I14" s="448">
        <v>7644</v>
      </c>
      <c r="K14" s="147">
        <v>7</v>
      </c>
      <c r="L14" s="428">
        <v>7046</v>
      </c>
      <c r="M14" s="448">
        <v>3637</v>
      </c>
      <c r="N14" s="448">
        <v>3409</v>
      </c>
      <c r="O14" s="148">
        <v>57</v>
      </c>
      <c r="P14" s="428">
        <v>11835</v>
      </c>
      <c r="Q14" s="448">
        <v>5847</v>
      </c>
      <c r="R14" s="448">
        <v>5988</v>
      </c>
      <c r="T14" s="147">
        <v>7</v>
      </c>
      <c r="U14" s="428">
        <v>1619</v>
      </c>
      <c r="V14" s="448">
        <v>847</v>
      </c>
      <c r="W14" s="448">
        <v>772</v>
      </c>
      <c r="X14" s="148">
        <v>57</v>
      </c>
      <c r="Y14" s="428">
        <v>3255</v>
      </c>
      <c r="Z14" s="448">
        <v>1599</v>
      </c>
      <c r="AA14" s="448">
        <v>1656</v>
      </c>
      <c r="AC14" s="147">
        <v>7</v>
      </c>
      <c r="AD14" s="428">
        <v>4363</v>
      </c>
      <c r="AE14" s="448">
        <v>2277</v>
      </c>
      <c r="AF14" s="448">
        <v>2086</v>
      </c>
      <c r="AG14" s="148">
        <v>57</v>
      </c>
      <c r="AH14" s="428">
        <v>7301</v>
      </c>
      <c r="AI14" s="448">
        <v>3563</v>
      </c>
      <c r="AJ14" s="448">
        <v>3738</v>
      </c>
      <c r="AL14" s="147">
        <v>7</v>
      </c>
      <c r="AM14" s="428">
        <v>565</v>
      </c>
      <c r="AN14" s="448">
        <v>285</v>
      </c>
      <c r="AO14" s="448">
        <v>280</v>
      </c>
      <c r="AP14" s="148">
        <v>57</v>
      </c>
      <c r="AQ14" s="428">
        <v>1204</v>
      </c>
      <c r="AR14" s="448">
        <v>554</v>
      </c>
      <c r="AS14" s="448">
        <v>650</v>
      </c>
      <c r="AU14" s="147">
        <v>7</v>
      </c>
      <c r="AV14" s="428">
        <v>1682</v>
      </c>
      <c r="AW14" s="448">
        <v>839</v>
      </c>
      <c r="AX14" s="448">
        <v>843</v>
      </c>
      <c r="AY14" s="148">
        <v>57</v>
      </c>
      <c r="AZ14" s="428">
        <v>2930</v>
      </c>
      <c r="BA14" s="448">
        <v>1495</v>
      </c>
      <c r="BB14" s="448">
        <v>1435</v>
      </c>
    </row>
    <row r="15" spans="2:125" s="436" customFormat="1" ht="11.25" customHeight="1">
      <c r="B15" s="147">
        <v>8</v>
      </c>
      <c r="C15" s="428">
        <v>8781</v>
      </c>
      <c r="D15" s="448">
        <v>4483</v>
      </c>
      <c r="E15" s="448">
        <v>4298</v>
      </c>
      <c r="F15" s="148">
        <v>58</v>
      </c>
      <c r="G15" s="428">
        <v>15380</v>
      </c>
      <c r="H15" s="448">
        <v>7610</v>
      </c>
      <c r="I15" s="448">
        <v>7770</v>
      </c>
      <c r="K15" s="147">
        <v>8</v>
      </c>
      <c r="L15" s="428">
        <v>7098</v>
      </c>
      <c r="M15" s="448">
        <v>3648</v>
      </c>
      <c r="N15" s="448">
        <v>3450</v>
      </c>
      <c r="O15" s="148">
        <v>58</v>
      </c>
      <c r="P15" s="428">
        <v>11950</v>
      </c>
      <c r="Q15" s="448">
        <v>5907</v>
      </c>
      <c r="R15" s="448">
        <v>6043</v>
      </c>
      <c r="T15" s="147">
        <v>8</v>
      </c>
      <c r="U15" s="428">
        <v>1683</v>
      </c>
      <c r="V15" s="448">
        <v>835</v>
      </c>
      <c r="W15" s="448">
        <v>848</v>
      </c>
      <c r="X15" s="148">
        <v>58</v>
      </c>
      <c r="Y15" s="428">
        <v>3430</v>
      </c>
      <c r="Z15" s="448">
        <v>1703</v>
      </c>
      <c r="AA15" s="448">
        <v>1727</v>
      </c>
      <c r="AC15" s="147">
        <v>8</v>
      </c>
      <c r="AD15" s="428">
        <v>4451</v>
      </c>
      <c r="AE15" s="448">
        <v>2284</v>
      </c>
      <c r="AF15" s="448">
        <v>2167</v>
      </c>
      <c r="AG15" s="148">
        <v>58</v>
      </c>
      <c r="AH15" s="428">
        <v>7303</v>
      </c>
      <c r="AI15" s="448">
        <v>3631</v>
      </c>
      <c r="AJ15" s="448">
        <v>3672</v>
      </c>
      <c r="AL15" s="147">
        <v>8</v>
      </c>
      <c r="AM15" s="428">
        <v>538</v>
      </c>
      <c r="AN15" s="448">
        <v>275</v>
      </c>
      <c r="AO15" s="448">
        <v>263</v>
      </c>
      <c r="AP15" s="148">
        <v>58</v>
      </c>
      <c r="AQ15" s="428">
        <v>1236</v>
      </c>
      <c r="AR15" s="448">
        <v>624</v>
      </c>
      <c r="AS15" s="448">
        <v>612</v>
      </c>
      <c r="AU15" s="147">
        <v>8</v>
      </c>
      <c r="AV15" s="428">
        <v>1716</v>
      </c>
      <c r="AW15" s="448">
        <v>881</v>
      </c>
      <c r="AX15" s="448">
        <v>835</v>
      </c>
      <c r="AY15" s="148">
        <v>58</v>
      </c>
      <c r="AZ15" s="428">
        <v>2910</v>
      </c>
      <c r="BA15" s="448">
        <v>1418</v>
      </c>
      <c r="BB15" s="448">
        <v>1492</v>
      </c>
    </row>
    <row r="16" spans="2:125" s="436" customFormat="1" ht="11.25" customHeight="1">
      <c r="B16" s="147">
        <v>9</v>
      </c>
      <c r="C16" s="428">
        <v>9195</v>
      </c>
      <c r="D16" s="448">
        <v>4774</v>
      </c>
      <c r="E16" s="448">
        <v>4421</v>
      </c>
      <c r="F16" s="148">
        <v>59</v>
      </c>
      <c r="G16" s="428">
        <v>15414</v>
      </c>
      <c r="H16" s="448">
        <v>7668</v>
      </c>
      <c r="I16" s="448">
        <v>7746</v>
      </c>
      <c r="K16" s="147">
        <v>9</v>
      </c>
      <c r="L16" s="428">
        <v>7428</v>
      </c>
      <c r="M16" s="448">
        <v>3872</v>
      </c>
      <c r="N16" s="448">
        <v>3556</v>
      </c>
      <c r="O16" s="148">
        <v>59</v>
      </c>
      <c r="P16" s="428">
        <v>11875</v>
      </c>
      <c r="Q16" s="448">
        <v>5919</v>
      </c>
      <c r="R16" s="448">
        <v>5956</v>
      </c>
      <c r="T16" s="147">
        <v>9</v>
      </c>
      <c r="U16" s="428">
        <v>1767</v>
      </c>
      <c r="V16" s="448">
        <v>902</v>
      </c>
      <c r="W16" s="448">
        <v>865</v>
      </c>
      <c r="X16" s="148">
        <v>59</v>
      </c>
      <c r="Y16" s="428">
        <v>3539</v>
      </c>
      <c r="Z16" s="448">
        <v>1749</v>
      </c>
      <c r="AA16" s="448">
        <v>1790</v>
      </c>
      <c r="AC16" s="147">
        <v>9</v>
      </c>
      <c r="AD16" s="428">
        <v>4679</v>
      </c>
      <c r="AE16" s="448">
        <v>2448</v>
      </c>
      <c r="AF16" s="448">
        <v>2231</v>
      </c>
      <c r="AG16" s="148">
        <v>59</v>
      </c>
      <c r="AH16" s="428">
        <v>7282</v>
      </c>
      <c r="AI16" s="448">
        <v>3582</v>
      </c>
      <c r="AJ16" s="448">
        <v>3700</v>
      </c>
      <c r="AL16" s="147">
        <v>9</v>
      </c>
      <c r="AM16" s="428">
        <v>589</v>
      </c>
      <c r="AN16" s="448">
        <v>307</v>
      </c>
      <c r="AO16" s="448">
        <v>282</v>
      </c>
      <c r="AP16" s="148">
        <v>59</v>
      </c>
      <c r="AQ16" s="428">
        <v>1234</v>
      </c>
      <c r="AR16" s="448">
        <v>603</v>
      </c>
      <c r="AS16" s="448">
        <v>631</v>
      </c>
      <c r="AU16" s="147">
        <v>9</v>
      </c>
      <c r="AV16" s="428">
        <v>1741</v>
      </c>
      <c r="AW16" s="448">
        <v>876</v>
      </c>
      <c r="AX16" s="448">
        <v>865</v>
      </c>
      <c r="AY16" s="148">
        <v>59</v>
      </c>
      <c r="AZ16" s="428">
        <v>2965</v>
      </c>
      <c r="BA16" s="448">
        <v>1517</v>
      </c>
      <c r="BB16" s="448">
        <v>1448</v>
      </c>
    </row>
    <row r="17" spans="2:54" s="436" customFormat="1" ht="21.2" customHeight="1">
      <c r="B17" s="147">
        <v>10</v>
      </c>
      <c r="C17" s="428">
        <v>9097</v>
      </c>
      <c r="D17" s="448">
        <v>4675</v>
      </c>
      <c r="E17" s="448">
        <v>4422</v>
      </c>
      <c r="F17" s="148">
        <v>60</v>
      </c>
      <c r="G17" s="428">
        <v>15233</v>
      </c>
      <c r="H17" s="448">
        <v>7644</v>
      </c>
      <c r="I17" s="448">
        <v>7589</v>
      </c>
      <c r="K17" s="147">
        <v>10</v>
      </c>
      <c r="L17" s="428">
        <v>7347</v>
      </c>
      <c r="M17" s="448">
        <v>3783</v>
      </c>
      <c r="N17" s="448">
        <v>3564</v>
      </c>
      <c r="O17" s="148">
        <v>60</v>
      </c>
      <c r="P17" s="428">
        <v>11769</v>
      </c>
      <c r="Q17" s="448">
        <v>5916</v>
      </c>
      <c r="R17" s="448">
        <v>5853</v>
      </c>
      <c r="T17" s="147">
        <v>10</v>
      </c>
      <c r="U17" s="428">
        <v>1750</v>
      </c>
      <c r="V17" s="448">
        <v>892</v>
      </c>
      <c r="W17" s="448">
        <v>858</v>
      </c>
      <c r="X17" s="148">
        <v>60</v>
      </c>
      <c r="Y17" s="428">
        <v>3464</v>
      </c>
      <c r="Z17" s="448">
        <v>1728</v>
      </c>
      <c r="AA17" s="448">
        <v>1736</v>
      </c>
      <c r="AC17" s="147">
        <v>10</v>
      </c>
      <c r="AD17" s="428">
        <v>4575</v>
      </c>
      <c r="AE17" s="448">
        <v>2420</v>
      </c>
      <c r="AF17" s="448">
        <v>2155</v>
      </c>
      <c r="AG17" s="148">
        <v>60</v>
      </c>
      <c r="AH17" s="428">
        <v>7149</v>
      </c>
      <c r="AI17" s="448">
        <v>3564</v>
      </c>
      <c r="AJ17" s="448">
        <v>3585</v>
      </c>
      <c r="AL17" s="147">
        <v>10</v>
      </c>
      <c r="AM17" s="428">
        <v>589</v>
      </c>
      <c r="AN17" s="448">
        <v>301</v>
      </c>
      <c r="AO17" s="448">
        <v>288</v>
      </c>
      <c r="AP17" s="148">
        <v>60</v>
      </c>
      <c r="AQ17" s="428">
        <v>1233</v>
      </c>
      <c r="AR17" s="448">
        <v>597</v>
      </c>
      <c r="AS17" s="448">
        <v>636</v>
      </c>
      <c r="AU17" s="147">
        <v>10</v>
      </c>
      <c r="AV17" s="428">
        <v>1751</v>
      </c>
      <c r="AW17" s="448">
        <v>898</v>
      </c>
      <c r="AX17" s="448">
        <v>853</v>
      </c>
      <c r="AY17" s="148">
        <v>60</v>
      </c>
      <c r="AZ17" s="428">
        <v>2922</v>
      </c>
      <c r="BA17" s="448">
        <v>1513</v>
      </c>
      <c r="BB17" s="448">
        <v>1409</v>
      </c>
    </row>
    <row r="18" spans="2:54" s="436" customFormat="1" ht="11.25" customHeight="1">
      <c r="B18" s="147">
        <v>11</v>
      </c>
      <c r="C18" s="428">
        <v>9340</v>
      </c>
      <c r="D18" s="448">
        <v>4792</v>
      </c>
      <c r="E18" s="448">
        <v>4548</v>
      </c>
      <c r="F18" s="148">
        <v>61</v>
      </c>
      <c r="G18" s="428">
        <v>16167</v>
      </c>
      <c r="H18" s="448">
        <v>7910</v>
      </c>
      <c r="I18" s="448">
        <v>8257</v>
      </c>
      <c r="K18" s="147">
        <v>11</v>
      </c>
      <c r="L18" s="428">
        <v>7529</v>
      </c>
      <c r="M18" s="448">
        <v>3853</v>
      </c>
      <c r="N18" s="448">
        <v>3676</v>
      </c>
      <c r="O18" s="148">
        <v>61</v>
      </c>
      <c r="P18" s="428">
        <v>12547</v>
      </c>
      <c r="Q18" s="448">
        <v>6118</v>
      </c>
      <c r="R18" s="448">
        <v>6429</v>
      </c>
      <c r="T18" s="147">
        <v>11</v>
      </c>
      <c r="U18" s="428">
        <v>1811</v>
      </c>
      <c r="V18" s="448">
        <v>939</v>
      </c>
      <c r="W18" s="448">
        <v>872</v>
      </c>
      <c r="X18" s="148">
        <v>61</v>
      </c>
      <c r="Y18" s="428">
        <v>3620</v>
      </c>
      <c r="Z18" s="448">
        <v>1792</v>
      </c>
      <c r="AA18" s="448">
        <v>1828</v>
      </c>
      <c r="AC18" s="147">
        <v>11</v>
      </c>
      <c r="AD18" s="428">
        <v>4691</v>
      </c>
      <c r="AE18" s="448">
        <v>2422</v>
      </c>
      <c r="AF18" s="448">
        <v>2269</v>
      </c>
      <c r="AG18" s="148">
        <v>61</v>
      </c>
      <c r="AH18" s="428">
        <v>7627</v>
      </c>
      <c r="AI18" s="448">
        <v>3723</v>
      </c>
      <c r="AJ18" s="448">
        <v>3904</v>
      </c>
      <c r="AL18" s="147">
        <v>11</v>
      </c>
      <c r="AM18" s="428">
        <v>628</v>
      </c>
      <c r="AN18" s="448">
        <v>324</v>
      </c>
      <c r="AO18" s="448">
        <v>304</v>
      </c>
      <c r="AP18" s="148">
        <v>61</v>
      </c>
      <c r="AQ18" s="428">
        <v>1239</v>
      </c>
      <c r="AR18" s="448">
        <v>621</v>
      </c>
      <c r="AS18" s="448">
        <v>618</v>
      </c>
      <c r="AU18" s="147">
        <v>11</v>
      </c>
      <c r="AV18" s="428">
        <v>1778</v>
      </c>
      <c r="AW18" s="448">
        <v>911</v>
      </c>
      <c r="AX18" s="448">
        <v>867</v>
      </c>
      <c r="AY18" s="148">
        <v>61</v>
      </c>
      <c r="AZ18" s="428">
        <v>3118</v>
      </c>
      <c r="BA18" s="448">
        <v>1571</v>
      </c>
      <c r="BB18" s="448">
        <v>1547</v>
      </c>
    </row>
    <row r="19" spans="2:54" s="436" customFormat="1" ht="11.25" customHeight="1">
      <c r="B19" s="147">
        <v>12</v>
      </c>
      <c r="C19" s="428">
        <v>9294</v>
      </c>
      <c r="D19" s="448">
        <v>4763</v>
      </c>
      <c r="E19" s="448">
        <v>4531</v>
      </c>
      <c r="F19" s="148">
        <v>62</v>
      </c>
      <c r="G19" s="428">
        <v>16504</v>
      </c>
      <c r="H19" s="448">
        <v>8183</v>
      </c>
      <c r="I19" s="448">
        <v>8321</v>
      </c>
      <c r="K19" s="147">
        <v>12</v>
      </c>
      <c r="L19" s="428">
        <v>7500</v>
      </c>
      <c r="M19" s="448">
        <v>3868</v>
      </c>
      <c r="N19" s="448">
        <v>3632</v>
      </c>
      <c r="O19" s="148">
        <v>62</v>
      </c>
      <c r="P19" s="428">
        <v>12694</v>
      </c>
      <c r="Q19" s="448">
        <v>6285</v>
      </c>
      <c r="R19" s="448">
        <v>6409</v>
      </c>
      <c r="T19" s="147">
        <v>12</v>
      </c>
      <c r="U19" s="428">
        <v>1794</v>
      </c>
      <c r="V19" s="448">
        <v>895</v>
      </c>
      <c r="W19" s="448">
        <v>899</v>
      </c>
      <c r="X19" s="148">
        <v>62</v>
      </c>
      <c r="Y19" s="428">
        <v>3810</v>
      </c>
      <c r="Z19" s="448">
        <v>1898</v>
      </c>
      <c r="AA19" s="448">
        <v>1912</v>
      </c>
      <c r="AC19" s="147">
        <v>12</v>
      </c>
      <c r="AD19" s="428">
        <v>4679</v>
      </c>
      <c r="AE19" s="448">
        <v>2414</v>
      </c>
      <c r="AF19" s="448">
        <v>2265</v>
      </c>
      <c r="AG19" s="148">
        <v>62</v>
      </c>
      <c r="AH19" s="428">
        <v>7729</v>
      </c>
      <c r="AI19" s="448">
        <v>3821</v>
      </c>
      <c r="AJ19" s="448">
        <v>3908</v>
      </c>
      <c r="AL19" s="147">
        <v>12</v>
      </c>
      <c r="AM19" s="428">
        <v>625</v>
      </c>
      <c r="AN19" s="448">
        <v>346</v>
      </c>
      <c r="AO19" s="448">
        <v>279</v>
      </c>
      <c r="AP19" s="148">
        <v>62</v>
      </c>
      <c r="AQ19" s="428">
        <v>1316</v>
      </c>
      <c r="AR19" s="448">
        <v>629</v>
      </c>
      <c r="AS19" s="448">
        <v>687</v>
      </c>
      <c r="AU19" s="147">
        <v>12</v>
      </c>
      <c r="AV19" s="428">
        <v>1772</v>
      </c>
      <c r="AW19" s="448">
        <v>905</v>
      </c>
      <c r="AX19" s="448">
        <v>867</v>
      </c>
      <c r="AY19" s="148">
        <v>62</v>
      </c>
      <c r="AZ19" s="428">
        <v>3205</v>
      </c>
      <c r="BA19" s="448">
        <v>1586</v>
      </c>
      <c r="BB19" s="448">
        <v>1619</v>
      </c>
    </row>
    <row r="20" spans="2:54" s="436" customFormat="1" ht="11.25" customHeight="1">
      <c r="B20" s="147">
        <v>13</v>
      </c>
      <c r="C20" s="428">
        <v>9752</v>
      </c>
      <c r="D20" s="448">
        <v>4934</v>
      </c>
      <c r="E20" s="448">
        <v>4818</v>
      </c>
      <c r="F20" s="148">
        <v>63</v>
      </c>
      <c r="G20" s="428">
        <v>16424</v>
      </c>
      <c r="H20" s="448">
        <v>8148</v>
      </c>
      <c r="I20" s="448">
        <v>8276</v>
      </c>
      <c r="K20" s="147">
        <v>13</v>
      </c>
      <c r="L20" s="428">
        <v>7817</v>
      </c>
      <c r="M20" s="448">
        <v>3959</v>
      </c>
      <c r="N20" s="448">
        <v>3858</v>
      </c>
      <c r="O20" s="148">
        <v>63</v>
      </c>
      <c r="P20" s="428">
        <v>12614</v>
      </c>
      <c r="Q20" s="448">
        <v>6227</v>
      </c>
      <c r="R20" s="448">
        <v>6387</v>
      </c>
      <c r="T20" s="147">
        <v>13</v>
      </c>
      <c r="U20" s="428">
        <v>1935</v>
      </c>
      <c r="V20" s="448">
        <v>975</v>
      </c>
      <c r="W20" s="448">
        <v>960</v>
      </c>
      <c r="X20" s="148">
        <v>63</v>
      </c>
      <c r="Y20" s="428">
        <v>3810</v>
      </c>
      <c r="Z20" s="448">
        <v>1921</v>
      </c>
      <c r="AA20" s="448">
        <v>1889</v>
      </c>
      <c r="AC20" s="147">
        <v>13</v>
      </c>
      <c r="AD20" s="428">
        <v>4796</v>
      </c>
      <c r="AE20" s="448">
        <v>2438</v>
      </c>
      <c r="AF20" s="448">
        <v>2358</v>
      </c>
      <c r="AG20" s="148">
        <v>63</v>
      </c>
      <c r="AH20" s="428">
        <v>7759</v>
      </c>
      <c r="AI20" s="448">
        <v>3817</v>
      </c>
      <c r="AJ20" s="448">
        <v>3942</v>
      </c>
      <c r="AL20" s="147">
        <v>13</v>
      </c>
      <c r="AM20" s="428">
        <v>696</v>
      </c>
      <c r="AN20" s="448">
        <v>348</v>
      </c>
      <c r="AO20" s="448">
        <v>348</v>
      </c>
      <c r="AP20" s="148">
        <v>63</v>
      </c>
      <c r="AQ20" s="428">
        <v>1274</v>
      </c>
      <c r="AR20" s="448">
        <v>650</v>
      </c>
      <c r="AS20" s="448">
        <v>624</v>
      </c>
      <c r="AU20" s="147">
        <v>13</v>
      </c>
      <c r="AV20" s="428">
        <v>1876</v>
      </c>
      <c r="AW20" s="448">
        <v>913</v>
      </c>
      <c r="AX20" s="448">
        <v>963</v>
      </c>
      <c r="AY20" s="148">
        <v>63</v>
      </c>
      <c r="AZ20" s="428">
        <v>3184</v>
      </c>
      <c r="BA20" s="448">
        <v>1591</v>
      </c>
      <c r="BB20" s="448">
        <v>1593</v>
      </c>
    </row>
    <row r="21" spans="2:54" s="436" customFormat="1" ht="11.25" customHeight="1">
      <c r="B21" s="147">
        <v>14</v>
      </c>
      <c r="C21" s="428">
        <v>9945</v>
      </c>
      <c r="D21" s="448">
        <v>5082</v>
      </c>
      <c r="E21" s="448">
        <v>4863</v>
      </c>
      <c r="F21" s="148">
        <v>64</v>
      </c>
      <c r="G21" s="428">
        <v>17468</v>
      </c>
      <c r="H21" s="448">
        <v>8642</v>
      </c>
      <c r="I21" s="448">
        <v>8826</v>
      </c>
      <c r="K21" s="147">
        <v>14</v>
      </c>
      <c r="L21" s="428">
        <v>7985</v>
      </c>
      <c r="M21" s="448">
        <v>4070</v>
      </c>
      <c r="N21" s="448">
        <v>3915</v>
      </c>
      <c r="O21" s="148">
        <v>64</v>
      </c>
      <c r="P21" s="428">
        <v>13521</v>
      </c>
      <c r="Q21" s="448">
        <v>6637</v>
      </c>
      <c r="R21" s="448">
        <v>6884</v>
      </c>
      <c r="T21" s="147">
        <v>14</v>
      </c>
      <c r="U21" s="428">
        <v>1960</v>
      </c>
      <c r="V21" s="448">
        <v>1012</v>
      </c>
      <c r="W21" s="448">
        <v>948</v>
      </c>
      <c r="X21" s="148">
        <v>64</v>
      </c>
      <c r="Y21" s="428">
        <v>3947</v>
      </c>
      <c r="Z21" s="448">
        <v>2005</v>
      </c>
      <c r="AA21" s="448">
        <v>1942</v>
      </c>
      <c r="AC21" s="147">
        <v>14</v>
      </c>
      <c r="AD21" s="428">
        <v>4937</v>
      </c>
      <c r="AE21" s="448">
        <v>2510</v>
      </c>
      <c r="AF21" s="448">
        <v>2427</v>
      </c>
      <c r="AG21" s="148">
        <v>64</v>
      </c>
      <c r="AH21" s="428">
        <v>8233</v>
      </c>
      <c r="AI21" s="448">
        <v>4019</v>
      </c>
      <c r="AJ21" s="448">
        <v>4214</v>
      </c>
      <c r="AL21" s="147">
        <v>14</v>
      </c>
      <c r="AM21" s="428">
        <v>723</v>
      </c>
      <c r="AN21" s="448">
        <v>392</v>
      </c>
      <c r="AO21" s="448">
        <v>331</v>
      </c>
      <c r="AP21" s="148">
        <v>64</v>
      </c>
      <c r="AQ21" s="428">
        <v>1344</v>
      </c>
      <c r="AR21" s="448">
        <v>661</v>
      </c>
      <c r="AS21" s="448">
        <v>683</v>
      </c>
      <c r="AU21" s="147">
        <v>14</v>
      </c>
      <c r="AV21" s="428">
        <v>1882</v>
      </c>
      <c r="AW21" s="448">
        <v>945</v>
      </c>
      <c r="AX21" s="448">
        <v>937</v>
      </c>
      <c r="AY21" s="148">
        <v>64</v>
      </c>
      <c r="AZ21" s="428">
        <v>3304</v>
      </c>
      <c r="BA21" s="448">
        <v>1673</v>
      </c>
      <c r="BB21" s="448">
        <v>1631</v>
      </c>
    </row>
    <row r="22" spans="2:54" s="436" customFormat="1" ht="21.2" customHeight="1">
      <c r="B22" s="147">
        <v>15</v>
      </c>
      <c r="C22" s="428">
        <v>10527</v>
      </c>
      <c r="D22" s="448">
        <v>5375</v>
      </c>
      <c r="E22" s="448">
        <v>5152</v>
      </c>
      <c r="F22" s="148">
        <v>65</v>
      </c>
      <c r="G22" s="428">
        <v>18313</v>
      </c>
      <c r="H22" s="448">
        <v>9055</v>
      </c>
      <c r="I22" s="448">
        <v>9258</v>
      </c>
      <c r="K22" s="147">
        <v>15</v>
      </c>
      <c r="L22" s="428">
        <v>8446</v>
      </c>
      <c r="M22" s="448">
        <v>4285</v>
      </c>
      <c r="N22" s="448">
        <v>4161</v>
      </c>
      <c r="O22" s="148">
        <v>65</v>
      </c>
      <c r="P22" s="428">
        <v>14100</v>
      </c>
      <c r="Q22" s="448">
        <v>6912</v>
      </c>
      <c r="R22" s="448">
        <v>7188</v>
      </c>
      <c r="T22" s="147">
        <v>15</v>
      </c>
      <c r="U22" s="428">
        <v>2081</v>
      </c>
      <c r="V22" s="448">
        <v>1090</v>
      </c>
      <c r="W22" s="448">
        <v>991</v>
      </c>
      <c r="X22" s="148">
        <v>65</v>
      </c>
      <c r="Y22" s="428">
        <v>4213</v>
      </c>
      <c r="Z22" s="448">
        <v>2143</v>
      </c>
      <c r="AA22" s="448">
        <v>2070</v>
      </c>
      <c r="AC22" s="147">
        <v>15</v>
      </c>
      <c r="AD22" s="428">
        <v>5167</v>
      </c>
      <c r="AE22" s="448">
        <v>2626</v>
      </c>
      <c r="AF22" s="448">
        <v>2541</v>
      </c>
      <c r="AG22" s="148">
        <v>65</v>
      </c>
      <c r="AH22" s="428">
        <v>8463</v>
      </c>
      <c r="AI22" s="448">
        <v>4198</v>
      </c>
      <c r="AJ22" s="448">
        <v>4265</v>
      </c>
      <c r="AL22" s="147">
        <v>15</v>
      </c>
      <c r="AM22" s="428">
        <v>744</v>
      </c>
      <c r="AN22" s="448">
        <v>367</v>
      </c>
      <c r="AO22" s="448">
        <v>377</v>
      </c>
      <c r="AP22" s="148">
        <v>65</v>
      </c>
      <c r="AQ22" s="428">
        <v>1441</v>
      </c>
      <c r="AR22" s="448">
        <v>708</v>
      </c>
      <c r="AS22" s="448">
        <v>733</v>
      </c>
      <c r="AU22" s="147">
        <v>15</v>
      </c>
      <c r="AV22" s="428">
        <v>2000</v>
      </c>
      <c r="AW22" s="448">
        <v>1019</v>
      </c>
      <c r="AX22" s="448">
        <v>981</v>
      </c>
      <c r="AY22" s="148">
        <v>65</v>
      </c>
      <c r="AZ22" s="428">
        <v>3595</v>
      </c>
      <c r="BA22" s="448">
        <v>1772</v>
      </c>
      <c r="BB22" s="448">
        <v>1823</v>
      </c>
    </row>
    <row r="23" spans="2:54" s="436" customFormat="1" ht="11.25" customHeight="1">
      <c r="B23" s="147">
        <v>16</v>
      </c>
      <c r="C23" s="428">
        <v>10739</v>
      </c>
      <c r="D23" s="448">
        <v>5483</v>
      </c>
      <c r="E23" s="448">
        <v>5256</v>
      </c>
      <c r="F23" s="148">
        <v>66</v>
      </c>
      <c r="G23" s="428">
        <v>19005</v>
      </c>
      <c r="H23" s="448">
        <v>9541</v>
      </c>
      <c r="I23" s="448">
        <v>9464</v>
      </c>
      <c r="K23" s="147">
        <v>16</v>
      </c>
      <c r="L23" s="428">
        <v>8626</v>
      </c>
      <c r="M23" s="448">
        <v>4417</v>
      </c>
      <c r="N23" s="448">
        <v>4209</v>
      </c>
      <c r="O23" s="148">
        <v>66</v>
      </c>
      <c r="P23" s="428">
        <v>14613</v>
      </c>
      <c r="Q23" s="448">
        <v>7282</v>
      </c>
      <c r="R23" s="448">
        <v>7331</v>
      </c>
      <c r="T23" s="147">
        <v>16</v>
      </c>
      <c r="U23" s="428">
        <v>2113</v>
      </c>
      <c r="V23" s="448">
        <v>1066</v>
      </c>
      <c r="W23" s="448">
        <v>1047</v>
      </c>
      <c r="X23" s="148">
        <v>66</v>
      </c>
      <c r="Y23" s="428">
        <v>4392</v>
      </c>
      <c r="Z23" s="448">
        <v>2259</v>
      </c>
      <c r="AA23" s="448">
        <v>2133</v>
      </c>
      <c r="AC23" s="147">
        <v>16</v>
      </c>
      <c r="AD23" s="428">
        <v>5154</v>
      </c>
      <c r="AE23" s="448">
        <v>2602</v>
      </c>
      <c r="AF23" s="448">
        <v>2552</v>
      </c>
      <c r="AG23" s="148">
        <v>66</v>
      </c>
      <c r="AH23" s="428">
        <v>8942</v>
      </c>
      <c r="AI23" s="448">
        <v>4468</v>
      </c>
      <c r="AJ23" s="448">
        <v>4474</v>
      </c>
      <c r="AL23" s="147">
        <v>16</v>
      </c>
      <c r="AM23" s="428">
        <v>772</v>
      </c>
      <c r="AN23" s="448">
        <v>380</v>
      </c>
      <c r="AO23" s="448">
        <v>392</v>
      </c>
      <c r="AP23" s="148">
        <v>66</v>
      </c>
      <c r="AQ23" s="428">
        <v>1383</v>
      </c>
      <c r="AR23" s="448">
        <v>692</v>
      </c>
      <c r="AS23" s="448">
        <v>691</v>
      </c>
      <c r="AU23" s="147">
        <v>16</v>
      </c>
      <c r="AV23" s="428">
        <v>2112</v>
      </c>
      <c r="AW23" s="448">
        <v>1121</v>
      </c>
      <c r="AX23" s="448">
        <v>991</v>
      </c>
      <c r="AY23" s="148">
        <v>66</v>
      </c>
      <c r="AZ23" s="428">
        <v>3706</v>
      </c>
      <c r="BA23" s="448">
        <v>1879</v>
      </c>
      <c r="BB23" s="448">
        <v>1827</v>
      </c>
    </row>
    <row r="24" spans="2:54" s="436" customFormat="1" ht="11.25" customHeight="1">
      <c r="B24" s="147">
        <v>17</v>
      </c>
      <c r="C24" s="428">
        <v>10744</v>
      </c>
      <c r="D24" s="448">
        <v>5521</v>
      </c>
      <c r="E24" s="448">
        <v>5223</v>
      </c>
      <c r="F24" s="148">
        <v>67</v>
      </c>
      <c r="G24" s="428">
        <v>20238</v>
      </c>
      <c r="H24" s="448">
        <v>10130</v>
      </c>
      <c r="I24" s="448">
        <v>10108</v>
      </c>
      <c r="K24" s="147">
        <v>17</v>
      </c>
      <c r="L24" s="428">
        <v>8740</v>
      </c>
      <c r="M24" s="448">
        <v>4487</v>
      </c>
      <c r="N24" s="448">
        <v>4253</v>
      </c>
      <c r="O24" s="148">
        <v>67</v>
      </c>
      <c r="P24" s="428">
        <v>15668</v>
      </c>
      <c r="Q24" s="448">
        <v>7774</v>
      </c>
      <c r="R24" s="448">
        <v>7894</v>
      </c>
      <c r="T24" s="147">
        <v>17</v>
      </c>
      <c r="U24" s="428">
        <v>2004</v>
      </c>
      <c r="V24" s="448">
        <v>1034</v>
      </c>
      <c r="W24" s="448">
        <v>970</v>
      </c>
      <c r="X24" s="148">
        <v>67</v>
      </c>
      <c r="Y24" s="428">
        <v>4570</v>
      </c>
      <c r="Z24" s="448">
        <v>2356</v>
      </c>
      <c r="AA24" s="448">
        <v>2214</v>
      </c>
      <c r="AC24" s="147">
        <v>17</v>
      </c>
      <c r="AD24" s="428">
        <v>5102</v>
      </c>
      <c r="AE24" s="448">
        <v>2591</v>
      </c>
      <c r="AF24" s="448">
        <v>2511</v>
      </c>
      <c r="AG24" s="148">
        <v>67</v>
      </c>
      <c r="AH24" s="428">
        <v>9661</v>
      </c>
      <c r="AI24" s="448">
        <v>4820</v>
      </c>
      <c r="AJ24" s="448">
        <v>4841</v>
      </c>
      <c r="AL24" s="147">
        <v>17</v>
      </c>
      <c r="AM24" s="428">
        <v>730</v>
      </c>
      <c r="AN24" s="448">
        <v>359</v>
      </c>
      <c r="AO24" s="448">
        <v>371</v>
      </c>
      <c r="AP24" s="148">
        <v>67</v>
      </c>
      <c r="AQ24" s="428">
        <v>1464</v>
      </c>
      <c r="AR24" s="448">
        <v>742</v>
      </c>
      <c r="AS24" s="448">
        <v>722</v>
      </c>
      <c r="AU24" s="147">
        <v>17</v>
      </c>
      <c r="AV24" s="428">
        <v>2139</v>
      </c>
      <c r="AW24" s="448">
        <v>1121</v>
      </c>
      <c r="AX24" s="448">
        <v>1018</v>
      </c>
      <c r="AY24" s="148">
        <v>67</v>
      </c>
      <c r="AZ24" s="428">
        <v>3859</v>
      </c>
      <c r="BA24" s="448">
        <v>1994</v>
      </c>
      <c r="BB24" s="448">
        <v>1865</v>
      </c>
    </row>
    <row r="25" spans="2:54" s="436" customFormat="1" ht="11.25" customHeight="1">
      <c r="B25" s="147">
        <v>18</v>
      </c>
      <c r="C25" s="428">
        <v>10366</v>
      </c>
      <c r="D25" s="448">
        <v>5424</v>
      </c>
      <c r="E25" s="448">
        <v>4942</v>
      </c>
      <c r="F25" s="148">
        <v>68</v>
      </c>
      <c r="G25" s="428">
        <v>20025</v>
      </c>
      <c r="H25" s="448">
        <v>10104</v>
      </c>
      <c r="I25" s="448">
        <v>9921</v>
      </c>
      <c r="K25" s="147">
        <v>18</v>
      </c>
      <c r="L25" s="428">
        <v>8461</v>
      </c>
      <c r="M25" s="448">
        <v>4445</v>
      </c>
      <c r="N25" s="448">
        <v>4016</v>
      </c>
      <c r="O25" s="148">
        <v>68</v>
      </c>
      <c r="P25" s="428">
        <v>15589</v>
      </c>
      <c r="Q25" s="448">
        <v>7761</v>
      </c>
      <c r="R25" s="448">
        <v>7828</v>
      </c>
      <c r="T25" s="147">
        <v>18</v>
      </c>
      <c r="U25" s="428">
        <v>1905</v>
      </c>
      <c r="V25" s="448">
        <v>979</v>
      </c>
      <c r="W25" s="448">
        <v>926</v>
      </c>
      <c r="X25" s="148">
        <v>68</v>
      </c>
      <c r="Y25" s="428">
        <v>4436</v>
      </c>
      <c r="Z25" s="448">
        <v>2343</v>
      </c>
      <c r="AA25" s="448">
        <v>2093</v>
      </c>
      <c r="AC25" s="147">
        <v>18</v>
      </c>
      <c r="AD25" s="428">
        <v>5326</v>
      </c>
      <c r="AE25" s="448">
        <v>2761</v>
      </c>
      <c r="AF25" s="448">
        <v>2565</v>
      </c>
      <c r="AG25" s="148">
        <v>68</v>
      </c>
      <c r="AH25" s="428">
        <v>9487</v>
      </c>
      <c r="AI25" s="448">
        <v>4783</v>
      </c>
      <c r="AJ25" s="448">
        <v>4704</v>
      </c>
      <c r="AL25" s="147">
        <v>18</v>
      </c>
      <c r="AM25" s="428">
        <v>685</v>
      </c>
      <c r="AN25" s="448">
        <v>385</v>
      </c>
      <c r="AO25" s="448">
        <v>300</v>
      </c>
      <c r="AP25" s="148">
        <v>68</v>
      </c>
      <c r="AQ25" s="428">
        <v>1428</v>
      </c>
      <c r="AR25" s="448">
        <v>762</v>
      </c>
      <c r="AS25" s="448">
        <v>666</v>
      </c>
      <c r="AU25" s="147">
        <v>18</v>
      </c>
      <c r="AV25" s="428">
        <v>1910</v>
      </c>
      <c r="AW25" s="448">
        <v>999</v>
      </c>
      <c r="AX25" s="448">
        <v>911</v>
      </c>
      <c r="AY25" s="148">
        <v>68</v>
      </c>
      <c r="AZ25" s="428">
        <v>3778</v>
      </c>
      <c r="BA25" s="448">
        <v>1932</v>
      </c>
      <c r="BB25" s="448">
        <v>1846</v>
      </c>
    </row>
    <row r="26" spans="2:54" s="436" customFormat="1" ht="11.25" customHeight="1">
      <c r="B26" s="147">
        <v>19</v>
      </c>
      <c r="C26" s="428">
        <v>9966</v>
      </c>
      <c r="D26" s="448">
        <v>5101</v>
      </c>
      <c r="E26" s="448">
        <v>4865</v>
      </c>
      <c r="F26" s="148">
        <v>69</v>
      </c>
      <c r="G26" s="428">
        <v>18391</v>
      </c>
      <c r="H26" s="448">
        <v>9240</v>
      </c>
      <c r="I26" s="448">
        <v>9151</v>
      </c>
      <c r="K26" s="147">
        <v>19</v>
      </c>
      <c r="L26" s="428">
        <v>8210</v>
      </c>
      <c r="M26" s="448">
        <v>4223</v>
      </c>
      <c r="N26" s="448">
        <v>3987</v>
      </c>
      <c r="O26" s="148">
        <v>69</v>
      </c>
      <c r="P26" s="428">
        <v>14415</v>
      </c>
      <c r="Q26" s="448">
        <v>7135</v>
      </c>
      <c r="R26" s="448">
        <v>7280</v>
      </c>
      <c r="T26" s="147">
        <v>19</v>
      </c>
      <c r="U26" s="428">
        <v>1756</v>
      </c>
      <c r="V26" s="448">
        <v>878</v>
      </c>
      <c r="W26" s="448">
        <v>878</v>
      </c>
      <c r="X26" s="148">
        <v>69</v>
      </c>
      <c r="Y26" s="428">
        <v>3976</v>
      </c>
      <c r="Z26" s="448">
        <v>2105</v>
      </c>
      <c r="AA26" s="448">
        <v>1871</v>
      </c>
      <c r="AC26" s="147">
        <v>19</v>
      </c>
      <c r="AD26" s="428">
        <v>5247</v>
      </c>
      <c r="AE26" s="448">
        <v>2681</v>
      </c>
      <c r="AF26" s="448">
        <v>2566</v>
      </c>
      <c r="AG26" s="148">
        <v>69</v>
      </c>
      <c r="AH26" s="428">
        <v>9109</v>
      </c>
      <c r="AI26" s="448">
        <v>4573</v>
      </c>
      <c r="AJ26" s="448">
        <v>4536</v>
      </c>
      <c r="AL26" s="147">
        <v>19</v>
      </c>
      <c r="AM26" s="428">
        <v>609</v>
      </c>
      <c r="AN26" s="448">
        <v>316</v>
      </c>
      <c r="AO26" s="448">
        <v>293</v>
      </c>
      <c r="AP26" s="148">
        <v>69</v>
      </c>
      <c r="AQ26" s="428">
        <v>1255</v>
      </c>
      <c r="AR26" s="448">
        <v>655</v>
      </c>
      <c r="AS26" s="448">
        <v>600</v>
      </c>
      <c r="AU26" s="147">
        <v>19</v>
      </c>
      <c r="AV26" s="428">
        <v>1870</v>
      </c>
      <c r="AW26" s="448">
        <v>937</v>
      </c>
      <c r="AX26" s="448">
        <v>933</v>
      </c>
      <c r="AY26" s="148">
        <v>69</v>
      </c>
      <c r="AZ26" s="428">
        <v>3329</v>
      </c>
      <c r="BA26" s="448">
        <v>1710</v>
      </c>
      <c r="BB26" s="448">
        <v>1619</v>
      </c>
    </row>
    <row r="27" spans="2:54" s="436" customFormat="1" ht="21.2" customHeight="1">
      <c r="B27" s="147">
        <v>20</v>
      </c>
      <c r="C27" s="428">
        <v>8835</v>
      </c>
      <c r="D27" s="448">
        <v>4560</v>
      </c>
      <c r="E27" s="448">
        <v>4275</v>
      </c>
      <c r="F27" s="148">
        <v>70</v>
      </c>
      <c r="G27" s="428">
        <v>17292</v>
      </c>
      <c r="H27" s="448">
        <v>8646</v>
      </c>
      <c r="I27" s="448">
        <v>8646</v>
      </c>
      <c r="K27" s="147">
        <v>20</v>
      </c>
      <c r="L27" s="428">
        <v>7541</v>
      </c>
      <c r="M27" s="448">
        <v>3885</v>
      </c>
      <c r="N27" s="448">
        <v>3656</v>
      </c>
      <c r="O27" s="148">
        <v>70</v>
      </c>
      <c r="P27" s="428">
        <v>13687</v>
      </c>
      <c r="Q27" s="448">
        <v>6742</v>
      </c>
      <c r="R27" s="448">
        <v>6945</v>
      </c>
      <c r="T27" s="147">
        <v>20</v>
      </c>
      <c r="U27" s="428">
        <v>1294</v>
      </c>
      <c r="V27" s="448">
        <v>675</v>
      </c>
      <c r="W27" s="448">
        <v>619</v>
      </c>
      <c r="X27" s="148">
        <v>70</v>
      </c>
      <c r="Y27" s="428">
        <v>3605</v>
      </c>
      <c r="Z27" s="448">
        <v>1904</v>
      </c>
      <c r="AA27" s="448">
        <v>1701</v>
      </c>
      <c r="AC27" s="147">
        <v>20</v>
      </c>
      <c r="AD27" s="428">
        <v>4986</v>
      </c>
      <c r="AE27" s="448">
        <v>2501</v>
      </c>
      <c r="AF27" s="448">
        <v>2485</v>
      </c>
      <c r="AG27" s="148">
        <v>70</v>
      </c>
      <c r="AH27" s="428">
        <v>8052</v>
      </c>
      <c r="AI27" s="448">
        <v>4034</v>
      </c>
      <c r="AJ27" s="448">
        <v>4018</v>
      </c>
      <c r="AL27" s="147">
        <v>20</v>
      </c>
      <c r="AM27" s="428">
        <v>445</v>
      </c>
      <c r="AN27" s="448">
        <v>255</v>
      </c>
      <c r="AO27" s="448">
        <v>190</v>
      </c>
      <c r="AP27" s="148">
        <v>70</v>
      </c>
      <c r="AQ27" s="428">
        <v>1238</v>
      </c>
      <c r="AR27" s="448">
        <v>626</v>
      </c>
      <c r="AS27" s="448">
        <v>612</v>
      </c>
      <c r="AU27" s="147">
        <v>20</v>
      </c>
      <c r="AV27" s="428">
        <v>1646</v>
      </c>
      <c r="AW27" s="448">
        <v>825</v>
      </c>
      <c r="AX27" s="448">
        <v>821</v>
      </c>
      <c r="AY27" s="148">
        <v>70</v>
      </c>
      <c r="AZ27" s="428">
        <v>3248</v>
      </c>
      <c r="BA27" s="448">
        <v>1642</v>
      </c>
      <c r="BB27" s="448">
        <v>1606</v>
      </c>
    </row>
    <row r="28" spans="2:54" s="436" customFormat="1" ht="11.25" customHeight="1">
      <c r="B28" s="147">
        <v>21</v>
      </c>
      <c r="C28" s="428">
        <v>7752</v>
      </c>
      <c r="D28" s="448">
        <v>3998</v>
      </c>
      <c r="E28" s="448">
        <v>3754</v>
      </c>
      <c r="F28" s="148">
        <v>71</v>
      </c>
      <c r="G28" s="428">
        <v>10498</v>
      </c>
      <c r="H28" s="448">
        <v>5063</v>
      </c>
      <c r="I28" s="448">
        <v>5435</v>
      </c>
      <c r="K28" s="147">
        <v>21</v>
      </c>
      <c r="L28" s="428">
        <v>6771</v>
      </c>
      <c r="M28" s="448">
        <v>3423</v>
      </c>
      <c r="N28" s="448">
        <v>3348</v>
      </c>
      <c r="O28" s="148">
        <v>71</v>
      </c>
      <c r="P28" s="428">
        <v>8388</v>
      </c>
      <c r="Q28" s="448">
        <v>4044</v>
      </c>
      <c r="R28" s="448">
        <v>4344</v>
      </c>
      <c r="T28" s="147">
        <v>21</v>
      </c>
      <c r="U28" s="428">
        <v>981</v>
      </c>
      <c r="V28" s="448">
        <v>575</v>
      </c>
      <c r="W28" s="448">
        <v>406</v>
      </c>
      <c r="X28" s="148">
        <v>71</v>
      </c>
      <c r="Y28" s="428">
        <v>2110</v>
      </c>
      <c r="Z28" s="448">
        <v>1019</v>
      </c>
      <c r="AA28" s="448">
        <v>1091</v>
      </c>
      <c r="AC28" s="147">
        <v>21</v>
      </c>
      <c r="AD28" s="428">
        <v>4551</v>
      </c>
      <c r="AE28" s="448">
        <v>2260</v>
      </c>
      <c r="AF28" s="448">
        <v>2291</v>
      </c>
      <c r="AG28" s="148">
        <v>71</v>
      </c>
      <c r="AH28" s="428">
        <v>4986</v>
      </c>
      <c r="AI28" s="448">
        <v>2455</v>
      </c>
      <c r="AJ28" s="448">
        <v>2531</v>
      </c>
      <c r="AL28" s="147">
        <v>21</v>
      </c>
      <c r="AM28" s="428">
        <v>285</v>
      </c>
      <c r="AN28" s="448">
        <v>156</v>
      </c>
      <c r="AO28" s="448">
        <v>129</v>
      </c>
      <c r="AP28" s="148">
        <v>71</v>
      </c>
      <c r="AQ28" s="428">
        <v>704</v>
      </c>
      <c r="AR28" s="448">
        <v>347</v>
      </c>
      <c r="AS28" s="448">
        <v>357</v>
      </c>
      <c r="AU28" s="147">
        <v>21</v>
      </c>
      <c r="AV28" s="428">
        <v>1527</v>
      </c>
      <c r="AW28" s="448">
        <v>818</v>
      </c>
      <c r="AX28" s="448">
        <v>709</v>
      </c>
      <c r="AY28" s="148">
        <v>71</v>
      </c>
      <c r="AZ28" s="428">
        <v>1917</v>
      </c>
      <c r="BA28" s="448">
        <v>946</v>
      </c>
      <c r="BB28" s="448">
        <v>971</v>
      </c>
    </row>
    <row r="29" spans="2:54" s="436" customFormat="1" ht="11.25" customHeight="1">
      <c r="B29" s="147">
        <v>22</v>
      </c>
      <c r="C29" s="428">
        <v>7668</v>
      </c>
      <c r="D29" s="448">
        <v>4084</v>
      </c>
      <c r="E29" s="448">
        <v>3584</v>
      </c>
      <c r="F29" s="148">
        <v>72</v>
      </c>
      <c r="G29" s="428">
        <v>12117</v>
      </c>
      <c r="H29" s="448">
        <v>5763</v>
      </c>
      <c r="I29" s="448">
        <v>6354</v>
      </c>
      <c r="K29" s="147">
        <v>22</v>
      </c>
      <c r="L29" s="428">
        <v>6688</v>
      </c>
      <c r="M29" s="448">
        <v>3537</v>
      </c>
      <c r="N29" s="448">
        <v>3151</v>
      </c>
      <c r="O29" s="148">
        <v>72</v>
      </c>
      <c r="P29" s="428">
        <v>9683</v>
      </c>
      <c r="Q29" s="448">
        <v>4578</v>
      </c>
      <c r="R29" s="448">
        <v>5105</v>
      </c>
      <c r="T29" s="147">
        <v>22</v>
      </c>
      <c r="U29" s="428">
        <v>980</v>
      </c>
      <c r="V29" s="448">
        <v>547</v>
      </c>
      <c r="W29" s="448">
        <v>433</v>
      </c>
      <c r="X29" s="148">
        <v>72</v>
      </c>
      <c r="Y29" s="428">
        <v>2434</v>
      </c>
      <c r="Z29" s="448">
        <v>1185</v>
      </c>
      <c r="AA29" s="448">
        <v>1249</v>
      </c>
      <c r="AC29" s="147">
        <v>22</v>
      </c>
      <c r="AD29" s="428">
        <v>4270</v>
      </c>
      <c r="AE29" s="448">
        <v>2097</v>
      </c>
      <c r="AF29" s="448">
        <v>2173</v>
      </c>
      <c r="AG29" s="148">
        <v>72</v>
      </c>
      <c r="AH29" s="428">
        <v>5935</v>
      </c>
      <c r="AI29" s="448">
        <v>2825</v>
      </c>
      <c r="AJ29" s="448">
        <v>3110</v>
      </c>
      <c r="AL29" s="147">
        <v>22</v>
      </c>
      <c r="AM29" s="428">
        <v>307</v>
      </c>
      <c r="AN29" s="448">
        <v>185</v>
      </c>
      <c r="AO29" s="448">
        <v>122</v>
      </c>
      <c r="AP29" s="148">
        <v>72</v>
      </c>
      <c r="AQ29" s="428">
        <v>783</v>
      </c>
      <c r="AR29" s="448">
        <v>368</v>
      </c>
      <c r="AS29" s="448">
        <v>415</v>
      </c>
      <c r="AU29" s="147">
        <v>22</v>
      </c>
      <c r="AV29" s="428">
        <v>1609</v>
      </c>
      <c r="AW29" s="448">
        <v>968</v>
      </c>
      <c r="AX29" s="448">
        <v>641</v>
      </c>
      <c r="AY29" s="148">
        <v>72</v>
      </c>
      <c r="AZ29" s="428">
        <v>2283</v>
      </c>
      <c r="BA29" s="448">
        <v>1140</v>
      </c>
      <c r="BB29" s="448">
        <v>1143</v>
      </c>
    </row>
    <row r="30" spans="2:54" s="436" customFormat="1" ht="11.25" customHeight="1">
      <c r="B30" s="147">
        <v>23</v>
      </c>
      <c r="C30" s="428">
        <v>7289</v>
      </c>
      <c r="D30" s="448">
        <v>3914</v>
      </c>
      <c r="E30" s="448">
        <v>3375</v>
      </c>
      <c r="F30" s="148">
        <v>73</v>
      </c>
      <c r="G30" s="428">
        <v>13712</v>
      </c>
      <c r="H30" s="448">
        <v>6476</v>
      </c>
      <c r="I30" s="448">
        <v>7236</v>
      </c>
      <c r="K30" s="147">
        <v>23</v>
      </c>
      <c r="L30" s="428">
        <v>6385</v>
      </c>
      <c r="M30" s="448">
        <v>3407</v>
      </c>
      <c r="N30" s="448">
        <v>2978</v>
      </c>
      <c r="O30" s="148">
        <v>73</v>
      </c>
      <c r="P30" s="428">
        <v>10880</v>
      </c>
      <c r="Q30" s="448">
        <v>5125</v>
      </c>
      <c r="R30" s="448">
        <v>5755</v>
      </c>
      <c r="T30" s="147">
        <v>23</v>
      </c>
      <c r="U30" s="428">
        <v>904</v>
      </c>
      <c r="V30" s="448">
        <v>507</v>
      </c>
      <c r="W30" s="448">
        <v>397</v>
      </c>
      <c r="X30" s="148">
        <v>73</v>
      </c>
      <c r="Y30" s="428">
        <v>2832</v>
      </c>
      <c r="Z30" s="448">
        <v>1351</v>
      </c>
      <c r="AA30" s="448">
        <v>1481</v>
      </c>
      <c r="AC30" s="147">
        <v>23</v>
      </c>
      <c r="AD30" s="428">
        <v>3969</v>
      </c>
      <c r="AE30" s="448">
        <v>1929</v>
      </c>
      <c r="AF30" s="448">
        <v>2040</v>
      </c>
      <c r="AG30" s="148">
        <v>73</v>
      </c>
      <c r="AH30" s="428">
        <v>6678</v>
      </c>
      <c r="AI30" s="448">
        <v>3220</v>
      </c>
      <c r="AJ30" s="448">
        <v>3458</v>
      </c>
      <c r="AL30" s="147">
        <v>23</v>
      </c>
      <c r="AM30" s="428">
        <v>300</v>
      </c>
      <c r="AN30" s="448">
        <v>158</v>
      </c>
      <c r="AO30" s="448">
        <v>142</v>
      </c>
      <c r="AP30" s="148">
        <v>73</v>
      </c>
      <c r="AQ30" s="428">
        <v>956</v>
      </c>
      <c r="AR30" s="448">
        <v>443</v>
      </c>
      <c r="AS30" s="448">
        <v>513</v>
      </c>
      <c r="AU30" s="147">
        <v>23</v>
      </c>
      <c r="AV30" s="428">
        <v>1538</v>
      </c>
      <c r="AW30" s="448">
        <v>955</v>
      </c>
      <c r="AX30" s="448">
        <v>583</v>
      </c>
      <c r="AY30" s="148">
        <v>73</v>
      </c>
      <c r="AZ30" s="428">
        <v>2574</v>
      </c>
      <c r="BA30" s="448">
        <v>1209</v>
      </c>
      <c r="BB30" s="448">
        <v>1365</v>
      </c>
    </row>
    <row r="31" spans="2:54" s="436" customFormat="1" ht="11.25" customHeight="1">
      <c r="B31" s="147">
        <v>24</v>
      </c>
      <c r="C31" s="428">
        <v>7741</v>
      </c>
      <c r="D31" s="448">
        <v>4046</v>
      </c>
      <c r="E31" s="448">
        <v>3695</v>
      </c>
      <c r="F31" s="148">
        <v>74</v>
      </c>
      <c r="G31" s="428">
        <v>12899</v>
      </c>
      <c r="H31" s="448">
        <v>6019</v>
      </c>
      <c r="I31" s="448">
        <v>6880</v>
      </c>
      <c r="K31" s="147">
        <v>24</v>
      </c>
      <c r="L31" s="428">
        <v>6605</v>
      </c>
      <c r="M31" s="448">
        <v>3427</v>
      </c>
      <c r="N31" s="448">
        <v>3178</v>
      </c>
      <c r="O31" s="148">
        <v>74</v>
      </c>
      <c r="P31" s="428">
        <v>10312</v>
      </c>
      <c r="Q31" s="448">
        <v>4816</v>
      </c>
      <c r="R31" s="448">
        <v>5496</v>
      </c>
      <c r="T31" s="147">
        <v>24</v>
      </c>
      <c r="U31" s="428">
        <v>1136</v>
      </c>
      <c r="V31" s="448">
        <v>619</v>
      </c>
      <c r="W31" s="448">
        <v>517</v>
      </c>
      <c r="X31" s="148">
        <v>74</v>
      </c>
      <c r="Y31" s="428">
        <v>2587</v>
      </c>
      <c r="Z31" s="448">
        <v>1203</v>
      </c>
      <c r="AA31" s="448">
        <v>1384</v>
      </c>
      <c r="AC31" s="147">
        <v>24</v>
      </c>
      <c r="AD31" s="428">
        <v>4093</v>
      </c>
      <c r="AE31" s="448">
        <v>1978</v>
      </c>
      <c r="AF31" s="448">
        <v>2115</v>
      </c>
      <c r="AG31" s="148">
        <v>74</v>
      </c>
      <c r="AH31" s="428">
        <v>6089</v>
      </c>
      <c r="AI31" s="448">
        <v>2901</v>
      </c>
      <c r="AJ31" s="448">
        <v>3188</v>
      </c>
      <c r="AL31" s="147">
        <v>24</v>
      </c>
      <c r="AM31" s="428">
        <v>403</v>
      </c>
      <c r="AN31" s="448">
        <v>216</v>
      </c>
      <c r="AO31" s="448">
        <v>187</v>
      </c>
      <c r="AP31" s="148">
        <v>74</v>
      </c>
      <c r="AQ31" s="428">
        <v>899</v>
      </c>
      <c r="AR31" s="448">
        <v>391</v>
      </c>
      <c r="AS31" s="448">
        <v>508</v>
      </c>
      <c r="AU31" s="147">
        <v>24</v>
      </c>
      <c r="AV31" s="428">
        <v>1556</v>
      </c>
      <c r="AW31" s="448">
        <v>952</v>
      </c>
      <c r="AX31" s="448">
        <v>604</v>
      </c>
      <c r="AY31" s="148">
        <v>74</v>
      </c>
      <c r="AZ31" s="428">
        <v>2407</v>
      </c>
      <c r="BA31" s="448">
        <v>1153</v>
      </c>
      <c r="BB31" s="448">
        <v>1254</v>
      </c>
    </row>
    <row r="32" spans="2:54" s="436" customFormat="1" ht="21.2" customHeight="1">
      <c r="B32" s="147">
        <v>25</v>
      </c>
      <c r="C32" s="428">
        <v>8376</v>
      </c>
      <c r="D32" s="448">
        <v>4312</v>
      </c>
      <c r="E32" s="448">
        <v>4064</v>
      </c>
      <c r="F32" s="148">
        <v>75</v>
      </c>
      <c r="G32" s="428">
        <v>13259</v>
      </c>
      <c r="H32" s="448">
        <v>6061</v>
      </c>
      <c r="I32" s="448">
        <v>7198</v>
      </c>
      <c r="K32" s="147">
        <v>25</v>
      </c>
      <c r="L32" s="428">
        <v>7068</v>
      </c>
      <c r="M32" s="448">
        <v>3617</v>
      </c>
      <c r="N32" s="448">
        <v>3451</v>
      </c>
      <c r="O32" s="148">
        <v>75</v>
      </c>
      <c r="P32" s="428">
        <v>10537</v>
      </c>
      <c r="Q32" s="448">
        <v>4802</v>
      </c>
      <c r="R32" s="448">
        <v>5735</v>
      </c>
      <c r="T32" s="147">
        <v>25</v>
      </c>
      <c r="U32" s="428">
        <v>1308</v>
      </c>
      <c r="V32" s="448">
        <v>695</v>
      </c>
      <c r="W32" s="448">
        <v>613</v>
      </c>
      <c r="X32" s="148">
        <v>75</v>
      </c>
      <c r="Y32" s="428">
        <v>2722</v>
      </c>
      <c r="Z32" s="448">
        <v>1259</v>
      </c>
      <c r="AA32" s="448">
        <v>1463</v>
      </c>
      <c r="AC32" s="147">
        <v>25</v>
      </c>
      <c r="AD32" s="428">
        <v>4451</v>
      </c>
      <c r="AE32" s="448">
        <v>2246</v>
      </c>
      <c r="AF32" s="448">
        <v>2205</v>
      </c>
      <c r="AG32" s="148">
        <v>75</v>
      </c>
      <c r="AH32" s="428">
        <v>6346</v>
      </c>
      <c r="AI32" s="448">
        <v>2958</v>
      </c>
      <c r="AJ32" s="448">
        <v>3388</v>
      </c>
      <c r="AL32" s="147">
        <v>25</v>
      </c>
      <c r="AM32" s="428">
        <v>530</v>
      </c>
      <c r="AN32" s="448">
        <v>262</v>
      </c>
      <c r="AO32" s="448">
        <v>268</v>
      </c>
      <c r="AP32" s="148">
        <v>75</v>
      </c>
      <c r="AQ32" s="428">
        <v>952</v>
      </c>
      <c r="AR32" s="448">
        <v>432</v>
      </c>
      <c r="AS32" s="448">
        <v>520</v>
      </c>
      <c r="AU32" s="147">
        <v>25</v>
      </c>
      <c r="AV32" s="428">
        <v>1629</v>
      </c>
      <c r="AW32" s="448">
        <v>903</v>
      </c>
      <c r="AX32" s="448">
        <v>726</v>
      </c>
      <c r="AY32" s="148">
        <v>75</v>
      </c>
      <c r="AZ32" s="428">
        <v>2457</v>
      </c>
      <c r="BA32" s="448">
        <v>1140</v>
      </c>
      <c r="BB32" s="448">
        <v>1317</v>
      </c>
    </row>
    <row r="33" spans="2:54" s="436" customFormat="1" ht="11.25" customHeight="1">
      <c r="B33" s="147">
        <v>26</v>
      </c>
      <c r="C33" s="428">
        <v>8482</v>
      </c>
      <c r="D33" s="448">
        <v>4414</v>
      </c>
      <c r="E33" s="448">
        <v>4068</v>
      </c>
      <c r="F33" s="148">
        <v>76</v>
      </c>
      <c r="G33" s="428">
        <v>12838</v>
      </c>
      <c r="H33" s="448">
        <v>5737</v>
      </c>
      <c r="I33" s="448">
        <v>7101</v>
      </c>
      <c r="K33" s="147">
        <v>26</v>
      </c>
      <c r="L33" s="428">
        <v>7127</v>
      </c>
      <c r="M33" s="448">
        <v>3694</v>
      </c>
      <c r="N33" s="448">
        <v>3433</v>
      </c>
      <c r="O33" s="148">
        <v>76</v>
      </c>
      <c r="P33" s="428">
        <v>10169</v>
      </c>
      <c r="Q33" s="448">
        <v>4502</v>
      </c>
      <c r="R33" s="448">
        <v>5667</v>
      </c>
      <c r="T33" s="147">
        <v>26</v>
      </c>
      <c r="U33" s="428">
        <v>1355</v>
      </c>
      <c r="V33" s="448">
        <v>720</v>
      </c>
      <c r="W33" s="448">
        <v>635</v>
      </c>
      <c r="X33" s="148">
        <v>76</v>
      </c>
      <c r="Y33" s="428">
        <v>2669</v>
      </c>
      <c r="Z33" s="448">
        <v>1235</v>
      </c>
      <c r="AA33" s="448">
        <v>1434</v>
      </c>
      <c r="AC33" s="147">
        <v>26</v>
      </c>
      <c r="AD33" s="428">
        <v>4486</v>
      </c>
      <c r="AE33" s="448">
        <v>2238</v>
      </c>
      <c r="AF33" s="448">
        <v>2248</v>
      </c>
      <c r="AG33" s="148">
        <v>76</v>
      </c>
      <c r="AH33" s="428">
        <v>5965</v>
      </c>
      <c r="AI33" s="448">
        <v>2753</v>
      </c>
      <c r="AJ33" s="448">
        <v>3212</v>
      </c>
      <c r="AL33" s="147">
        <v>26</v>
      </c>
      <c r="AM33" s="428">
        <v>478</v>
      </c>
      <c r="AN33" s="448">
        <v>262</v>
      </c>
      <c r="AO33" s="448">
        <v>216</v>
      </c>
      <c r="AP33" s="148">
        <v>76</v>
      </c>
      <c r="AQ33" s="428">
        <v>870</v>
      </c>
      <c r="AR33" s="448">
        <v>394</v>
      </c>
      <c r="AS33" s="448">
        <v>476</v>
      </c>
      <c r="AU33" s="147">
        <v>26</v>
      </c>
      <c r="AV33" s="428">
        <v>1631</v>
      </c>
      <c r="AW33" s="448">
        <v>921</v>
      </c>
      <c r="AX33" s="448">
        <v>710</v>
      </c>
      <c r="AY33" s="148">
        <v>76</v>
      </c>
      <c r="AZ33" s="428">
        <v>2522</v>
      </c>
      <c r="BA33" s="448">
        <v>1114</v>
      </c>
      <c r="BB33" s="448">
        <v>1408</v>
      </c>
    </row>
    <row r="34" spans="2:54" s="436" customFormat="1" ht="11.25" customHeight="1">
      <c r="B34" s="147">
        <v>27</v>
      </c>
      <c r="C34" s="428">
        <v>8728</v>
      </c>
      <c r="D34" s="448">
        <v>4442</v>
      </c>
      <c r="E34" s="448">
        <v>4286</v>
      </c>
      <c r="F34" s="148">
        <v>77</v>
      </c>
      <c r="G34" s="428">
        <v>12579</v>
      </c>
      <c r="H34" s="448">
        <v>5502</v>
      </c>
      <c r="I34" s="448">
        <v>7077</v>
      </c>
      <c r="K34" s="147">
        <v>27</v>
      </c>
      <c r="L34" s="428">
        <v>7308</v>
      </c>
      <c r="M34" s="448">
        <v>3702</v>
      </c>
      <c r="N34" s="448">
        <v>3606</v>
      </c>
      <c r="O34" s="148">
        <v>77</v>
      </c>
      <c r="P34" s="428">
        <v>9870</v>
      </c>
      <c r="Q34" s="448">
        <v>4313</v>
      </c>
      <c r="R34" s="448">
        <v>5557</v>
      </c>
      <c r="T34" s="147">
        <v>27</v>
      </c>
      <c r="U34" s="428">
        <v>1420</v>
      </c>
      <c r="V34" s="448">
        <v>740</v>
      </c>
      <c r="W34" s="448">
        <v>680</v>
      </c>
      <c r="X34" s="148">
        <v>77</v>
      </c>
      <c r="Y34" s="428">
        <v>2709</v>
      </c>
      <c r="Z34" s="448">
        <v>1189</v>
      </c>
      <c r="AA34" s="448">
        <v>1520</v>
      </c>
      <c r="AC34" s="147">
        <v>27</v>
      </c>
      <c r="AD34" s="428">
        <v>4693</v>
      </c>
      <c r="AE34" s="448">
        <v>2386</v>
      </c>
      <c r="AF34" s="448">
        <v>2307</v>
      </c>
      <c r="AG34" s="148">
        <v>77</v>
      </c>
      <c r="AH34" s="428">
        <v>5944</v>
      </c>
      <c r="AI34" s="448">
        <v>2706</v>
      </c>
      <c r="AJ34" s="448">
        <v>3238</v>
      </c>
      <c r="AL34" s="147">
        <v>27</v>
      </c>
      <c r="AM34" s="428">
        <v>514</v>
      </c>
      <c r="AN34" s="448">
        <v>261</v>
      </c>
      <c r="AO34" s="448">
        <v>253</v>
      </c>
      <c r="AP34" s="148">
        <v>77</v>
      </c>
      <c r="AQ34" s="428">
        <v>915</v>
      </c>
      <c r="AR34" s="448">
        <v>377</v>
      </c>
      <c r="AS34" s="448">
        <v>538</v>
      </c>
      <c r="AU34" s="147">
        <v>27</v>
      </c>
      <c r="AV34" s="428">
        <v>1604</v>
      </c>
      <c r="AW34" s="448">
        <v>816</v>
      </c>
      <c r="AX34" s="448">
        <v>788</v>
      </c>
      <c r="AY34" s="148">
        <v>77</v>
      </c>
      <c r="AZ34" s="428">
        <v>2429</v>
      </c>
      <c r="BA34" s="448">
        <v>1044</v>
      </c>
      <c r="BB34" s="448">
        <v>1385</v>
      </c>
    </row>
    <row r="35" spans="2:54" s="436" customFormat="1" ht="11.25" customHeight="1">
      <c r="B35" s="147">
        <v>28</v>
      </c>
      <c r="C35" s="428">
        <v>9218</v>
      </c>
      <c r="D35" s="448">
        <v>4703</v>
      </c>
      <c r="E35" s="448">
        <v>4515</v>
      </c>
      <c r="F35" s="148">
        <v>78</v>
      </c>
      <c r="G35" s="428">
        <v>11283</v>
      </c>
      <c r="H35" s="448">
        <v>4809</v>
      </c>
      <c r="I35" s="448">
        <v>6474</v>
      </c>
      <c r="K35" s="147">
        <v>28</v>
      </c>
      <c r="L35" s="428">
        <v>7688</v>
      </c>
      <c r="M35" s="448">
        <v>3888</v>
      </c>
      <c r="N35" s="448">
        <v>3800</v>
      </c>
      <c r="O35" s="148">
        <v>78</v>
      </c>
      <c r="P35" s="428">
        <v>8836</v>
      </c>
      <c r="Q35" s="448">
        <v>3775</v>
      </c>
      <c r="R35" s="448">
        <v>5061</v>
      </c>
      <c r="T35" s="147">
        <v>28</v>
      </c>
      <c r="U35" s="428">
        <v>1530</v>
      </c>
      <c r="V35" s="448">
        <v>815</v>
      </c>
      <c r="W35" s="448">
        <v>715</v>
      </c>
      <c r="X35" s="148">
        <v>78</v>
      </c>
      <c r="Y35" s="428">
        <v>2447</v>
      </c>
      <c r="Z35" s="448">
        <v>1034</v>
      </c>
      <c r="AA35" s="448">
        <v>1413</v>
      </c>
      <c r="AC35" s="147">
        <v>28</v>
      </c>
      <c r="AD35" s="428">
        <v>4879</v>
      </c>
      <c r="AE35" s="448">
        <v>2452</v>
      </c>
      <c r="AF35" s="448">
        <v>2427</v>
      </c>
      <c r="AG35" s="148">
        <v>78</v>
      </c>
      <c r="AH35" s="428">
        <v>5268</v>
      </c>
      <c r="AI35" s="448">
        <v>2320</v>
      </c>
      <c r="AJ35" s="448">
        <v>2948</v>
      </c>
      <c r="AL35" s="147">
        <v>28</v>
      </c>
      <c r="AM35" s="428">
        <v>571</v>
      </c>
      <c r="AN35" s="448">
        <v>289</v>
      </c>
      <c r="AO35" s="448">
        <v>282</v>
      </c>
      <c r="AP35" s="148">
        <v>78</v>
      </c>
      <c r="AQ35" s="428">
        <v>828</v>
      </c>
      <c r="AR35" s="448">
        <v>334</v>
      </c>
      <c r="AS35" s="448">
        <v>494</v>
      </c>
      <c r="AU35" s="147">
        <v>28</v>
      </c>
      <c r="AV35" s="428">
        <v>1643</v>
      </c>
      <c r="AW35" s="448">
        <v>855</v>
      </c>
      <c r="AX35" s="448">
        <v>788</v>
      </c>
      <c r="AY35" s="148">
        <v>78</v>
      </c>
      <c r="AZ35" s="428">
        <v>2143</v>
      </c>
      <c r="BA35" s="448">
        <v>910</v>
      </c>
      <c r="BB35" s="448">
        <v>1233</v>
      </c>
    </row>
    <row r="36" spans="2:54" s="436" customFormat="1" ht="11.25" customHeight="1">
      <c r="B36" s="147">
        <v>29</v>
      </c>
      <c r="C36" s="428">
        <v>9847</v>
      </c>
      <c r="D36" s="448">
        <v>4986</v>
      </c>
      <c r="E36" s="448">
        <v>4861</v>
      </c>
      <c r="F36" s="148">
        <v>79</v>
      </c>
      <c r="G36" s="428">
        <v>12564</v>
      </c>
      <c r="H36" s="448">
        <v>5343</v>
      </c>
      <c r="I36" s="448">
        <v>7221</v>
      </c>
      <c r="K36" s="147">
        <v>29</v>
      </c>
      <c r="L36" s="428">
        <v>8162</v>
      </c>
      <c r="M36" s="448">
        <v>4112</v>
      </c>
      <c r="N36" s="448">
        <v>4050</v>
      </c>
      <c r="O36" s="148">
        <v>79</v>
      </c>
      <c r="P36" s="428">
        <v>9752</v>
      </c>
      <c r="Q36" s="448">
        <v>4113</v>
      </c>
      <c r="R36" s="448">
        <v>5639</v>
      </c>
      <c r="T36" s="147">
        <v>29</v>
      </c>
      <c r="U36" s="428">
        <v>1685</v>
      </c>
      <c r="V36" s="448">
        <v>874</v>
      </c>
      <c r="W36" s="448">
        <v>811</v>
      </c>
      <c r="X36" s="148">
        <v>79</v>
      </c>
      <c r="Y36" s="428">
        <v>2812</v>
      </c>
      <c r="Z36" s="448">
        <v>1230</v>
      </c>
      <c r="AA36" s="448">
        <v>1582</v>
      </c>
      <c r="AC36" s="147">
        <v>29</v>
      </c>
      <c r="AD36" s="428">
        <v>5176</v>
      </c>
      <c r="AE36" s="448">
        <v>2597</v>
      </c>
      <c r="AF36" s="448">
        <v>2579</v>
      </c>
      <c r="AG36" s="148">
        <v>79</v>
      </c>
      <c r="AH36" s="428">
        <v>5766</v>
      </c>
      <c r="AI36" s="448">
        <v>2513</v>
      </c>
      <c r="AJ36" s="448">
        <v>3253</v>
      </c>
      <c r="AL36" s="147">
        <v>29</v>
      </c>
      <c r="AM36" s="428">
        <v>646</v>
      </c>
      <c r="AN36" s="448">
        <v>335</v>
      </c>
      <c r="AO36" s="448">
        <v>311</v>
      </c>
      <c r="AP36" s="148">
        <v>79</v>
      </c>
      <c r="AQ36" s="428">
        <v>943</v>
      </c>
      <c r="AR36" s="448">
        <v>398</v>
      </c>
      <c r="AS36" s="448">
        <v>545</v>
      </c>
      <c r="AU36" s="147">
        <v>29</v>
      </c>
      <c r="AV36" s="428">
        <v>1805</v>
      </c>
      <c r="AW36" s="448">
        <v>939</v>
      </c>
      <c r="AX36" s="448">
        <v>866</v>
      </c>
      <c r="AY36" s="148">
        <v>79</v>
      </c>
      <c r="AZ36" s="428">
        <v>2484</v>
      </c>
      <c r="BA36" s="448">
        <v>1051</v>
      </c>
      <c r="BB36" s="448">
        <v>1433</v>
      </c>
    </row>
    <row r="37" spans="2:54" s="436" customFormat="1" ht="21.2" customHeight="1">
      <c r="B37" s="147">
        <v>30</v>
      </c>
      <c r="C37" s="428">
        <v>10113</v>
      </c>
      <c r="D37" s="448">
        <v>5249</v>
      </c>
      <c r="E37" s="448">
        <v>4864</v>
      </c>
      <c r="F37" s="148">
        <v>80</v>
      </c>
      <c r="G37" s="428">
        <v>12364</v>
      </c>
      <c r="H37" s="448">
        <v>5104</v>
      </c>
      <c r="I37" s="448">
        <v>7260</v>
      </c>
      <c r="K37" s="147">
        <v>30</v>
      </c>
      <c r="L37" s="428">
        <v>8317</v>
      </c>
      <c r="M37" s="448">
        <v>4286</v>
      </c>
      <c r="N37" s="448">
        <v>4031</v>
      </c>
      <c r="O37" s="148">
        <v>80</v>
      </c>
      <c r="P37" s="428">
        <v>9565</v>
      </c>
      <c r="Q37" s="448">
        <v>3954</v>
      </c>
      <c r="R37" s="448">
        <v>5611</v>
      </c>
      <c r="T37" s="147">
        <v>30</v>
      </c>
      <c r="U37" s="428">
        <v>1796</v>
      </c>
      <c r="V37" s="448">
        <v>963</v>
      </c>
      <c r="W37" s="448">
        <v>833</v>
      </c>
      <c r="X37" s="148">
        <v>80</v>
      </c>
      <c r="Y37" s="428">
        <v>2799</v>
      </c>
      <c r="Z37" s="448">
        <v>1150</v>
      </c>
      <c r="AA37" s="448">
        <v>1649</v>
      </c>
      <c r="AC37" s="147">
        <v>30</v>
      </c>
      <c r="AD37" s="428">
        <v>5300</v>
      </c>
      <c r="AE37" s="448">
        <v>2738</v>
      </c>
      <c r="AF37" s="448">
        <v>2562</v>
      </c>
      <c r="AG37" s="148">
        <v>80</v>
      </c>
      <c r="AH37" s="428">
        <v>5722</v>
      </c>
      <c r="AI37" s="448">
        <v>2475</v>
      </c>
      <c r="AJ37" s="448">
        <v>3247</v>
      </c>
      <c r="AL37" s="147">
        <v>30</v>
      </c>
      <c r="AM37" s="428">
        <v>654</v>
      </c>
      <c r="AN37" s="448">
        <v>314</v>
      </c>
      <c r="AO37" s="448">
        <v>340</v>
      </c>
      <c r="AP37" s="148">
        <v>80</v>
      </c>
      <c r="AQ37" s="428">
        <v>929</v>
      </c>
      <c r="AR37" s="448">
        <v>388</v>
      </c>
      <c r="AS37" s="448">
        <v>541</v>
      </c>
      <c r="AU37" s="147">
        <v>30</v>
      </c>
      <c r="AV37" s="428">
        <v>1938</v>
      </c>
      <c r="AW37" s="448">
        <v>1034</v>
      </c>
      <c r="AX37" s="448">
        <v>904</v>
      </c>
      <c r="AY37" s="148">
        <v>80</v>
      </c>
      <c r="AZ37" s="428">
        <v>2395</v>
      </c>
      <c r="BA37" s="448">
        <v>992</v>
      </c>
      <c r="BB37" s="448">
        <v>1403</v>
      </c>
    </row>
    <row r="38" spans="2:54" s="436" customFormat="1" ht="11.25" customHeight="1">
      <c r="B38" s="147">
        <v>31</v>
      </c>
      <c r="C38" s="428">
        <v>10533</v>
      </c>
      <c r="D38" s="448">
        <v>5421</v>
      </c>
      <c r="E38" s="448">
        <v>5112</v>
      </c>
      <c r="F38" s="148">
        <v>81</v>
      </c>
      <c r="G38" s="428">
        <v>12394</v>
      </c>
      <c r="H38" s="448">
        <v>5072</v>
      </c>
      <c r="I38" s="448">
        <v>7322</v>
      </c>
      <c r="K38" s="147">
        <v>31</v>
      </c>
      <c r="L38" s="428">
        <v>8595</v>
      </c>
      <c r="M38" s="448">
        <v>4361</v>
      </c>
      <c r="N38" s="448">
        <v>4234</v>
      </c>
      <c r="O38" s="148">
        <v>81</v>
      </c>
      <c r="P38" s="428">
        <v>9586</v>
      </c>
      <c r="Q38" s="448">
        <v>3936</v>
      </c>
      <c r="R38" s="448">
        <v>5650</v>
      </c>
      <c r="T38" s="147">
        <v>31</v>
      </c>
      <c r="U38" s="428">
        <v>1938</v>
      </c>
      <c r="V38" s="448">
        <v>1060</v>
      </c>
      <c r="W38" s="448">
        <v>878</v>
      </c>
      <c r="X38" s="148">
        <v>81</v>
      </c>
      <c r="Y38" s="428">
        <v>2808</v>
      </c>
      <c r="Z38" s="448">
        <v>1136</v>
      </c>
      <c r="AA38" s="448">
        <v>1672</v>
      </c>
      <c r="AC38" s="147">
        <v>31</v>
      </c>
      <c r="AD38" s="428">
        <v>5372</v>
      </c>
      <c r="AE38" s="448">
        <v>2732</v>
      </c>
      <c r="AF38" s="448">
        <v>2640</v>
      </c>
      <c r="AG38" s="148">
        <v>81</v>
      </c>
      <c r="AH38" s="428">
        <v>5677</v>
      </c>
      <c r="AI38" s="448">
        <v>2404</v>
      </c>
      <c r="AJ38" s="448">
        <v>3273</v>
      </c>
      <c r="AL38" s="147">
        <v>31</v>
      </c>
      <c r="AM38" s="428">
        <v>660</v>
      </c>
      <c r="AN38" s="448">
        <v>346</v>
      </c>
      <c r="AO38" s="448">
        <v>314</v>
      </c>
      <c r="AP38" s="148">
        <v>81</v>
      </c>
      <c r="AQ38" s="428">
        <v>927</v>
      </c>
      <c r="AR38" s="448">
        <v>372</v>
      </c>
      <c r="AS38" s="448">
        <v>555</v>
      </c>
      <c r="AU38" s="147">
        <v>31</v>
      </c>
      <c r="AV38" s="428">
        <v>2004</v>
      </c>
      <c r="AW38" s="448">
        <v>1080</v>
      </c>
      <c r="AX38" s="448">
        <v>924</v>
      </c>
      <c r="AY38" s="148">
        <v>81</v>
      </c>
      <c r="AZ38" s="428">
        <v>2400</v>
      </c>
      <c r="BA38" s="448">
        <v>983</v>
      </c>
      <c r="BB38" s="448">
        <v>1417</v>
      </c>
    </row>
    <row r="39" spans="2:54" s="436" customFormat="1" ht="11.25" customHeight="1">
      <c r="B39" s="147">
        <v>32</v>
      </c>
      <c r="C39" s="428">
        <v>10769</v>
      </c>
      <c r="D39" s="448">
        <v>5507</v>
      </c>
      <c r="E39" s="448">
        <v>5262</v>
      </c>
      <c r="F39" s="148">
        <v>82</v>
      </c>
      <c r="G39" s="428">
        <v>11751</v>
      </c>
      <c r="H39" s="448">
        <v>4629</v>
      </c>
      <c r="I39" s="448">
        <v>7122</v>
      </c>
      <c r="K39" s="147">
        <v>32</v>
      </c>
      <c r="L39" s="428">
        <v>8857</v>
      </c>
      <c r="M39" s="448">
        <v>4521</v>
      </c>
      <c r="N39" s="448">
        <v>4336</v>
      </c>
      <c r="O39" s="148">
        <v>82</v>
      </c>
      <c r="P39" s="428">
        <v>9053</v>
      </c>
      <c r="Q39" s="448">
        <v>3596</v>
      </c>
      <c r="R39" s="448">
        <v>5457</v>
      </c>
      <c r="T39" s="147">
        <v>32</v>
      </c>
      <c r="U39" s="428">
        <v>1912</v>
      </c>
      <c r="V39" s="448">
        <v>986</v>
      </c>
      <c r="W39" s="448">
        <v>926</v>
      </c>
      <c r="X39" s="148">
        <v>82</v>
      </c>
      <c r="Y39" s="428">
        <v>2698</v>
      </c>
      <c r="Z39" s="448">
        <v>1033</v>
      </c>
      <c r="AA39" s="448">
        <v>1665</v>
      </c>
      <c r="AC39" s="147">
        <v>32</v>
      </c>
      <c r="AD39" s="428">
        <v>5785</v>
      </c>
      <c r="AE39" s="448">
        <v>2993</v>
      </c>
      <c r="AF39" s="448">
        <v>2792</v>
      </c>
      <c r="AG39" s="148">
        <v>82</v>
      </c>
      <c r="AH39" s="428">
        <v>5383</v>
      </c>
      <c r="AI39" s="448">
        <v>2209</v>
      </c>
      <c r="AJ39" s="448">
        <v>3174</v>
      </c>
      <c r="AL39" s="147">
        <v>32</v>
      </c>
      <c r="AM39" s="428">
        <v>651</v>
      </c>
      <c r="AN39" s="448">
        <v>322</v>
      </c>
      <c r="AO39" s="448">
        <v>329</v>
      </c>
      <c r="AP39" s="148">
        <v>82</v>
      </c>
      <c r="AQ39" s="428">
        <v>904</v>
      </c>
      <c r="AR39" s="448">
        <v>326</v>
      </c>
      <c r="AS39" s="448">
        <v>578</v>
      </c>
      <c r="AU39" s="147">
        <v>32</v>
      </c>
      <c r="AV39" s="428">
        <v>2011</v>
      </c>
      <c r="AW39" s="448">
        <v>996</v>
      </c>
      <c r="AX39" s="448">
        <v>1015</v>
      </c>
      <c r="AY39" s="148">
        <v>82</v>
      </c>
      <c r="AZ39" s="428">
        <v>2253</v>
      </c>
      <c r="BA39" s="448">
        <v>886</v>
      </c>
      <c r="BB39" s="448">
        <v>1367</v>
      </c>
    </row>
    <row r="40" spans="2:54" s="436" customFormat="1" ht="11.25" customHeight="1">
      <c r="B40" s="147">
        <v>33</v>
      </c>
      <c r="C40" s="428">
        <v>11554</v>
      </c>
      <c r="D40" s="448">
        <v>5954</v>
      </c>
      <c r="E40" s="448">
        <v>5600</v>
      </c>
      <c r="F40" s="148">
        <v>83</v>
      </c>
      <c r="G40" s="428">
        <v>11082</v>
      </c>
      <c r="H40" s="448">
        <v>4252</v>
      </c>
      <c r="I40" s="448">
        <v>6830</v>
      </c>
      <c r="K40" s="147">
        <v>33</v>
      </c>
      <c r="L40" s="428">
        <v>9522</v>
      </c>
      <c r="M40" s="448">
        <v>4865</v>
      </c>
      <c r="N40" s="448">
        <v>4657</v>
      </c>
      <c r="O40" s="148">
        <v>83</v>
      </c>
      <c r="P40" s="428">
        <v>8434</v>
      </c>
      <c r="Q40" s="448">
        <v>3224</v>
      </c>
      <c r="R40" s="448">
        <v>5210</v>
      </c>
      <c r="T40" s="147">
        <v>33</v>
      </c>
      <c r="U40" s="428">
        <v>2032</v>
      </c>
      <c r="V40" s="448">
        <v>1089</v>
      </c>
      <c r="W40" s="448">
        <v>943</v>
      </c>
      <c r="X40" s="148">
        <v>83</v>
      </c>
      <c r="Y40" s="428">
        <v>2648</v>
      </c>
      <c r="Z40" s="448">
        <v>1028</v>
      </c>
      <c r="AA40" s="448">
        <v>1620</v>
      </c>
      <c r="AC40" s="147">
        <v>33</v>
      </c>
      <c r="AD40" s="428">
        <v>6072</v>
      </c>
      <c r="AE40" s="448">
        <v>3098</v>
      </c>
      <c r="AF40" s="448">
        <v>2974</v>
      </c>
      <c r="AG40" s="148">
        <v>83</v>
      </c>
      <c r="AH40" s="428">
        <v>5149</v>
      </c>
      <c r="AI40" s="448">
        <v>2043</v>
      </c>
      <c r="AJ40" s="448">
        <v>3106</v>
      </c>
      <c r="AL40" s="147">
        <v>33</v>
      </c>
      <c r="AM40" s="428">
        <v>724</v>
      </c>
      <c r="AN40" s="448">
        <v>389</v>
      </c>
      <c r="AO40" s="448">
        <v>335</v>
      </c>
      <c r="AP40" s="148">
        <v>83</v>
      </c>
      <c r="AQ40" s="428">
        <v>886</v>
      </c>
      <c r="AR40" s="448">
        <v>325</v>
      </c>
      <c r="AS40" s="448">
        <v>561</v>
      </c>
      <c r="AU40" s="147">
        <v>33</v>
      </c>
      <c r="AV40" s="428">
        <v>2127</v>
      </c>
      <c r="AW40" s="448">
        <v>1104</v>
      </c>
      <c r="AX40" s="448">
        <v>1023</v>
      </c>
      <c r="AY40" s="148">
        <v>83</v>
      </c>
      <c r="AZ40" s="428">
        <v>2111</v>
      </c>
      <c r="BA40" s="448">
        <v>809</v>
      </c>
      <c r="BB40" s="448">
        <v>1302</v>
      </c>
    </row>
    <row r="41" spans="2:54" s="436" customFormat="1" ht="11.25" customHeight="1">
      <c r="B41" s="147">
        <v>34</v>
      </c>
      <c r="C41" s="428">
        <v>11646</v>
      </c>
      <c r="D41" s="448">
        <v>5895</v>
      </c>
      <c r="E41" s="448">
        <v>5751</v>
      </c>
      <c r="F41" s="148">
        <v>84</v>
      </c>
      <c r="G41" s="428">
        <v>10855</v>
      </c>
      <c r="H41" s="448">
        <v>4053</v>
      </c>
      <c r="I41" s="448">
        <v>6802</v>
      </c>
      <c r="K41" s="147">
        <v>34</v>
      </c>
      <c r="L41" s="428">
        <v>9571</v>
      </c>
      <c r="M41" s="448">
        <v>4781</v>
      </c>
      <c r="N41" s="448">
        <v>4790</v>
      </c>
      <c r="O41" s="148">
        <v>84</v>
      </c>
      <c r="P41" s="428">
        <v>8374</v>
      </c>
      <c r="Q41" s="448">
        <v>3139</v>
      </c>
      <c r="R41" s="448">
        <v>5235</v>
      </c>
      <c r="T41" s="147">
        <v>34</v>
      </c>
      <c r="U41" s="428">
        <v>2075</v>
      </c>
      <c r="V41" s="448">
        <v>1114</v>
      </c>
      <c r="W41" s="448">
        <v>961</v>
      </c>
      <c r="X41" s="148">
        <v>84</v>
      </c>
      <c r="Y41" s="428">
        <v>2481</v>
      </c>
      <c r="Z41" s="448">
        <v>914</v>
      </c>
      <c r="AA41" s="448">
        <v>1567</v>
      </c>
      <c r="AC41" s="147">
        <v>34</v>
      </c>
      <c r="AD41" s="428">
        <v>6100</v>
      </c>
      <c r="AE41" s="448">
        <v>3070</v>
      </c>
      <c r="AF41" s="448">
        <v>3030</v>
      </c>
      <c r="AG41" s="148">
        <v>84</v>
      </c>
      <c r="AH41" s="428">
        <v>5082</v>
      </c>
      <c r="AI41" s="448">
        <v>1944</v>
      </c>
      <c r="AJ41" s="448">
        <v>3138</v>
      </c>
      <c r="AL41" s="147">
        <v>34</v>
      </c>
      <c r="AM41" s="428">
        <v>712</v>
      </c>
      <c r="AN41" s="448">
        <v>371</v>
      </c>
      <c r="AO41" s="448">
        <v>341</v>
      </c>
      <c r="AP41" s="148">
        <v>84</v>
      </c>
      <c r="AQ41" s="428">
        <v>786</v>
      </c>
      <c r="AR41" s="448">
        <v>277</v>
      </c>
      <c r="AS41" s="448">
        <v>509</v>
      </c>
      <c r="AU41" s="147">
        <v>34</v>
      </c>
      <c r="AV41" s="428">
        <v>2160</v>
      </c>
      <c r="AW41" s="448">
        <v>1128</v>
      </c>
      <c r="AX41" s="448">
        <v>1032</v>
      </c>
      <c r="AY41" s="148">
        <v>84</v>
      </c>
      <c r="AZ41" s="428">
        <v>2069</v>
      </c>
      <c r="BA41" s="448">
        <v>780</v>
      </c>
      <c r="BB41" s="448">
        <v>1289</v>
      </c>
    </row>
    <row r="42" spans="2:54" s="436" customFormat="1" ht="21.2" customHeight="1">
      <c r="B42" s="147">
        <v>35</v>
      </c>
      <c r="C42" s="428">
        <v>11847</v>
      </c>
      <c r="D42" s="448">
        <v>6025</v>
      </c>
      <c r="E42" s="448">
        <v>5822</v>
      </c>
      <c r="F42" s="148">
        <v>85</v>
      </c>
      <c r="G42" s="428">
        <v>10052</v>
      </c>
      <c r="H42" s="448">
        <v>3637</v>
      </c>
      <c r="I42" s="448">
        <v>6415</v>
      </c>
      <c r="K42" s="147">
        <v>35</v>
      </c>
      <c r="L42" s="428">
        <v>9741</v>
      </c>
      <c r="M42" s="448">
        <v>4954</v>
      </c>
      <c r="N42" s="448">
        <v>4787</v>
      </c>
      <c r="O42" s="148">
        <v>85</v>
      </c>
      <c r="P42" s="428">
        <v>7656</v>
      </c>
      <c r="Q42" s="448">
        <v>2753</v>
      </c>
      <c r="R42" s="448">
        <v>4903</v>
      </c>
      <c r="T42" s="147">
        <v>35</v>
      </c>
      <c r="U42" s="428">
        <v>2106</v>
      </c>
      <c r="V42" s="448">
        <v>1071</v>
      </c>
      <c r="W42" s="448">
        <v>1035</v>
      </c>
      <c r="X42" s="148">
        <v>85</v>
      </c>
      <c r="Y42" s="428">
        <v>2396</v>
      </c>
      <c r="Z42" s="448">
        <v>884</v>
      </c>
      <c r="AA42" s="448">
        <v>1512</v>
      </c>
      <c r="AC42" s="147">
        <v>35</v>
      </c>
      <c r="AD42" s="428">
        <v>6120</v>
      </c>
      <c r="AE42" s="448">
        <v>3119</v>
      </c>
      <c r="AF42" s="448">
        <v>3001</v>
      </c>
      <c r="AG42" s="148">
        <v>85</v>
      </c>
      <c r="AH42" s="428">
        <v>4668</v>
      </c>
      <c r="AI42" s="448">
        <v>1777</v>
      </c>
      <c r="AJ42" s="448">
        <v>2891</v>
      </c>
      <c r="AL42" s="147">
        <v>35</v>
      </c>
      <c r="AM42" s="428">
        <v>748</v>
      </c>
      <c r="AN42" s="448">
        <v>391</v>
      </c>
      <c r="AO42" s="448">
        <v>357</v>
      </c>
      <c r="AP42" s="148">
        <v>85</v>
      </c>
      <c r="AQ42" s="428">
        <v>775</v>
      </c>
      <c r="AR42" s="448">
        <v>301</v>
      </c>
      <c r="AS42" s="448">
        <v>474</v>
      </c>
      <c r="AU42" s="147">
        <v>35</v>
      </c>
      <c r="AV42" s="428">
        <v>2265</v>
      </c>
      <c r="AW42" s="448">
        <v>1123</v>
      </c>
      <c r="AX42" s="448">
        <v>1142</v>
      </c>
      <c r="AY42" s="148">
        <v>85</v>
      </c>
      <c r="AZ42" s="428">
        <v>1935</v>
      </c>
      <c r="BA42" s="448">
        <v>650</v>
      </c>
      <c r="BB42" s="448">
        <v>1285</v>
      </c>
    </row>
    <row r="43" spans="2:54" s="436" customFormat="1" ht="11.25" customHeight="1">
      <c r="B43" s="147">
        <v>36</v>
      </c>
      <c r="C43" s="428">
        <v>12090</v>
      </c>
      <c r="D43" s="448">
        <v>6168</v>
      </c>
      <c r="E43" s="448">
        <v>5922</v>
      </c>
      <c r="F43" s="148">
        <v>86</v>
      </c>
      <c r="G43" s="428">
        <v>9661</v>
      </c>
      <c r="H43" s="448">
        <v>3340</v>
      </c>
      <c r="I43" s="448">
        <v>6321</v>
      </c>
      <c r="K43" s="147">
        <v>36</v>
      </c>
      <c r="L43" s="428">
        <v>9891</v>
      </c>
      <c r="M43" s="448">
        <v>5012</v>
      </c>
      <c r="N43" s="448">
        <v>4879</v>
      </c>
      <c r="O43" s="148">
        <v>86</v>
      </c>
      <c r="P43" s="428">
        <v>7326</v>
      </c>
      <c r="Q43" s="448">
        <v>2526</v>
      </c>
      <c r="R43" s="448">
        <v>4800</v>
      </c>
      <c r="T43" s="147">
        <v>36</v>
      </c>
      <c r="U43" s="428">
        <v>2199</v>
      </c>
      <c r="V43" s="448">
        <v>1156</v>
      </c>
      <c r="W43" s="448">
        <v>1043</v>
      </c>
      <c r="X43" s="148">
        <v>86</v>
      </c>
      <c r="Y43" s="428">
        <v>2335</v>
      </c>
      <c r="Z43" s="448">
        <v>814</v>
      </c>
      <c r="AA43" s="448">
        <v>1521</v>
      </c>
      <c r="AC43" s="147">
        <v>36</v>
      </c>
      <c r="AD43" s="428">
        <v>6219</v>
      </c>
      <c r="AE43" s="448">
        <v>3115</v>
      </c>
      <c r="AF43" s="448">
        <v>3104</v>
      </c>
      <c r="AG43" s="148">
        <v>86</v>
      </c>
      <c r="AH43" s="428">
        <v>4591</v>
      </c>
      <c r="AI43" s="448">
        <v>1639</v>
      </c>
      <c r="AJ43" s="448">
        <v>2952</v>
      </c>
      <c r="AL43" s="147">
        <v>36</v>
      </c>
      <c r="AM43" s="428">
        <v>763</v>
      </c>
      <c r="AN43" s="448">
        <v>407</v>
      </c>
      <c r="AO43" s="448">
        <v>356</v>
      </c>
      <c r="AP43" s="148">
        <v>86</v>
      </c>
      <c r="AQ43" s="428">
        <v>727</v>
      </c>
      <c r="AR43" s="448">
        <v>242</v>
      </c>
      <c r="AS43" s="448">
        <v>485</v>
      </c>
      <c r="AU43" s="147">
        <v>36</v>
      </c>
      <c r="AV43" s="428">
        <v>2247</v>
      </c>
      <c r="AW43" s="448">
        <v>1166</v>
      </c>
      <c r="AX43" s="448">
        <v>1081</v>
      </c>
      <c r="AY43" s="148">
        <v>86</v>
      </c>
      <c r="AZ43" s="428">
        <v>1857</v>
      </c>
      <c r="BA43" s="448">
        <v>650</v>
      </c>
      <c r="BB43" s="448">
        <v>1207</v>
      </c>
    </row>
    <row r="44" spans="2:54" s="436" customFormat="1" ht="11.25" customHeight="1">
      <c r="B44" s="147">
        <v>37</v>
      </c>
      <c r="C44" s="428">
        <v>12717</v>
      </c>
      <c r="D44" s="448">
        <v>6466</v>
      </c>
      <c r="E44" s="448">
        <v>6251</v>
      </c>
      <c r="F44" s="148">
        <v>87</v>
      </c>
      <c r="G44" s="428">
        <v>8878</v>
      </c>
      <c r="H44" s="448">
        <v>2954</v>
      </c>
      <c r="I44" s="448">
        <v>5924</v>
      </c>
      <c r="K44" s="147">
        <v>37</v>
      </c>
      <c r="L44" s="428">
        <v>10392</v>
      </c>
      <c r="M44" s="448">
        <v>5251</v>
      </c>
      <c r="N44" s="448">
        <v>5141</v>
      </c>
      <c r="O44" s="148">
        <v>87</v>
      </c>
      <c r="P44" s="428">
        <v>6766</v>
      </c>
      <c r="Q44" s="448">
        <v>2234</v>
      </c>
      <c r="R44" s="448">
        <v>4532</v>
      </c>
      <c r="T44" s="147">
        <v>37</v>
      </c>
      <c r="U44" s="428">
        <v>2325</v>
      </c>
      <c r="V44" s="448">
        <v>1215</v>
      </c>
      <c r="W44" s="448">
        <v>1110</v>
      </c>
      <c r="X44" s="148">
        <v>87</v>
      </c>
      <c r="Y44" s="428">
        <v>2112</v>
      </c>
      <c r="Z44" s="448">
        <v>720</v>
      </c>
      <c r="AA44" s="448">
        <v>1392</v>
      </c>
      <c r="AC44" s="147">
        <v>37</v>
      </c>
      <c r="AD44" s="428">
        <v>6670</v>
      </c>
      <c r="AE44" s="448">
        <v>3311</v>
      </c>
      <c r="AF44" s="448">
        <v>3359</v>
      </c>
      <c r="AG44" s="148">
        <v>87</v>
      </c>
      <c r="AH44" s="428">
        <v>4126</v>
      </c>
      <c r="AI44" s="448">
        <v>1430</v>
      </c>
      <c r="AJ44" s="448">
        <v>2696</v>
      </c>
      <c r="AL44" s="147">
        <v>37</v>
      </c>
      <c r="AM44" s="428">
        <v>772</v>
      </c>
      <c r="AN44" s="448">
        <v>396</v>
      </c>
      <c r="AO44" s="448">
        <v>376</v>
      </c>
      <c r="AP44" s="148">
        <v>87</v>
      </c>
      <c r="AQ44" s="428">
        <v>714</v>
      </c>
      <c r="AR44" s="448">
        <v>216</v>
      </c>
      <c r="AS44" s="448">
        <v>498</v>
      </c>
      <c r="AU44" s="147">
        <v>37</v>
      </c>
      <c r="AV44" s="428">
        <v>2332</v>
      </c>
      <c r="AW44" s="448">
        <v>1231</v>
      </c>
      <c r="AX44" s="448">
        <v>1101</v>
      </c>
      <c r="AY44" s="148">
        <v>87</v>
      </c>
      <c r="AZ44" s="428">
        <v>1632</v>
      </c>
      <c r="BA44" s="448">
        <v>530</v>
      </c>
      <c r="BB44" s="448">
        <v>1102</v>
      </c>
    </row>
    <row r="45" spans="2:54" s="436" customFormat="1" ht="11.25" customHeight="1">
      <c r="B45" s="147">
        <v>38</v>
      </c>
      <c r="C45" s="428">
        <v>12959</v>
      </c>
      <c r="D45" s="448">
        <v>6574</v>
      </c>
      <c r="E45" s="448">
        <v>6385</v>
      </c>
      <c r="F45" s="148">
        <v>88</v>
      </c>
      <c r="G45" s="428">
        <v>7715</v>
      </c>
      <c r="H45" s="448">
        <v>2397</v>
      </c>
      <c r="I45" s="448">
        <v>5318</v>
      </c>
      <c r="K45" s="147">
        <v>38</v>
      </c>
      <c r="L45" s="428">
        <v>10607</v>
      </c>
      <c r="M45" s="448">
        <v>5358</v>
      </c>
      <c r="N45" s="448">
        <v>5249</v>
      </c>
      <c r="O45" s="148">
        <v>88</v>
      </c>
      <c r="P45" s="428">
        <v>5814</v>
      </c>
      <c r="Q45" s="448">
        <v>1791</v>
      </c>
      <c r="R45" s="448">
        <v>4023</v>
      </c>
      <c r="T45" s="147">
        <v>38</v>
      </c>
      <c r="U45" s="428">
        <v>2352</v>
      </c>
      <c r="V45" s="448">
        <v>1216</v>
      </c>
      <c r="W45" s="448">
        <v>1136</v>
      </c>
      <c r="X45" s="148">
        <v>88</v>
      </c>
      <c r="Y45" s="428">
        <v>1901</v>
      </c>
      <c r="Z45" s="448">
        <v>606</v>
      </c>
      <c r="AA45" s="448">
        <v>1295</v>
      </c>
      <c r="AC45" s="147">
        <v>38</v>
      </c>
      <c r="AD45" s="428">
        <v>6722</v>
      </c>
      <c r="AE45" s="448">
        <v>3371</v>
      </c>
      <c r="AF45" s="448">
        <v>3351</v>
      </c>
      <c r="AG45" s="148">
        <v>88</v>
      </c>
      <c r="AH45" s="428">
        <v>3565</v>
      </c>
      <c r="AI45" s="448">
        <v>1118</v>
      </c>
      <c r="AJ45" s="448">
        <v>2447</v>
      </c>
      <c r="AL45" s="147">
        <v>38</v>
      </c>
      <c r="AM45" s="428">
        <v>835</v>
      </c>
      <c r="AN45" s="448">
        <v>416</v>
      </c>
      <c r="AO45" s="448">
        <v>419</v>
      </c>
      <c r="AP45" s="148">
        <v>88</v>
      </c>
      <c r="AQ45" s="428">
        <v>585</v>
      </c>
      <c r="AR45" s="448">
        <v>184</v>
      </c>
      <c r="AS45" s="448">
        <v>401</v>
      </c>
      <c r="AU45" s="147">
        <v>38</v>
      </c>
      <c r="AV45" s="428">
        <v>2387</v>
      </c>
      <c r="AW45" s="448">
        <v>1223</v>
      </c>
      <c r="AX45" s="448">
        <v>1164</v>
      </c>
      <c r="AY45" s="148">
        <v>88</v>
      </c>
      <c r="AZ45" s="428">
        <v>1510</v>
      </c>
      <c r="BA45" s="448">
        <v>440</v>
      </c>
      <c r="BB45" s="448">
        <v>1070</v>
      </c>
    </row>
    <row r="46" spans="2:54" s="436" customFormat="1" ht="11.25" customHeight="1">
      <c r="B46" s="147">
        <v>39</v>
      </c>
      <c r="C46" s="428">
        <v>13471</v>
      </c>
      <c r="D46" s="448">
        <v>6923</v>
      </c>
      <c r="E46" s="448">
        <v>6548</v>
      </c>
      <c r="F46" s="148">
        <v>89</v>
      </c>
      <c r="G46" s="428">
        <v>7073</v>
      </c>
      <c r="H46" s="448">
        <v>2085</v>
      </c>
      <c r="I46" s="448">
        <v>4988</v>
      </c>
      <c r="K46" s="147">
        <v>39</v>
      </c>
      <c r="L46" s="428">
        <v>10907</v>
      </c>
      <c r="M46" s="448">
        <v>5582</v>
      </c>
      <c r="N46" s="448">
        <v>5325</v>
      </c>
      <c r="O46" s="148">
        <v>89</v>
      </c>
      <c r="P46" s="428">
        <v>5294</v>
      </c>
      <c r="Q46" s="448">
        <v>1582</v>
      </c>
      <c r="R46" s="448">
        <v>3712</v>
      </c>
      <c r="T46" s="147">
        <v>39</v>
      </c>
      <c r="U46" s="428">
        <v>2564</v>
      </c>
      <c r="V46" s="448">
        <v>1341</v>
      </c>
      <c r="W46" s="448">
        <v>1223</v>
      </c>
      <c r="X46" s="148">
        <v>89</v>
      </c>
      <c r="Y46" s="428">
        <v>1779</v>
      </c>
      <c r="Z46" s="448">
        <v>503</v>
      </c>
      <c r="AA46" s="448">
        <v>1276</v>
      </c>
      <c r="AC46" s="147">
        <v>39</v>
      </c>
      <c r="AD46" s="428">
        <v>6888</v>
      </c>
      <c r="AE46" s="448">
        <v>3527</v>
      </c>
      <c r="AF46" s="448">
        <v>3361</v>
      </c>
      <c r="AG46" s="148">
        <v>89</v>
      </c>
      <c r="AH46" s="428">
        <v>3307</v>
      </c>
      <c r="AI46" s="448">
        <v>1032</v>
      </c>
      <c r="AJ46" s="448">
        <v>2275</v>
      </c>
      <c r="AL46" s="147">
        <v>39</v>
      </c>
      <c r="AM46" s="428">
        <v>902</v>
      </c>
      <c r="AN46" s="448">
        <v>447</v>
      </c>
      <c r="AO46" s="448">
        <v>455</v>
      </c>
      <c r="AP46" s="148">
        <v>89</v>
      </c>
      <c r="AQ46" s="428">
        <v>531</v>
      </c>
      <c r="AR46" s="448">
        <v>164</v>
      </c>
      <c r="AS46" s="448">
        <v>367</v>
      </c>
      <c r="AU46" s="147">
        <v>39</v>
      </c>
      <c r="AV46" s="428">
        <v>2441</v>
      </c>
      <c r="AW46" s="448">
        <v>1266</v>
      </c>
      <c r="AX46" s="448">
        <v>1175</v>
      </c>
      <c r="AY46" s="148">
        <v>89</v>
      </c>
      <c r="AZ46" s="428">
        <v>1441</v>
      </c>
      <c r="BA46" s="448">
        <v>389</v>
      </c>
      <c r="BB46" s="448">
        <v>1052</v>
      </c>
    </row>
    <row r="47" spans="2:54" s="436" customFormat="1" ht="21.2" customHeight="1">
      <c r="B47" s="147">
        <v>40</v>
      </c>
      <c r="C47" s="428">
        <v>13468</v>
      </c>
      <c r="D47" s="448">
        <v>6982</v>
      </c>
      <c r="E47" s="448">
        <v>6486</v>
      </c>
      <c r="F47" s="148">
        <v>90</v>
      </c>
      <c r="G47" s="428">
        <v>6100</v>
      </c>
      <c r="H47" s="448">
        <v>1733</v>
      </c>
      <c r="I47" s="448">
        <v>4367</v>
      </c>
      <c r="K47" s="147">
        <v>40</v>
      </c>
      <c r="L47" s="428">
        <v>11067</v>
      </c>
      <c r="M47" s="448">
        <v>5693</v>
      </c>
      <c r="N47" s="448">
        <v>5374</v>
      </c>
      <c r="O47" s="148">
        <v>90</v>
      </c>
      <c r="P47" s="428">
        <v>4599</v>
      </c>
      <c r="Q47" s="448">
        <v>1310</v>
      </c>
      <c r="R47" s="448">
        <v>3289</v>
      </c>
      <c r="T47" s="147">
        <v>40</v>
      </c>
      <c r="U47" s="428">
        <v>2401</v>
      </c>
      <c r="V47" s="448">
        <v>1289</v>
      </c>
      <c r="W47" s="448">
        <v>1112</v>
      </c>
      <c r="X47" s="148">
        <v>90</v>
      </c>
      <c r="Y47" s="428">
        <v>1501</v>
      </c>
      <c r="Z47" s="448">
        <v>423</v>
      </c>
      <c r="AA47" s="448">
        <v>1078</v>
      </c>
      <c r="AC47" s="147">
        <v>40</v>
      </c>
      <c r="AD47" s="428">
        <v>7005</v>
      </c>
      <c r="AE47" s="448">
        <v>3576</v>
      </c>
      <c r="AF47" s="448">
        <v>3429</v>
      </c>
      <c r="AG47" s="148">
        <v>90</v>
      </c>
      <c r="AH47" s="428">
        <v>2928</v>
      </c>
      <c r="AI47" s="448">
        <v>902</v>
      </c>
      <c r="AJ47" s="448">
        <v>2026</v>
      </c>
      <c r="AL47" s="147">
        <v>40</v>
      </c>
      <c r="AM47" s="428">
        <v>841</v>
      </c>
      <c r="AN47" s="448">
        <v>464</v>
      </c>
      <c r="AO47" s="448">
        <v>377</v>
      </c>
      <c r="AP47" s="148">
        <v>90</v>
      </c>
      <c r="AQ47" s="428">
        <v>486</v>
      </c>
      <c r="AR47" s="448">
        <v>135</v>
      </c>
      <c r="AS47" s="448">
        <v>351</v>
      </c>
      <c r="AU47" s="147">
        <v>40</v>
      </c>
      <c r="AV47" s="428">
        <v>2430</v>
      </c>
      <c r="AW47" s="448">
        <v>1294</v>
      </c>
      <c r="AX47" s="448">
        <v>1136</v>
      </c>
      <c r="AY47" s="148">
        <v>90</v>
      </c>
      <c r="AZ47" s="428">
        <v>1147</v>
      </c>
      <c r="BA47" s="448">
        <v>321</v>
      </c>
      <c r="BB47" s="448">
        <v>826</v>
      </c>
    </row>
    <row r="48" spans="2:54" s="436" customFormat="1" ht="11.25" customHeight="1">
      <c r="B48" s="147">
        <v>41</v>
      </c>
      <c r="C48" s="428">
        <v>13957</v>
      </c>
      <c r="D48" s="448">
        <v>7205</v>
      </c>
      <c r="E48" s="448">
        <v>6752</v>
      </c>
      <c r="F48" s="148">
        <v>91</v>
      </c>
      <c r="G48" s="428">
        <v>5187</v>
      </c>
      <c r="H48" s="448">
        <v>1400</v>
      </c>
      <c r="I48" s="448">
        <v>3787</v>
      </c>
      <c r="K48" s="147">
        <v>41</v>
      </c>
      <c r="L48" s="428">
        <v>11435</v>
      </c>
      <c r="M48" s="448">
        <v>5875</v>
      </c>
      <c r="N48" s="448">
        <v>5560</v>
      </c>
      <c r="O48" s="148">
        <v>91</v>
      </c>
      <c r="P48" s="428">
        <v>3899</v>
      </c>
      <c r="Q48" s="448">
        <v>1033</v>
      </c>
      <c r="R48" s="448">
        <v>2866</v>
      </c>
      <c r="T48" s="147">
        <v>41</v>
      </c>
      <c r="U48" s="428">
        <v>2522</v>
      </c>
      <c r="V48" s="448">
        <v>1330</v>
      </c>
      <c r="W48" s="448">
        <v>1192</v>
      </c>
      <c r="X48" s="148">
        <v>91</v>
      </c>
      <c r="Y48" s="428">
        <v>1288</v>
      </c>
      <c r="Z48" s="448">
        <v>367</v>
      </c>
      <c r="AA48" s="448">
        <v>921</v>
      </c>
      <c r="AC48" s="147">
        <v>41</v>
      </c>
      <c r="AD48" s="428">
        <v>7092</v>
      </c>
      <c r="AE48" s="448">
        <v>3621</v>
      </c>
      <c r="AF48" s="448">
        <v>3471</v>
      </c>
      <c r="AG48" s="148">
        <v>91</v>
      </c>
      <c r="AH48" s="428">
        <v>2479</v>
      </c>
      <c r="AI48" s="448">
        <v>716</v>
      </c>
      <c r="AJ48" s="448">
        <v>1763</v>
      </c>
      <c r="AL48" s="147">
        <v>41</v>
      </c>
      <c r="AM48" s="428">
        <v>856</v>
      </c>
      <c r="AN48" s="448">
        <v>454</v>
      </c>
      <c r="AO48" s="448">
        <v>402</v>
      </c>
      <c r="AP48" s="148">
        <v>91</v>
      </c>
      <c r="AQ48" s="428">
        <v>392</v>
      </c>
      <c r="AR48" s="448">
        <v>118</v>
      </c>
      <c r="AS48" s="448">
        <v>274</v>
      </c>
      <c r="AU48" s="147">
        <v>41</v>
      </c>
      <c r="AV48" s="428">
        <v>2618</v>
      </c>
      <c r="AW48" s="448">
        <v>1391</v>
      </c>
      <c r="AX48" s="448">
        <v>1227</v>
      </c>
      <c r="AY48" s="148">
        <v>91</v>
      </c>
      <c r="AZ48" s="428">
        <v>1077</v>
      </c>
      <c r="BA48" s="448">
        <v>268</v>
      </c>
      <c r="BB48" s="448">
        <v>809</v>
      </c>
    </row>
    <row r="49" spans="2:54" s="436" customFormat="1" ht="11.25" customHeight="1">
      <c r="B49" s="147">
        <v>42</v>
      </c>
      <c r="C49" s="428">
        <v>14067</v>
      </c>
      <c r="D49" s="448">
        <v>7122</v>
      </c>
      <c r="E49" s="448">
        <v>6945</v>
      </c>
      <c r="F49" s="148">
        <v>92</v>
      </c>
      <c r="G49" s="428">
        <v>4197</v>
      </c>
      <c r="H49" s="448">
        <v>959</v>
      </c>
      <c r="I49" s="448">
        <v>3238</v>
      </c>
      <c r="K49" s="147">
        <v>42</v>
      </c>
      <c r="L49" s="428">
        <v>11619</v>
      </c>
      <c r="M49" s="448">
        <v>5855</v>
      </c>
      <c r="N49" s="448">
        <v>5764</v>
      </c>
      <c r="O49" s="148">
        <v>92</v>
      </c>
      <c r="P49" s="428">
        <v>3168</v>
      </c>
      <c r="Q49" s="448">
        <v>696</v>
      </c>
      <c r="R49" s="448">
        <v>2472</v>
      </c>
      <c r="T49" s="147">
        <v>42</v>
      </c>
      <c r="U49" s="428">
        <v>2448</v>
      </c>
      <c r="V49" s="448">
        <v>1267</v>
      </c>
      <c r="W49" s="448">
        <v>1181</v>
      </c>
      <c r="X49" s="148">
        <v>92</v>
      </c>
      <c r="Y49" s="428">
        <v>1029</v>
      </c>
      <c r="Z49" s="448">
        <v>263</v>
      </c>
      <c r="AA49" s="448">
        <v>766</v>
      </c>
      <c r="AC49" s="147">
        <v>42</v>
      </c>
      <c r="AD49" s="428">
        <v>7217</v>
      </c>
      <c r="AE49" s="448">
        <v>3595</v>
      </c>
      <c r="AF49" s="448">
        <v>3622</v>
      </c>
      <c r="AG49" s="148">
        <v>92</v>
      </c>
      <c r="AH49" s="428">
        <v>2046</v>
      </c>
      <c r="AI49" s="448">
        <v>487</v>
      </c>
      <c r="AJ49" s="448">
        <v>1559</v>
      </c>
      <c r="AL49" s="147">
        <v>42</v>
      </c>
      <c r="AM49" s="428">
        <v>840</v>
      </c>
      <c r="AN49" s="448">
        <v>447</v>
      </c>
      <c r="AO49" s="448">
        <v>393</v>
      </c>
      <c r="AP49" s="148">
        <v>92</v>
      </c>
      <c r="AQ49" s="428">
        <v>313</v>
      </c>
      <c r="AR49" s="448">
        <v>76</v>
      </c>
      <c r="AS49" s="448">
        <v>237</v>
      </c>
      <c r="AU49" s="147">
        <v>42</v>
      </c>
      <c r="AV49" s="428">
        <v>2537</v>
      </c>
      <c r="AW49" s="448">
        <v>1339</v>
      </c>
      <c r="AX49" s="448">
        <v>1198</v>
      </c>
      <c r="AY49" s="148">
        <v>92</v>
      </c>
      <c r="AZ49" s="428">
        <v>858</v>
      </c>
      <c r="BA49" s="448">
        <v>186</v>
      </c>
      <c r="BB49" s="448">
        <v>672</v>
      </c>
    </row>
    <row r="50" spans="2:54" s="436" customFormat="1" ht="11.25" customHeight="1">
      <c r="B50" s="147">
        <v>43</v>
      </c>
      <c r="C50" s="428">
        <v>14403</v>
      </c>
      <c r="D50" s="448">
        <v>7249</v>
      </c>
      <c r="E50" s="448">
        <v>7154</v>
      </c>
      <c r="F50" s="148">
        <v>93</v>
      </c>
      <c r="G50" s="428">
        <v>3308</v>
      </c>
      <c r="H50" s="448">
        <v>799</v>
      </c>
      <c r="I50" s="448">
        <v>2509</v>
      </c>
      <c r="K50" s="147">
        <v>43</v>
      </c>
      <c r="L50" s="428">
        <v>11952</v>
      </c>
      <c r="M50" s="448">
        <v>5989</v>
      </c>
      <c r="N50" s="448">
        <v>5963</v>
      </c>
      <c r="O50" s="148">
        <v>93</v>
      </c>
      <c r="P50" s="428">
        <v>2495</v>
      </c>
      <c r="Q50" s="448">
        <v>596</v>
      </c>
      <c r="R50" s="448">
        <v>1899</v>
      </c>
      <c r="T50" s="147">
        <v>43</v>
      </c>
      <c r="U50" s="428">
        <v>2451</v>
      </c>
      <c r="V50" s="448">
        <v>1260</v>
      </c>
      <c r="W50" s="448">
        <v>1191</v>
      </c>
      <c r="X50" s="148">
        <v>93</v>
      </c>
      <c r="Y50" s="428">
        <v>813</v>
      </c>
      <c r="Z50" s="448">
        <v>203</v>
      </c>
      <c r="AA50" s="448">
        <v>610</v>
      </c>
      <c r="AC50" s="147">
        <v>43</v>
      </c>
      <c r="AD50" s="428">
        <v>7459</v>
      </c>
      <c r="AE50" s="448">
        <v>3706</v>
      </c>
      <c r="AF50" s="448">
        <v>3753</v>
      </c>
      <c r="AG50" s="148">
        <v>93</v>
      </c>
      <c r="AH50" s="428">
        <v>1582</v>
      </c>
      <c r="AI50" s="448">
        <v>412</v>
      </c>
      <c r="AJ50" s="448">
        <v>1170</v>
      </c>
      <c r="AL50" s="147">
        <v>43</v>
      </c>
      <c r="AM50" s="428">
        <v>856</v>
      </c>
      <c r="AN50" s="448">
        <v>455</v>
      </c>
      <c r="AO50" s="448">
        <v>401</v>
      </c>
      <c r="AP50" s="148">
        <v>93</v>
      </c>
      <c r="AQ50" s="428">
        <v>258</v>
      </c>
      <c r="AR50" s="448">
        <v>59</v>
      </c>
      <c r="AS50" s="448">
        <v>199</v>
      </c>
      <c r="AU50" s="147">
        <v>43</v>
      </c>
      <c r="AV50" s="428">
        <v>2631</v>
      </c>
      <c r="AW50" s="448">
        <v>1323</v>
      </c>
      <c r="AX50" s="448">
        <v>1308</v>
      </c>
      <c r="AY50" s="148">
        <v>93</v>
      </c>
      <c r="AZ50" s="428">
        <v>670</v>
      </c>
      <c r="BA50" s="448">
        <v>139</v>
      </c>
      <c r="BB50" s="448">
        <v>531</v>
      </c>
    </row>
    <row r="51" spans="2:54" s="436" customFormat="1" ht="11.25" customHeight="1">
      <c r="B51" s="147">
        <v>44</v>
      </c>
      <c r="C51" s="428">
        <v>14323</v>
      </c>
      <c r="D51" s="448">
        <v>7158</v>
      </c>
      <c r="E51" s="448">
        <v>7165</v>
      </c>
      <c r="F51" s="148">
        <v>94</v>
      </c>
      <c r="G51" s="428">
        <v>2417</v>
      </c>
      <c r="H51" s="448">
        <v>474</v>
      </c>
      <c r="I51" s="448">
        <v>1943</v>
      </c>
      <c r="K51" s="147">
        <v>44</v>
      </c>
      <c r="L51" s="428">
        <v>11896</v>
      </c>
      <c r="M51" s="448">
        <v>5915</v>
      </c>
      <c r="N51" s="448">
        <v>5981</v>
      </c>
      <c r="O51" s="148">
        <v>94</v>
      </c>
      <c r="P51" s="428">
        <v>1837</v>
      </c>
      <c r="Q51" s="448">
        <v>367</v>
      </c>
      <c r="R51" s="448">
        <v>1470</v>
      </c>
      <c r="T51" s="147">
        <v>44</v>
      </c>
      <c r="U51" s="428">
        <v>2427</v>
      </c>
      <c r="V51" s="448">
        <v>1243</v>
      </c>
      <c r="W51" s="448">
        <v>1184</v>
      </c>
      <c r="X51" s="148">
        <v>94</v>
      </c>
      <c r="Y51" s="428">
        <v>580</v>
      </c>
      <c r="Z51" s="448">
        <v>107</v>
      </c>
      <c r="AA51" s="448">
        <v>473</v>
      </c>
      <c r="AC51" s="147">
        <v>44</v>
      </c>
      <c r="AD51" s="428">
        <v>7196</v>
      </c>
      <c r="AE51" s="448">
        <v>3592</v>
      </c>
      <c r="AF51" s="448">
        <v>3604</v>
      </c>
      <c r="AG51" s="148">
        <v>94</v>
      </c>
      <c r="AH51" s="428">
        <v>1181</v>
      </c>
      <c r="AI51" s="448">
        <v>223</v>
      </c>
      <c r="AJ51" s="448">
        <v>958</v>
      </c>
      <c r="AL51" s="147">
        <v>44</v>
      </c>
      <c r="AM51" s="428">
        <v>890</v>
      </c>
      <c r="AN51" s="448">
        <v>422</v>
      </c>
      <c r="AO51" s="448">
        <v>468</v>
      </c>
      <c r="AP51" s="148">
        <v>94</v>
      </c>
      <c r="AQ51" s="428">
        <v>168</v>
      </c>
      <c r="AR51" s="448">
        <v>38</v>
      </c>
      <c r="AS51" s="448">
        <v>130</v>
      </c>
      <c r="AU51" s="147">
        <v>44</v>
      </c>
      <c r="AV51" s="428">
        <v>2667</v>
      </c>
      <c r="AW51" s="448">
        <v>1351</v>
      </c>
      <c r="AX51" s="448">
        <v>1316</v>
      </c>
      <c r="AY51" s="148">
        <v>94</v>
      </c>
      <c r="AZ51" s="428">
        <v>497</v>
      </c>
      <c r="BA51" s="448">
        <v>88</v>
      </c>
      <c r="BB51" s="448">
        <v>409</v>
      </c>
    </row>
    <row r="52" spans="2:54" s="436" customFormat="1" ht="21.2" customHeight="1">
      <c r="B52" s="147">
        <v>45</v>
      </c>
      <c r="C52" s="428">
        <v>14034</v>
      </c>
      <c r="D52" s="448">
        <v>7082</v>
      </c>
      <c r="E52" s="448">
        <v>6952</v>
      </c>
      <c r="F52" s="148">
        <v>95</v>
      </c>
      <c r="G52" s="428">
        <v>1761</v>
      </c>
      <c r="H52" s="448">
        <v>322</v>
      </c>
      <c r="I52" s="448">
        <v>1439</v>
      </c>
      <c r="K52" s="147">
        <v>45</v>
      </c>
      <c r="L52" s="428">
        <v>11589</v>
      </c>
      <c r="M52" s="448">
        <v>5849</v>
      </c>
      <c r="N52" s="448">
        <v>5740</v>
      </c>
      <c r="O52" s="148">
        <v>95</v>
      </c>
      <c r="P52" s="428">
        <v>1336</v>
      </c>
      <c r="Q52" s="448">
        <v>253</v>
      </c>
      <c r="R52" s="448">
        <v>1083</v>
      </c>
      <c r="T52" s="147">
        <v>45</v>
      </c>
      <c r="U52" s="428">
        <v>2445</v>
      </c>
      <c r="V52" s="448">
        <v>1233</v>
      </c>
      <c r="W52" s="448">
        <v>1212</v>
      </c>
      <c r="X52" s="148">
        <v>95</v>
      </c>
      <c r="Y52" s="428">
        <v>425</v>
      </c>
      <c r="Z52" s="448">
        <v>69</v>
      </c>
      <c r="AA52" s="448">
        <v>356</v>
      </c>
      <c r="AC52" s="147">
        <v>45</v>
      </c>
      <c r="AD52" s="428">
        <v>7074</v>
      </c>
      <c r="AE52" s="448">
        <v>3568</v>
      </c>
      <c r="AF52" s="448">
        <v>3506</v>
      </c>
      <c r="AG52" s="148">
        <v>95</v>
      </c>
      <c r="AH52" s="428">
        <v>859</v>
      </c>
      <c r="AI52" s="448">
        <v>158</v>
      </c>
      <c r="AJ52" s="448">
        <v>701</v>
      </c>
      <c r="AL52" s="147">
        <v>45</v>
      </c>
      <c r="AM52" s="428">
        <v>863</v>
      </c>
      <c r="AN52" s="448">
        <v>445</v>
      </c>
      <c r="AO52" s="448">
        <v>418</v>
      </c>
      <c r="AP52" s="148">
        <v>95</v>
      </c>
      <c r="AQ52" s="428">
        <v>117</v>
      </c>
      <c r="AR52" s="448">
        <v>24</v>
      </c>
      <c r="AS52" s="448">
        <v>93</v>
      </c>
      <c r="AU52" s="147">
        <v>45</v>
      </c>
      <c r="AV52" s="428">
        <v>2620</v>
      </c>
      <c r="AW52" s="448">
        <v>1332</v>
      </c>
      <c r="AX52" s="448">
        <v>1288</v>
      </c>
      <c r="AY52" s="148">
        <v>95</v>
      </c>
      <c r="AZ52" s="428">
        <v>355</v>
      </c>
      <c r="BA52" s="448">
        <v>62</v>
      </c>
      <c r="BB52" s="448">
        <v>293</v>
      </c>
    </row>
    <row r="53" spans="2:54" s="436" customFormat="1" ht="11.25" customHeight="1">
      <c r="B53" s="147">
        <v>46</v>
      </c>
      <c r="C53" s="428">
        <v>13456</v>
      </c>
      <c r="D53" s="448">
        <v>6817</v>
      </c>
      <c r="E53" s="448">
        <v>6639</v>
      </c>
      <c r="F53" s="148">
        <v>96</v>
      </c>
      <c r="G53" s="428">
        <v>1302</v>
      </c>
      <c r="H53" s="448">
        <v>242</v>
      </c>
      <c r="I53" s="448">
        <v>1060</v>
      </c>
      <c r="K53" s="147">
        <v>46</v>
      </c>
      <c r="L53" s="428">
        <v>11172</v>
      </c>
      <c r="M53" s="448">
        <v>5688</v>
      </c>
      <c r="N53" s="448">
        <v>5484</v>
      </c>
      <c r="O53" s="148">
        <v>96</v>
      </c>
      <c r="P53" s="428">
        <v>977</v>
      </c>
      <c r="Q53" s="448">
        <v>169</v>
      </c>
      <c r="R53" s="448">
        <v>808</v>
      </c>
      <c r="T53" s="147">
        <v>46</v>
      </c>
      <c r="U53" s="428">
        <v>2284</v>
      </c>
      <c r="V53" s="448">
        <v>1129</v>
      </c>
      <c r="W53" s="448">
        <v>1155</v>
      </c>
      <c r="X53" s="148">
        <v>96</v>
      </c>
      <c r="Y53" s="428">
        <v>325</v>
      </c>
      <c r="Z53" s="448">
        <v>73</v>
      </c>
      <c r="AA53" s="448">
        <v>252</v>
      </c>
      <c r="AC53" s="147">
        <v>46</v>
      </c>
      <c r="AD53" s="428">
        <v>6696</v>
      </c>
      <c r="AE53" s="448">
        <v>3398</v>
      </c>
      <c r="AF53" s="448">
        <v>3298</v>
      </c>
      <c r="AG53" s="148">
        <v>96</v>
      </c>
      <c r="AH53" s="428">
        <v>603</v>
      </c>
      <c r="AI53" s="448">
        <v>120</v>
      </c>
      <c r="AJ53" s="448">
        <v>483</v>
      </c>
      <c r="AL53" s="147">
        <v>46</v>
      </c>
      <c r="AM53" s="428">
        <v>799</v>
      </c>
      <c r="AN53" s="448">
        <v>394</v>
      </c>
      <c r="AO53" s="448">
        <v>405</v>
      </c>
      <c r="AP53" s="148">
        <v>96</v>
      </c>
      <c r="AQ53" s="428">
        <v>99</v>
      </c>
      <c r="AR53" s="448">
        <v>27</v>
      </c>
      <c r="AS53" s="448">
        <v>72</v>
      </c>
      <c r="AU53" s="147">
        <v>46</v>
      </c>
      <c r="AV53" s="428">
        <v>2558</v>
      </c>
      <c r="AW53" s="448">
        <v>1305</v>
      </c>
      <c r="AX53" s="448">
        <v>1253</v>
      </c>
      <c r="AY53" s="148">
        <v>96</v>
      </c>
      <c r="AZ53" s="428">
        <v>289</v>
      </c>
      <c r="BA53" s="448">
        <v>44</v>
      </c>
      <c r="BB53" s="448">
        <v>245</v>
      </c>
    </row>
    <row r="54" spans="2:54" s="436" customFormat="1" ht="11.25" customHeight="1">
      <c r="B54" s="147">
        <v>47</v>
      </c>
      <c r="C54" s="428">
        <v>13418</v>
      </c>
      <c r="D54" s="448">
        <v>6766</v>
      </c>
      <c r="E54" s="448">
        <v>6652</v>
      </c>
      <c r="F54" s="148">
        <v>97</v>
      </c>
      <c r="G54" s="428">
        <v>992</v>
      </c>
      <c r="H54" s="448">
        <v>178</v>
      </c>
      <c r="I54" s="448">
        <v>814</v>
      </c>
      <c r="K54" s="147">
        <v>47</v>
      </c>
      <c r="L54" s="428">
        <v>11081</v>
      </c>
      <c r="M54" s="448">
        <v>5616</v>
      </c>
      <c r="N54" s="448">
        <v>5465</v>
      </c>
      <c r="O54" s="148">
        <v>97</v>
      </c>
      <c r="P54" s="428">
        <v>727</v>
      </c>
      <c r="Q54" s="448">
        <v>131</v>
      </c>
      <c r="R54" s="448">
        <v>596</v>
      </c>
      <c r="T54" s="147">
        <v>47</v>
      </c>
      <c r="U54" s="428">
        <v>2337</v>
      </c>
      <c r="V54" s="448">
        <v>1150</v>
      </c>
      <c r="W54" s="448">
        <v>1187</v>
      </c>
      <c r="X54" s="148">
        <v>97</v>
      </c>
      <c r="Y54" s="428">
        <v>265</v>
      </c>
      <c r="Z54" s="448">
        <v>47</v>
      </c>
      <c r="AA54" s="448">
        <v>218</v>
      </c>
      <c r="AC54" s="147">
        <v>47</v>
      </c>
      <c r="AD54" s="428">
        <v>6883</v>
      </c>
      <c r="AE54" s="448">
        <v>3453</v>
      </c>
      <c r="AF54" s="448">
        <v>3430</v>
      </c>
      <c r="AG54" s="148">
        <v>97</v>
      </c>
      <c r="AH54" s="428">
        <v>464</v>
      </c>
      <c r="AI54" s="448">
        <v>87</v>
      </c>
      <c r="AJ54" s="448">
        <v>377</v>
      </c>
      <c r="AL54" s="147">
        <v>47</v>
      </c>
      <c r="AM54" s="428">
        <v>813</v>
      </c>
      <c r="AN54" s="448">
        <v>381</v>
      </c>
      <c r="AO54" s="448">
        <v>432</v>
      </c>
      <c r="AP54" s="148">
        <v>97</v>
      </c>
      <c r="AQ54" s="428">
        <v>87</v>
      </c>
      <c r="AR54" s="448">
        <v>18</v>
      </c>
      <c r="AS54" s="448">
        <v>69</v>
      </c>
      <c r="AU54" s="147">
        <v>47</v>
      </c>
      <c r="AV54" s="428">
        <v>2445</v>
      </c>
      <c r="AW54" s="448">
        <v>1296</v>
      </c>
      <c r="AX54" s="448">
        <v>1149</v>
      </c>
      <c r="AY54" s="148">
        <v>97</v>
      </c>
      <c r="AZ54" s="428">
        <v>215</v>
      </c>
      <c r="BA54" s="448">
        <v>39</v>
      </c>
      <c r="BB54" s="448">
        <v>176</v>
      </c>
    </row>
    <row r="55" spans="2:54" s="436" customFormat="1" ht="11.25" customHeight="1">
      <c r="B55" s="147">
        <v>48</v>
      </c>
      <c r="C55" s="428">
        <v>13170</v>
      </c>
      <c r="D55" s="448">
        <v>6585</v>
      </c>
      <c r="E55" s="448">
        <v>6585</v>
      </c>
      <c r="F55" s="148">
        <v>98</v>
      </c>
      <c r="G55" s="428">
        <v>592</v>
      </c>
      <c r="H55" s="448">
        <v>103</v>
      </c>
      <c r="I55" s="448">
        <v>489</v>
      </c>
      <c r="K55" s="147">
        <v>48</v>
      </c>
      <c r="L55" s="428">
        <v>10861</v>
      </c>
      <c r="M55" s="448">
        <v>5451</v>
      </c>
      <c r="N55" s="448">
        <v>5410</v>
      </c>
      <c r="O55" s="148">
        <v>98</v>
      </c>
      <c r="P55" s="428">
        <v>452</v>
      </c>
      <c r="Q55" s="448">
        <v>81</v>
      </c>
      <c r="R55" s="448">
        <v>371</v>
      </c>
      <c r="T55" s="147">
        <v>48</v>
      </c>
      <c r="U55" s="428">
        <v>2309</v>
      </c>
      <c r="V55" s="448">
        <v>1134</v>
      </c>
      <c r="W55" s="448">
        <v>1175</v>
      </c>
      <c r="X55" s="148">
        <v>98</v>
      </c>
      <c r="Y55" s="428">
        <v>140</v>
      </c>
      <c r="Z55" s="448">
        <v>22</v>
      </c>
      <c r="AA55" s="448">
        <v>118</v>
      </c>
      <c r="AC55" s="147">
        <v>48</v>
      </c>
      <c r="AD55" s="428">
        <v>6607</v>
      </c>
      <c r="AE55" s="448">
        <v>3305</v>
      </c>
      <c r="AF55" s="448">
        <v>3302</v>
      </c>
      <c r="AG55" s="148">
        <v>98</v>
      </c>
      <c r="AH55" s="428">
        <v>265</v>
      </c>
      <c r="AI55" s="448">
        <v>51</v>
      </c>
      <c r="AJ55" s="448">
        <v>214</v>
      </c>
      <c r="AL55" s="147">
        <v>48</v>
      </c>
      <c r="AM55" s="428">
        <v>843</v>
      </c>
      <c r="AN55" s="448">
        <v>429</v>
      </c>
      <c r="AO55" s="448">
        <v>414</v>
      </c>
      <c r="AP55" s="148">
        <v>98</v>
      </c>
      <c r="AQ55" s="428">
        <v>41</v>
      </c>
      <c r="AR55" s="448">
        <v>7</v>
      </c>
      <c r="AS55" s="448">
        <v>34</v>
      </c>
      <c r="AU55" s="147">
        <v>48</v>
      </c>
      <c r="AV55" s="428">
        <v>2505</v>
      </c>
      <c r="AW55" s="448">
        <v>1249</v>
      </c>
      <c r="AX55" s="448">
        <v>1256</v>
      </c>
      <c r="AY55" s="148">
        <v>98</v>
      </c>
      <c r="AZ55" s="428">
        <v>123</v>
      </c>
      <c r="BA55" s="448">
        <v>16</v>
      </c>
      <c r="BB55" s="448">
        <v>107</v>
      </c>
    </row>
    <row r="56" spans="2:54" s="436" customFormat="1" ht="11.25" customHeight="1">
      <c r="B56" s="147">
        <v>49</v>
      </c>
      <c r="C56" s="428">
        <v>13331</v>
      </c>
      <c r="D56" s="448">
        <v>6709</v>
      </c>
      <c r="E56" s="448">
        <v>6622</v>
      </c>
      <c r="F56" s="148">
        <v>99</v>
      </c>
      <c r="G56" s="428">
        <v>385</v>
      </c>
      <c r="H56" s="448">
        <v>58</v>
      </c>
      <c r="I56" s="448">
        <v>327</v>
      </c>
      <c r="K56" s="147">
        <v>49</v>
      </c>
      <c r="L56" s="428">
        <v>10915</v>
      </c>
      <c r="M56" s="448">
        <v>5473</v>
      </c>
      <c r="N56" s="448">
        <v>5442</v>
      </c>
      <c r="O56" s="148">
        <v>99</v>
      </c>
      <c r="P56" s="428">
        <v>301</v>
      </c>
      <c r="Q56" s="448">
        <v>41</v>
      </c>
      <c r="R56" s="448">
        <v>260</v>
      </c>
      <c r="T56" s="147">
        <v>49</v>
      </c>
      <c r="U56" s="428">
        <v>2416</v>
      </c>
      <c r="V56" s="448">
        <v>1236</v>
      </c>
      <c r="W56" s="448">
        <v>1180</v>
      </c>
      <c r="X56" s="148">
        <v>99</v>
      </c>
      <c r="Y56" s="428">
        <v>84</v>
      </c>
      <c r="Z56" s="448">
        <v>17</v>
      </c>
      <c r="AA56" s="448">
        <v>67</v>
      </c>
      <c r="AC56" s="147">
        <v>49</v>
      </c>
      <c r="AD56" s="428">
        <v>6514</v>
      </c>
      <c r="AE56" s="448">
        <v>3275</v>
      </c>
      <c r="AF56" s="448">
        <v>3239</v>
      </c>
      <c r="AG56" s="148">
        <v>99</v>
      </c>
      <c r="AH56" s="428">
        <v>164</v>
      </c>
      <c r="AI56" s="448">
        <v>22</v>
      </c>
      <c r="AJ56" s="448">
        <v>142</v>
      </c>
      <c r="AL56" s="147">
        <v>49</v>
      </c>
      <c r="AM56" s="428">
        <v>837</v>
      </c>
      <c r="AN56" s="448">
        <v>426</v>
      </c>
      <c r="AO56" s="448">
        <v>411</v>
      </c>
      <c r="AP56" s="148">
        <v>99</v>
      </c>
      <c r="AQ56" s="428">
        <v>27</v>
      </c>
      <c r="AR56" s="448">
        <v>9</v>
      </c>
      <c r="AS56" s="448">
        <v>18</v>
      </c>
      <c r="AU56" s="147">
        <v>49</v>
      </c>
      <c r="AV56" s="428">
        <v>2628</v>
      </c>
      <c r="AW56" s="448">
        <v>1333</v>
      </c>
      <c r="AX56" s="448">
        <v>1295</v>
      </c>
      <c r="AY56" s="148">
        <v>99</v>
      </c>
      <c r="AZ56" s="428">
        <v>77</v>
      </c>
      <c r="BA56" s="448">
        <v>15</v>
      </c>
      <c r="BB56" s="448">
        <v>62</v>
      </c>
    </row>
    <row r="57" spans="2:54" s="436" customFormat="1" ht="9" customHeight="1">
      <c r="B57" s="147"/>
      <c r="C57" s="428"/>
      <c r="D57" s="433"/>
      <c r="E57" s="433"/>
      <c r="F57" s="148"/>
      <c r="G57" s="428"/>
      <c r="H57" s="448"/>
      <c r="I57" s="448"/>
      <c r="K57" s="147"/>
      <c r="L57" s="428"/>
      <c r="M57" s="433"/>
      <c r="N57" s="433"/>
      <c r="O57" s="148"/>
      <c r="P57" s="428"/>
      <c r="Q57" s="448"/>
      <c r="R57" s="448"/>
      <c r="T57" s="147"/>
      <c r="U57" s="428"/>
      <c r="V57" s="433"/>
      <c r="W57" s="433"/>
      <c r="X57" s="148"/>
      <c r="Y57" s="428"/>
      <c r="Z57" s="448"/>
      <c r="AA57" s="448"/>
      <c r="AC57" s="147"/>
      <c r="AD57" s="428"/>
      <c r="AE57" s="433"/>
      <c r="AF57" s="433"/>
      <c r="AG57" s="148"/>
      <c r="AH57" s="428"/>
      <c r="AI57" s="448"/>
      <c r="AJ57" s="448"/>
      <c r="AL57" s="147"/>
      <c r="AM57" s="428"/>
      <c r="AN57" s="433"/>
      <c r="AO57" s="433"/>
      <c r="AP57" s="148"/>
      <c r="AQ57" s="428"/>
      <c r="AR57" s="448"/>
      <c r="AS57" s="448"/>
      <c r="AU57" s="147"/>
      <c r="AV57" s="428"/>
      <c r="AW57" s="433"/>
      <c r="AX57" s="433"/>
      <c r="AY57" s="148"/>
      <c r="AZ57" s="428"/>
      <c r="BA57" s="448"/>
      <c r="BB57" s="448"/>
    </row>
    <row r="58" spans="2:54" s="436" customFormat="1" ht="11.25" customHeight="1">
      <c r="B58" s="149"/>
      <c r="C58" s="612"/>
      <c r="D58" s="610"/>
      <c r="E58" s="610"/>
      <c r="F58" s="148" t="s">
        <v>395</v>
      </c>
      <c r="G58" s="428">
        <v>712</v>
      </c>
      <c r="H58" s="448">
        <v>117</v>
      </c>
      <c r="I58" s="448">
        <v>595</v>
      </c>
      <c r="K58" s="149"/>
      <c r="L58" s="428"/>
      <c r="M58" s="610"/>
      <c r="N58" s="610"/>
      <c r="O58" s="148" t="s">
        <v>395</v>
      </c>
      <c r="P58" s="428">
        <v>542</v>
      </c>
      <c r="Q58" s="448">
        <v>86</v>
      </c>
      <c r="R58" s="448">
        <v>456</v>
      </c>
      <c r="T58" s="149"/>
      <c r="U58" s="612"/>
      <c r="V58" s="610"/>
      <c r="W58" s="610"/>
      <c r="X58" s="148" t="s">
        <v>395</v>
      </c>
      <c r="Y58" s="428">
        <v>170</v>
      </c>
      <c r="Z58" s="448">
        <v>31</v>
      </c>
      <c r="AA58" s="448">
        <v>139</v>
      </c>
      <c r="AC58" s="149"/>
      <c r="AD58" s="612"/>
      <c r="AE58" s="610"/>
      <c r="AF58" s="610"/>
      <c r="AG58" s="148" t="s">
        <v>395</v>
      </c>
      <c r="AH58" s="428">
        <v>354</v>
      </c>
      <c r="AI58" s="448">
        <v>49</v>
      </c>
      <c r="AJ58" s="448">
        <v>305</v>
      </c>
      <c r="AL58" s="149"/>
      <c r="AM58" s="612"/>
      <c r="AN58" s="610"/>
      <c r="AO58" s="610"/>
      <c r="AP58" s="148" t="s">
        <v>395</v>
      </c>
      <c r="AQ58" s="428">
        <v>44</v>
      </c>
      <c r="AR58" s="448">
        <v>10</v>
      </c>
      <c r="AS58" s="448">
        <v>34</v>
      </c>
      <c r="AU58" s="149"/>
      <c r="AV58" s="612"/>
      <c r="AW58" s="610"/>
      <c r="AX58" s="610"/>
      <c r="AY58" s="148" t="s">
        <v>395</v>
      </c>
      <c r="AZ58" s="428">
        <v>160</v>
      </c>
      <c r="BA58" s="448">
        <v>31</v>
      </c>
      <c r="BB58" s="448">
        <v>129</v>
      </c>
    </row>
    <row r="59" spans="2:54" s="436" customFormat="1" ht="11.25" customHeight="1">
      <c r="B59" s="147"/>
      <c r="C59" s="428"/>
      <c r="D59" s="433"/>
      <c r="E59" s="433"/>
      <c r="F59" s="150" t="s">
        <v>459</v>
      </c>
      <c r="G59" s="428">
        <v>4442</v>
      </c>
      <c r="H59" s="448">
        <v>2680</v>
      </c>
      <c r="I59" s="448">
        <v>1762</v>
      </c>
      <c r="K59" s="147"/>
      <c r="L59" s="428"/>
      <c r="M59" s="433"/>
      <c r="N59" s="433"/>
      <c r="O59" s="150" t="s">
        <v>459</v>
      </c>
      <c r="P59" s="428">
        <v>3884</v>
      </c>
      <c r="Q59" s="448">
        <v>2406</v>
      </c>
      <c r="R59" s="448">
        <v>1478</v>
      </c>
      <c r="T59" s="147"/>
      <c r="U59" s="428"/>
      <c r="V59" s="433"/>
      <c r="W59" s="433"/>
      <c r="X59" s="150" t="s">
        <v>459</v>
      </c>
      <c r="Y59" s="428">
        <v>558</v>
      </c>
      <c r="Z59" s="448">
        <v>274</v>
      </c>
      <c r="AA59" s="448">
        <v>284</v>
      </c>
      <c r="AC59" s="147"/>
      <c r="AD59" s="428"/>
      <c r="AE59" s="433"/>
      <c r="AF59" s="433"/>
      <c r="AG59" s="150" t="s">
        <v>459</v>
      </c>
      <c r="AH59" s="428">
        <v>2806</v>
      </c>
      <c r="AI59" s="448">
        <v>1670</v>
      </c>
      <c r="AJ59" s="448">
        <v>1136</v>
      </c>
      <c r="AL59" s="147"/>
      <c r="AM59" s="428"/>
      <c r="AN59" s="433"/>
      <c r="AO59" s="433"/>
      <c r="AP59" s="150" t="s">
        <v>459</v>
      </c>
      <c r="AQ59" s="428">
        <v>66</v>
      </c>
      <c r="AR59" s="448">
        <v>42</v>
      </c>
      <c r="AS59" s="448">
        <v>24</v>
      </c>
      <c r="AU59" s="147"/>
      <c r="AV59" s="428"/>
      <c r="AW59" s="433"/>
      <c r="AX59" s="433"/>
      <c r="AY59" s="150" t="s">
        <v>459</v>
      </c>
      <c r="AZ59" s="428">
        <v>565</v>
      </c>
      <c r="BA59" s="448">
        <v>417</v>
      </c>
      <c r="BB59" s="448">
        <v>148</v>
      </c>
    </row>
    <row r="60" spans="2:54" ht="3.75" customHeight="1">
      <c r="B60" s="151"/>
      <c r="C60" s="614"/>
      <c r="D60" s="615"/>
      <c r="E60" s="615"/>
      <c r="F60" s="152"/>
      <c r="G60" s="615"/>
      <c r="H60" s="615"/>
      <c r="I60" s="615"/>
      <c r="K60" s="151"/>
      <c r="L60" s="616"/>
      <c r="M60" s="615"/>
      <c r="N60" s="615"/>
      <c r="O60" s="152"/>
      <c r="P60" s="615"/>
      <c r="Q60" s="615"/>
      <c r="R60" s="615"/>
      <c r="T60" s="153"/>
      <c r="U60" s="617"/>
      <c r="V60" s="618"/>
      <c r="W60" s="618"/>
      <c r="X60" s="152"/>
      <c r="Y60" s="618"/>
      <c r="Z60" s="618"/>
      <c r="AA60" s="618"/>
      <c r="AC60" s="151"/>
      <c r="AD60" s="614"/>
      <c r="AE60" s="615"/>
      <c r="AF60" s="615"/>
      <c r="AG60" s="154"/>
      <c r="AH60" s="615"/>
      <c r="AI60" s="615"/>
      <c r="AJ60" s="615"/>
      <c r="AL60" s="151"/>
      <c r="AM60" s="614"/>
      <c r="AN60" s="615"/>
      <c r="AO60" s="615"/>
      <c r="AP60" s="152"/>
      <c r="AQ60" s="615"/>
      <c r="AR60" s="615"/>
      <c r="AS60" s="615"/>
      <c r="AU60" s="151"/>
      <c r="AV60" s="614"/>
      <c r="AW60" s="615"/>
      <c r="AX60" s="615"/>
      <c r="AY60" s="152"/>
      <c r="AZ60" s="615"/>
      <c r="BA60" s="615"/>
      <c r="BB60" s="615"/>
    </row>
    <row r="61" spans="2:54" ht="33.75" customHeight="1">
      <c r="K61" s="155"/>
      <c r="L61" s="620"/>
      <c r="M61" s="620"/>
      <c r="N61" s="620"/>
      <c r="O61" s="155"/>
      <c r="P61" s="620"/>
      <c r="Q61" s="620"/>
      <c r="R61" s="620"/>
      <c r="T61" s="156"/>
      <c r="AC61" s="155"/>
      <c r="AD61" s="620"/>
      <c r="AE61" s="620"/>
      <c r="AF61" s="620"/>
      <c r="AG61" s="155"/>
      <c r="AH61" s="620"/>
      <c r="AI61" s="620"/>
      <c r="AJ61" s="620"/>
      <c r="AL61" s="155"/>
      <c r="AM61" s="620"/>
      <c r="AN61" s="620"/>
      <c r="AO61" s="620"/>
      <c r="AP61" s="155"/>
      <c r="AQ61" s="620"/>
      <c r="AR61" s="620"/>
      <c r="AS61" s="620"/>
      <c r="AU61" s="155"/>
      <c r="AV61" s="620"/>
      <c r="AW61" s="620"/>
      <c r="AX61" s="620"/>
      <c r="AY61" s="155"/>
      <c r="AZ61" s="620"/>
      <c r="BA61" s="620"/>
      <c r="BB61" s="620"/>
    </row>
    <row r="62" spans="2:54" s="627" customFormat="1" ht="12" customHeight="1">
      <c r="B62" s="157"/>
      <c r="C62" s="626"/>
      <c r="D62" s="626"/>
      <c r="E62" s="626"/>
      <c r="F62" s="157"/>
      <c r="G62" s="626">
        <f>G56+G58</f>
        <v>1097</v>
      </c>
      <c r="H62" s="626">
        <f>H56+H58</f>
        <v>175</v>
      </c>
      <c r="I62" s="626">
        <f>I56+I58</f>
        <v>922</v>
      </c>
      <c r="K62" s="157"/>
      <c r="L62" s="626"/>
      <c r="M62" s="626"/>
      <c r="N62" s="626"/>
      <c r="O62" s="157"/>
      <c r="P62" s="626">
        <f>P56+P58</f>
        <v>843</v>
      </c>
      <c r="Q62" s="626">
        <f>Q56+Q58</f>
        <v>127</v>
      </c>
      <c r="R62" s="626">
        <f>R56+R58</f>
        <v>716</v>
      </c>
      <c r="T62" s="157"/>
      <c r="U62" s="626"/>
      <c r="V62" s="626"/>
      <c r="W62" s="626"/>
      <c r="X62" s="157"/>
      <c r="Y62" s="626">
        <f>Y56+Y58</f>
        <v>254</v>
      </c>
      <c r="Z62" s="626">
        <f>Z56+Z58</f>
        <v>48</v>
      </c>
      <c r="AA62" s="626">
        <f>AA56+AA58</f>
        <v>206</v>
      </c>
      <c r="AC62" s="157"/>
      <c r="AD62" s="626"/>
      <c r="AE62" s="626"/>
      <c r="AF62" s="626"/>
      <c r="AG62" s="157"/>
      <c r="AH62" s="626">
        <f>AH56+AH58</f>
        <v>518</v>
      </c>
      <c r="AI62" s="626">
        <f>AI56+AI58</f>
        <v>71</v>
      </c>
      <c r="AJ62" s="626">
        <f>AJ56+AJ58</f>
        <v>447</v>
      </c>
      <c r="AL62" s="157"/>
      <c r="AM62" s="626"/>
      <c r="AN62" s="626"/>
      <c r="AO62" s="626"/>
      <c r="AP62" s="157"/>
      <c r="AQ62" s="626">
        <f>AQ56+AQ58</f>
        <v>71</v>
      </c>
      <c r="AR62" s="626">
        <f>AR56+AR58</f>
        <v>19</v>
      </c>
      <c r="AS62" s="626">
        <f>AS56+AS58</f>
        <v>52</v>
      </c>
      <c r="AU62" s="157"/>
      <c r="AV62" s="626"/>
      <c r="AW62" s="626"/>
      <c r="AX62" s="626"/>
      <c r="AY62" s="157"/>
      <c r="AZ62" s="626">
        <f>AZ56+AZ58</f>
        <v>237</v>
      </c>
      <c r="BA62" s="626">
        <f>BA56+BA58</f>
        <v>46</v>
      </c>
      <c r="BB62" s="626">
        <f>BB56+BB58</f>
        <v>191</v>
      </c>
    </row>
  </sheetData>
  <phoneticPr fontId="3"/>
  <pageMargins left="0.78740157480314965" right="0.78740157480314965" top="0.98425196850393704" bottom="0.19685039370078741" header="0.51181102362204722" footer="0.51181102362204722"/>
  <pageSetup paperSize="9" scale="9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V63"/>
  <sheetViews>
    <sheetView zoomScaleNormal="100" zoomScaleSheetLayoutView="100" workbookViewId="0">
      <selection activeCell="B1" sqref="B1"/>
    </sheetView>
  </sheetViews>
  <sheetFormatPr defaultColWidth="7.5703125" defaultRowHeight="11.1" customHeight="1"/>
  <cols>
    <col min="1" max="1" width="9.85546875" style="613" customWidth="1"/>
    <col min="2" max="2" width="11.5703125" style="135" customWidth="1"/>
    <col min="3" max="3" width="11.5703125" style="620" customWidth="1"/>
    <col min="4" max="5" width="9.85546875" style="620" customWidth="1"/>
    <col min="6" max="6" width="11.5703125" style="135" customWidth="1"/>
    <col min="7" max="9" width="9.85546875" style="620" customWidth="1"/>
    <col min="10" max="10" width="9.85546875" style="613" customWidth="1"/>
    <col min="11" max="11" width="11.5703125" style="395" customWidth="1"/>
    <col min="12" max="12" width="11.5703125" style="613" customWidth="1"/>
    <col min="13" max="14" width="10.7109375" style="613" customWidth="1"/>
    <col min="15" max="15" width="11.5703125" style="395" customWidth="1"/>
    <col min="16" max="19" width="9.85546875" style="613" customWidth="1"/>
    <col min="20" max="20" width="11.5703125" style="395" customWidth="1"/>
    <col min="21" max="21" width="11.5703125" style="613" customWidth="1"/>
    <col min="22" max="23" width="9.85546875" style="613" customWidth="1"/>
    <col min="24" max="24" width="11.5703125" style="395" customWidth="1"/>
    <col min="25" max="28" width="9.85546875" style="613" customWidth="1"/>
    <col min="29" max="29" width="11.5703125" style="395" customWidth="1"/>
    <col min="30" max="30" width="11.5703125" style="613" customWidth="1"/>
    <col min="31" max="32" width="9.85546875" style="613" customWidth="1"/>
    <col min="33" max="33" width="11.5703125" style="395" customWidth="1"/>
    <col min="34" max="37" width="9.85546875" style="613" customWidth="1"/>
    <col min="38" max="38" width="11.5703125" style="395" customWidth="1"/>
    <col min="39" max="39" width="11.5703125" style="613" customWidth="1"/>
    <col min="40" max="41" width="9.85546875" style="613" customWidth="1"/>
    <col min="42" max="42" width="11.5703125" style="395" customWidth="1"/>
    <col min="43" max="46" width="9.85546875" style="613" customWidth="1"/>
    <col min="47" max="47" width="11.5703125" style="395" customWidth="1"/>
    <col min="48" max="48" width="11.5703125" style="613" customWidth="1"/>
    <col min="49" max="50" width="9.85546875" style="613" customWidth="1"/>
    <col min="51" max="51" width="11.5703125" style="395" customWidth="1"/>
    <col min="52" max="55" width="9.85546875" style="613" customWidth="1"/>
    <col min="56" max="56" width="11.5703125" style="395" customWidth="1"/>
    <col min="57" max="57" width="11.5703125" style="613" customWidth="1"/>
    <col min="58" max="59" width="9.85546875" style="613" customWidth="1"/>
    <col min="60" max="60" width="11.5703125" style="395" customWidth="1"/>
    <col min="61" max="64" width="9.85546875" style="613" customWidth="1"/>
    <col min="65" max="65" width="11.5703125" style="395" customWidth="1"/>
    <col min="66" max="66" width="11.5703125" style="613" customWidth="1"/>
    <col min="67" max="68" width="9.85546875" style="613" customWidth="1"/>
    <col min="69" max="69" width="11.5703125" style="395" customWidth="1"/>
    <col min="70" max="73" width="9.85546875" style="613" customWidth="1"/>
    <col min="74" max="74" width="11.5703125" style="395" customWidth="1"/>
    <col min="75" max="75" width="11.5703125" style="613" customWidth="1"/>
    <col min="76" max="77" width="9.85546875" style="613" customWidth="1"/>
    <col min="78" max="78" width="11.5703125" style="395" customWidth="1"/>
    <col min="79" max="82" width="9.85546875" style="613" customWidth="1"/>
    <col min="83" max="83" width="11.5703125" style="395" customWidth="1"/>
    <col min="84" max="84" width="11.5703125" style="613" customWidth="1"/>
    <col min="85" max="86" width="9.7109375" style="613" customWidth="1"/>
    <col min="87" max="87" width="11.5703125" style="395" customWidth="1"/>
    <col min="88" max="91" width="9.85546875" style="613" customWidth="1"/>
    <col min="92" max="92" width="11.5703125" style="395" customWidth="1"/>
    <col min="93" max="93" width="11.5703125" style="613" customWidth="1"/>
    <col min="94" max="95" width="9.85546875" style="613" customWidth="1"/>
    <col min="96" max="96" width="11.5703125" style="395" customWidth="1"/>
    <col min="97" max="100" width="9.85546875" style="613" customWidth="1"/>
    <col min="101" max="101" width="11.5703125" style="395" customWidth="1"/>
    <col min="102" max="102" width="11.5703125" style="613" customWidth="1"/>
    <col min="103" max="104" width="9.85546875" style="613" customWidth="1"/>
    <col min="105" max="105" width="11.5703125" style="395" customWidth="1"/>
    <col min="106" max="109" width="9.85546875" style="613" customWidth="1"/>
    <col min="110" max="110" width="11.5703125" style="395" customWidth="1"/>
    <col min="111" max="111" width="11.5703125" style="613" customWidth="1"/>
    <col min="112" max="113" width="9.85546875" style="613" customWidth="1"/>
    <col min="114" max="114" width="11.5703125" style="395" customWidth="1"/>
    <col min="115" max="118" width="9.85546875" style="613" customWidth="1"/>
    <col min="119" max="119" width="11.5703125" style="395" customWidth="1"/>
    <col min="120" max="120" width="11.5703125" style="613" customWidth="1"/>
    <col min="121" max="122" width="9.85546875" style="613" customWidth="1"/>
    <col min="123" max="123" width="11.5703125" style="395" customWidth="1"/>
    <col min="124" max="126" width="9.85546875" style="613" customWidth="1"/>
    <col min="127" max="16384" width="7.5703125" style="613"/>
  </cols>
  <sheetData>
    <row r="1" spans="2:126" s="395" customFormat="1" ht="15.75" customHeight="1">
      <c r="B1" s="396"/>
      <c r="C1" s="396"/>
      <c r="D1" s="396"/>
      <c r="E1" s="396"/>
      <c r="F1" s="135"/>
      <c r="G1" s="396"/>
      <c r="H1" s="396"/>
      <c r="I1" s="396"/>
      <c r="K1" s="158" t="s">
        <v>444</v>
      </c>
      <c r="L1" s="609" t="s">
        <v>445</v>
      </c>
      <c r="M1" s="397"/>
      <c r="N1" s="397"/>
      <c r="O1" s="134"/>
      <c r="P1" s="397"/>
      <c r="Q1" s="136" t="s">
        <v>448</v>
      </c>
      <c r="R1" s="397"/>
      <c r="T1" s="135"/>
      <c r="U1" s="136"/>
      <c r="V1" s="396"/>
      <c r="W1" s="396"/>
      <c r="X1" s="135"/>
      <c r="Y1" s="396"/>
      <c r="Z1" s="396"/>
      <c r="AA1" s="396"/>
      <c r="AC1" s="158" t="s">
        <v>444</v>
      </c>
      <c r="AD1" s="609" t="s">
        <v>445</v>
      </c>
      <c r="AE1" s="397"/>
      <c r="AF1" s="397"/>
      <c r="AG1" s="134"/>
      <c r="AH1" s="397"/>
      <c r="AI1" s="136" t="s">
        <v>448</v>
      </c>
      <c r="AJ1" s="397"/>
      <c r="AL1" s="135"/>
      <c r="AM1" s="396"/>
      <c r="AN1" s="396"/>
      <c r="AO1" s="396"/>
      <c r="AP1" s="135"/>
      <c r="AQ1" s="396"/>
      <c r="AR1" s="396"/>
      <c r="AS1" s="396"/>
      <c r="AU1" s="158" t="s">
        <v>444</v>
      </c>
      <c r="AV1" s="609" t="s">
        <v>445</v>
      </c>
      <c r="AW1" s="397"/>
      <c r="AX1" s="397"/>
      <c r="AY1" s="134"/>
      <c r="AZ1" s="397"/>
      <c r="BA1" s="136" t="s">
        <v>448</v>
      </c>
      <c r="BB1" s="397"/>
      <c r="BD1" s="135"/>
      <c r="BE1" s="396"/>
      <c r="BF1" s="396"/>
      <c r="BG1" s="396"/>
      <c r="BH1" s="135"/>
      <c r="BI1" s="396"/>
      <c r="BJ1" s="396"/>
      <c r="BK1" s="396"/>
      <c r="BM1" s="158" t="s">
        <v>444</v>
      </c>
      <c r="BN1" s="609" t="s">
        <v>445</v>
      </c>
      <c r="BO1" s="397"/>
      <c r="BP1" s="397"/>
      <c r="BQ1" s="134"/>
      <c r="BR1" s="397"/>
      <c r="BS1" s="136" t="s">
        <v>448</v>
      </c>
      <c r="BT1" s="397"/>
      <c r="BV1" s="135"/>
      <c r="BW1" s="396"/>
      <c r="BX1" s="396"/>
      <c r="BY1" s="396"/>
      <c r="BZ1" s="135"/>
      <c r="CA1" s="396"/>
      <c r="CB1" s="396"/>
      <c r="CC1" s="396"/>
      <c r="CE1" s="158" t="s">
        <v>444</v>
      </c>
      <c r="CF1" s="609" t="s">
        <v>445</v>
      </c>
      <c r="CG1" s="397"/>
      <c r="CH1" s="397"/>
      <c r="CI1" s="134"/>
      <c r="CJ1" s="397"/>
      <c r="CK1" s="136" t="s">
        <v>448</v>
      </c>
      <c r="CL1" s="397"/>
      <c r="CN1" s="135"/>
      <c r="CO1" s="396"/>
      <c r="CP1" s="396"/>
      <c r="CQ1" s="396"/>
      <c r="CR1" s="135"/>
      <c r="CS1" s="396"/>
      <c r="CT1" s="396"/>
      <c r="CU1" s="396"/>
      <c r="CW1" s="158" t="s">
        <v>444</v>
      </c>
      <c r="CX1" s="609" t="s">
        <v>445</v>
      </c>
      <c r="CY1" s="397"/>
      <c r="CZ1" s="397"/>
      <c r="DA1" s="134"/>
      <c r="DB1" s="397"/>
      <c r="DC1" s="136" t="s">
        <v>448</v>
      </c>
      <c r="DD1" s="397"/>
      <c r="DF1" s="135"/>
      <c r="DG1" s="396"/>
      <c r="DH1" s="396"/>
      <c r="DI1" s="396"/>
      <c r="DJ1" s="135"/>
      <c r="DK1" s="396"/>
      <c r="DL1" s="396"/>
      <c r="DM1" s="396"/>
      <c r="DO1" s="158" t="s">
        <v>444</v>
      </c>
      <c r="DP1" s="609" t="s">
        <v>445</v>
      </c>
      <c r="DQ1" s="397"/>
      <c r="DR1" s="397"/>
      <c r="DS1" s="134"/>
      <c r="DT1" s="397"/>
      <c r="DU1" s="136" t="s">
        <v>448</v>
      </c>
      <c r="DV1" s="397"/>
    </row>
    <row r="2" spans="2:126" s="395" customFormat="1" ht="10.5" customHeight="1">
      <c r="B2" s="135"/>
      <c r="C2" s="396"/>
      <c r="D2" s="396"/>
      <c r="E2" s="396"/>
      <c r="F2" s="135"/>
      <c r="G2" s="396"/>
      <c r="H2" s="396"/>
      <c r="I2" s="396"/>
      <c r="K2" s="135"/>
      <c r="L2" s="136"/>
      <c r="M2" s="136"/>
      <c r="N2" s="397"/>
      <c r="O2" s="397"/>
      <c r="P2" s="134"/>
      <c r="Q2" s="136"/>
      <c r="T2" s="135"/>
      <c r="U2" s="136"/>
      <c r="V2" s="396"/>
      <c r="W2" s="396"/>
      <c r="X2" s="135"/>
      <c r="Y2" s="396"/>
      <c r="Z2" s="396"/>
      <c r="AA2" s="396"/>
      <c r="AC2" s="135"/>
      <c r="AD2" s="396"/>
      <c r="AE2" s="396"/>
      <c r="AF2" s="396"/>
      <c r="AG2" s="135"/>
      <c r="AH2" s="396"/>
      <c r="AI2" s="396"/>
      <c r="AJ2" s="396"/>
      <c r="AL2" s="135"/>
      <c r="AM2" s="396"/>
      <c r="AN2" s="396"/>
      <c r="AO2" s="396"/>
      <c r="AP2" s="135"/>
      <c r="AQ2" s="396"/>
      <c r="AR2" s="396"/>
      <c r="AS2" s="396"/>
      <c r="AU2" s="135"/>
      <c r="AV2" s="396"/>
      <c r="AW2" s="396"/>
      <c r="AX2" s="396"/>
      <c r="AY2" s="135"/>
      <c r="AZ2" s="396"/>
      <c r="BA2" s="396"/>
      <c r="BB2" s="396"/>
      <c r="BD2" s="135"/>
      <c r="BE2" s="396"/>
      <c r="BF2" s="396"/>
      <c r="BG2" s="396"/>
      <c r="BH2" s="135"/>
      <c r="BI2" s="396"/>
      <c r="BJ2" s="396"/>
      <c r="BK2" s="396"/>
      <c r="BM2" s="135"/>
      <c r="BN2" s="396"/>
      <c r="BO2" s="396"/>
      <c r="BP2" s="396"/>
      <c r="BQ2" s="135"/>
      <c r="BR2" s="396"/>
      <c r="BS2" s="396"/>
      <c r="BT2" s="396"/>
      <c r="BV2" s="135"/>
      <c r="BW2" s="396"/>
      <c r="BX2" s="396"/>
      <c r="BY2" s="396"/>
      <c r="BZ2" s="135"/>
      <c r="CA2" s="396"/>
      <c r="CB2" s="396"/>
      <c r="CC2" s="396"/>
      <c r="CE2" s="135"/>
      <c r="CF2" s="396"/>
      <c r="CG2" s="396"/>
      <c r="CH2" s="396"/>
      <c r="CI2" s="135"/>
      <c r="CJ2" s="396"/>
      <c r="CK2" s="396"/>
      <c r="CL2" s="396"/>
      <c r="CN2" s="135"/>
      <c r="CO2" s="396"/>
      <c r="CP2" s="396"/>
      <c r="CQ2" s="396"/>
      <c r="CR2" s="135"/>
      <c r="CS2" s="396"/>
      <c r="CT2" s="396"/>
      <c r="CU2" s="396"/>
      <c r="CW2" s="135"/>
      <c r="CX2" s="396"/>
      <c r="CY2" s="396"/>
      <c r="CZ2" s="396"/>
      <c r="DA2" s="135"/>
      <c r="DB2" s="396"/>
      <c r="DC2" s="396"/>
      <c r="DD2" s="396"/>
      <c r="DF2" s="135"/>
      <c r="DG2" s="396"/>
      <c r="DH2" s="396"/>
      <c r="DI2" s="396"/>
      <c r="DJ2" s="135"/>
      <c r="DK2" s="396"/>
      <c r="DL2" s="396"/>
      <c r="DM2" s="396"/>
      <c r="DO2" s="135"/>
      <c r="DP2" s="396"/>
      <c r="DQ2" s="396"/>
      <c r="DR2" s="396"/>
      <c r="DS2" s="135"/>
      <c r="DT2" s="396"/>
      <c r="DU2" s="396"/>
      <c r="DV2" s="396"/>
    </row>
    <row r="3" spans="2:126" s="139" customFormat="1" ht="17.25" customHeight="1" thickBot="1">
      <c r="B3" s="138"/>
      <c r="C3" s="138"/>
      <c r="D3" s="138"/>
      <c r="E3" s="138" t="s">
        <v>460</v>
      </c>
      <c r="F3" s="138"/>
      <c r="G3" s="138"/>
      <c r="H3" s="138"/>
      <c r="I3" s="138"/>
      <c r="K3" s="138"/>
      <c r="L3" s="138"/>
      <c r="M3" s="138"/>
      <c r="N3" s="138" t="s">
        <v>461</v>
      </c>
      <c r="O3" s="138"/>
      <c r="P3" s="138"/>
      <c r="Q3" s="138"/>
      <c r="R3" s="138"/>
      <c r="T3" s="138"/>
      <c r="U3" s="138"/>
      <c r="V3" s="138"/>
      <c r="W3" s="138" t="s">
        <v>462</v>
      </c>
      <c r="X3" s="361"/>
      <c r="Y3" s="138"/>
      <c r="Z3" s="138"/>
      <c r="AA3" s="138"/>
      <c r="AC3" s="361"/>
      <c r="AD3" s="138"/>
      <c r="AE3" s="138"/>
      <c r="AF3" s="138" t="s">
        <v>463</v>
      </c>
      <c r="AG3" s="361"/>
      <c r="AH3" s="138"/>
      <c r="AI3" s="138"/>
      <c r="AJ3" s="138"/>
      <c r="AL3" s="361"/>
      <c r="AM3" s="138"/>
      <c r="AN3" s="138"/>
      <c r="AO3" s="138" t="s">
        <v>464</v>
      </c>
      <c r="AP3" s="361"/>
      <c r="AQ3" s="138"/>
      <c r="AR3" s="138"/>
      <c r="AS3" s="138"/>
      <c r="AU3" s="361"/>
      <c r="AV3" s="138"/>
      <c r="AW3" s="138"/>
      <c r="AX3" s="138" t="s">
        <v>465</v>
      </c>
      <c r="AY3" s="361"/>
      <c r="AZ3" s="138"/>
      <c r="BA3" s="138"/>
      <c r="BB3" s="138"/>
      <c r="BD3" s="361"/>
      <c r="BE3" s="138"/>
      <c r="BF3" s="138"/>
      <c r="BG3" s="138" t="s">
        <v>466</v>
      </c>
      <c r="BH3" s="361"/>
      <c r="BI3" s="138"/>
      <c r="BJ3" s="138"/>
      <c r="BK3" s="138"/>
      <c r="BM3" s="361"/>
      <c r="BN3" s="138"/>
      <c r="BO3" s="138"/>
      <c r="BP3" s="138" t="s">
        <v>467</v>
      </c>
      <c r="BQ3" s="361"/>
      <c r="BR3" s="138"/>
      <c r="BS3" s="138"/>
      <c r="BT3" s="138"/>
      <c r="BV3" s="361"/>
      <c r="BW3" s="138"/>
      <c r="BX3" s="138"/>
      <c r="BY3" s="138" t="s">
        <v>468</v>
      </c>
      <c r="BZ3" s="361"/>
      <c r="CA3" s="138"/>
      <c r="CB3" s="138"/>
      <c r="CC3" s="138"/>
      <c r="CE3" s="361"/>
      <c r="CF3" s="138"/>
      <c r="CG3" s="138"/>
      <c r="CH3" s="138" t="s">
        <v>469</v>
      </c>
      <c r="CI3" s="361"/>
      <c r="CJ3" s="138"/>
      <c r="CK3" s="138"/>
      <c r="CL3" s="138"/>
      <c r="CN3" s="361"/>
      <c r="CO3" s="138"/>
      <c r="CP3" s="138"/>
      <c r="CQ3" s="138" t="s">
        <v>470</v>
      </c>
      <c r="CR3" s="361"/>
      <c r="CS3" s="138"/>
      <c r="CT3" s="138"/>
      <c r="CU3" s="138"/>
      <c r="CW3" s="361"/>
      <c r="CX3" s="138"/>
      <c r="CY3" s="138"/>
      <c r="CZ3" s="138" t="s">
        <v>471</v>
      </c>
      <c r="DA3" s="361"/>
      <c r="DB3" s="138"/>
      <c r="DC3" s="138"/>
      <c r="DD3" s="138"/>
      <c r="DF3" s="361"/>
      <c r="DG3" s="138"/>
      <c r="DH3" s="138"/>
      <c r="DI3" s="138" t="s">
        <v>472</v>
      </c>
      <c r="DJ3" s="361"/>
      <c r="DK3" s="138"/>
      <c r="DL3" s="138"/>
      <c r="DM3" s="138"/>
      <c r="DO3" s="361"/>
      <c r="DP3" s="138"/>
      <c r="DQ3" s="138"/>
      <c r="DR3" s="138" t="s">
        <v>473</v>
      </c>
      <c r="DS3" s="361"/>
      <c r="DT3" s="138"/>
      <c r="DU3" s="138"/>
      <c r="DV3" s="138"/>
    </row>
    <row r="4" spans="2:126" s="144" customFormat="1" ht="17.25" customHeight="1" thickTop="1">
      <c r="B4" s="140" t="s">
        <v>457</v>
      </c>
      <c r="C4" s="141" t="s">
        <v>246</v>
      </c>
      <c r="D4" s="142" t="s">
        <v>390</v>
      </c>
      <c r="E4" s="140" t="s">
        <v>391</v>
      </c>
      <c r="F4" s="143" t="s">
        <v>457</v>
      </c>
      <c r="G4" s="140" t="s">
        <v>246</v>
      </c>
      <c r="H4" s="142" t="s">
        <v>390</v>
      </c>
      <c r="I4" s="140" t="s">
        <v>391</v>
      </c>
      <c r="J4" s="810"/>
      <c r="K4" s="140" t="s">
        <v>457</v>
      </c>
      <c r="L4" s="141" t="s">
        <v>246</v>
      </c>
      <c r="M4" s="142" t="s">
        <v>390</v>
      </c>
      <c r="N4" s="140" t="s">
        <v>391</v>
      </c>
      <c r="O4" s="143" t="s">
        <v>457</v>
      </c>
      <c r="P4" s="140" t="s">
        <v>246</v>
      </c>
      <c r="Q4" s="142" t="s">
        <v>390</v>
      </c>
      <c r="R4" s="140" t="s">
        <v>391</v>
      </c>
      <c r="S4" s="810"/>
      <c r="T4" s="140" t="s">
        <v>457</v>
      </c>
      <c r="U4" s="141" t="s">
        <v>246</v>
      </c>
      <c r="V4" s="142" t="s">
        <v>390</v>
      </c>
      <c r="W4" s="140" t="s">
        <v>391</v>
      </c>
      <c r="X4" s="143" t="s">
        <v>457</v>
      </c>
      <c r="Y4" s="140" t="s">
        <v>246</v>
      </c>
      <c r="Z4" s="142" t="s">
        <v>390</v>
      </c>
      <c r="AA4" s="140" t="s">
        <v>391</v>
      </c>
      <c r="AC4" s="140" t="s">
        <v>457</v>
      </c>
      <c r="AD4" s="141" t="s">
        <v>246</v>
      </c>
      <c r="AE4" s="142" t="s">
        <v>390</v>
      </c>
      <c r="AF4" s="140" t="s">
        <v>391</v>
      </c>
      <c r="AG4" s="143" t="s">
        <v>457</v>
      </c>
      <c r="AH4" s="140" t="s">
        <v>246</v>
      </c>
      <c r="AI4" s="142" t="s">
        <v>390</v>
      </c>
      <c r="AJ4" s="140" t="s">
        <v>391</v>
      </c>
      <c r="AL4" s="140" t="s">
        <v>457</v>
      </c>
      <c r="AM4" s="141" t="s">
        <v>246</v>
      </c>
      <c r="AN4" s="142" t="s">
        <v>390</v>
      </c>
      <c r="AO4" s="140" t="s">
        <v>391</v>
      </c>
      <c r="AP4" s="143" t="s">
        <v>457</v>
      </c>
      <c r="AQ4" s="140" t="s">
        <v>246</v>
      </c>
      <c r="AR4" s="142" t="s">
        <v>390</v>
      </c>
      <c r="AS4" s="140" t="s">
        <v>391</v>
      </c>
      <c r="AU4" s="140" t="s">
        <v>457</v>
      </c>
      <c r="AV4" s="141" t="s">
        <v>246</v>
      </c>
      <c r="AW4" s="142" t="s">
        <v>390</v>
      </c>
      <c r="AX4" s="140" t="s">
        <v>391</v>
      </c>
      <c r="AY4" s="143" t="s">
        <v>457</v>
      </c>
      <c r="AZ4" s="140" t="s">
        <v>246</v>
      </c>
      <c r="BA4" s="142" t="s">
        <v>390</v>
      </c>
      <c r="BB4" s="140" t="s">
        <v>391</v>
      </c>
      <c r="BD4" s="140" t="s">
        <v>457</v>
      </c>
      <c r="BE4" s="141" t="s">
        <v>246</v>
      </c>
      <c r="BF4" s="142" t="s">
        <v>390</v>
      </c>
      <c r="BG4" s="140" t="s">
        <v>391</v>
      </c>
      <c r="BH4" s="143" t="s">
        <v>457</v>
      </c>
      <c r="BI4" s="140" t="s">
        <v>246</v>
      </c>
      <c r="BJ4" s="142" t="s">
        <v>390</v>
      </c>
      <c r="BK4" s="140" t="s">
        <v>391</v>
      </c>
      <c r="BM4" s="140" t="s">
        <v>457</v>
      </c>
      <c r="BN4" s="141" t="s">
        <v>246</v>
      </c>
      <c r="BO4" s="142" t="s">
        <v>390</v>
      </c>
      <c r="BP4" s="140" t="s">
        <v>391</v>
      </c>
      <c r="BQ4" s="143" t="s">
        <v>457</v>
      </c>
      <c r="BR4" s="140" t="s">
        <v>246</v>
      </c>
      <c r="BS4" s="142" t="s">
        <v>390</v>
      </c>
      <c r="BT4" s="140" t="s">
        <v>391</v>
      </c>
      <c r="BV4" s="140" t="s">
        <v>457</v>
      </c>
      <c r="BW4" s="141" t="s">
        <v>246</v>
      </c>
      <c r="BX4" s="142" t="s">
        <v>390</v>
      </c>
      <c r="BY4" s="140" t="s">
        <v>391</v>
      </c>
      <c r="BZ4" s="143" t="s">
        <v>457</v>
      </c>
      <c r="CA4" s="140" t="s">
        <v>246</v>
      </c>
      <c r="CB4" s="142" t="s">
        <v>390</v>
      </c>
      <c r="CC4" s="140" t="s">
        <v>391</v>
      </c>
      <c r="CE4" s="140" t="s">
        <v>457</v>
      </c>
      <c r="CF4" s="141" t="s">
        <v>246</v>
      </c>
      <c r="CG4" s="142" t="s">
        <v>390</v>
      </c>
      <c r="CH4" s="140" t="s">
        <v>391</v>
      </c>
      <c r="CI4" s="143" t="s">
        <v>457</v>
      </c>
      <c r="CJ4" s="140" t="s">
        <v>246</v>
      </c>
      <c r="CK4" s="142" t="s">
        <v>390</v>
      </c>
      <c r="CL4" s="140" t="s">
        <v>391</v>
      </c>
      <c r="CN4" s="140" t="s">
        <v>457</v>
      </c>
      <c r="CO4" s="141" t="s">
        <v>246</v>
      </c>
      <c r="CP4" s="142" t="s">
        <v>390</v>
      </c>
      <c r="CQ4" s="140" t="s">
        <v>391</v>
      </c>
      <c r="CR4" s="143" t="s">
        <v>457</v>
      </c>
      <c r="CS4" s="140" t="s">
        <v>246</v>
      </c>
      <c r="CT4" s="142" t="s">
        <v>390</v>
      </c>
      <c r="CU4" s="140" t="s">
        <v>391</v>
      </c>
      <c r="CW4" s="140" t="s">
        <v>457</v>
      </c>
      <c r="CX4" s="141" t="s">
        <v>246</v>
      </c>
      <c r="CY4" s="142" t="s">
        <v>390</v>
      </c>
      <c r="CZ4" s="140" t="s">
        <v>391</v>
      </c>
      <c r="DA4" s="143" t="s">
        <v>457</v>
      </c>
      <c r="DB4" s="140" t="s">
        <v>246</v>
      </c>
      <c r="DC4" s="142" t="s">
        <v>390</v>
      </c>
      <c r="DD4" s="140" t="s">
        <v>391</v>
      </c>
      <c r="DF4" s="140" t="s">
        <v>457</v>
      </c>
      <c r="DG4" s="141" t="s">
        <v>246</v>
      </c>
      <c r="DH4" s="142" t="s">
        <v>390</v>
      </c>
      <c r="DI4" s="140" t="s">
        <v>391</v>
      </c>
      <c r="DJ4" s="143" t="s">
        <v>457</v>
      </c>
      <c r="DK4" s="140" t="s">
        <v>246</v>
      </c>
      <c r="DL4" s="142" t="s">
        <v>390</v>
      </c>
      <c r="DM4" s="140" t="s">
        <v>391</v>
      </c>
      <c r="DO4" s="140" t="s">
        <v>457</v>
      </c>
      <c r="DP4" s="141" t="s">
        <v>246</v>
      </c>
      <c r="DQ4" s="142" t="s">
        <v>390</v>
      </c>
      <c r="DR4" s="140" t="s">
        <v>391</v>
      </c>
      <c r="DS4" s="143" t="s">
        <v>457</v>
      </c>
      <c r="DT4" s="140" t="s">
        <v>246</v>
      </c>
      <c r="DU4" s="142" t="s">
        <v>390</v>
      </c>
      <c r="DV4" s="140" t="s">
        <v>391</v>
      </c>
    </row>
    <row r="5" spans="2:126" s="436" customFormat="1" ht="14.1" customHeight="1">
      <c r="B5" s="404" t="s">
        <v>458</v>
      </c>
      <c r="C5" s="428">
        <v>272846</v>
      </c>
      <c r="D5" s="448">
        <v>129836</v>
      </c>
      <c r="E5" s="448">
        <v>143010</v>
      </c>
      <c r="F5" s="146"/>
      <c r="G5" s="428"/>
      <c r="H5" s="433"/>
      <c r="I5" s="433"/>
      <c r="K5" s="404" t="s">
        <v>458</v>
      </c>
      <c r="L5" s="451">
        <v>252095</v>
      </c>
      <c r="M5" s="460">
        <v>121008</v>
      </c>
      <c r="N5" s="460">
        <v>131087</v>
      </c>
      <c r="O5" s="146"/>
      <c r="P5" s="428"/>
      <c r="Q5" s="433"/>
      <c r="R5" s="433"/>
      <c r="T5" s="404" t="s">
        <v>458</v>
      </c>
      <c r="U5" s="428">
        <v>83944</v>
      </c>
      <c r="V5" s="448">
        <v>41269</v>
      </c>
      <c r="W5" s="448">
        <v>42675</v>
      </c>
      <c r="X5" s="146"/>
      <c r="Y5" s="428"/>
      <c r="Z5" s="433"/>
      <c r="AA5" s="433"/>
      <c r="AC5" s="145" t="s">
        <v>458</v>
      </c>
      <c r="AD5" s="428">
        <v>126499</v>
      </c>
      <c r="AE5" s="448">
        <v>60388</v>
      </c>
      <c r="AF5" s="448">
        <v>66111</v>
      </c>
      <c r="AG5" s="146"/>
      <c r="AH5" s="428"/>
      <c r="AI5" s="433"/>
      <c r="AJ5" s="433"/>
      <c r="AL5" s="145" t="s">
        <v>458</v>
      </c>
      <c r="AM5" s="428">
        <v>103871</v>
      </c>
      <c r="AN5" s="448">
        <v>49252</v>
      </c>
      <c r="AO5" s="448">
        <v>54619</v>
      </c>
      <c r="AP5" s="146"/>
      <c r="AQ5" s="428"/>
      <c r="AR5" s="433"/>
      <c r="AS5" s="433"/>
      <c r="AU5" s="145" t="s">
        <v>458</v>
      </c>
      <c r="AV5" s="428">
        <v>35997</v>
      </c>
      <c r="AW5" s="448">
        <v>17140</v>
      </c>
      <c r="AX5" s="448">
        <v>18857</v>
      </c>
      <c r="AY5" s="146"/>
      <c r="AZ5" s="428"/>
      <c r="BA5" s="433"/>
      <c r="BB5" s="433"/>
      <c r="BD5" s="145" t="s">
        <v>458</v>
      </c>
      <c r="BE5" s="428">
        <v>40693</v>
      </c>
      <c r="BF5" s="448">
        <v>19705</v>
      </c>
      <c r="BG5" s="448">
        <v>20988</v>
      </c>
      <c r="BH5" s="146"/>
      <c r="BI5" s="428"/>
      <c r="BJ5" s="433"/>
      <c r="BK5" s="433"/>
      <c r="BM5" s="145" t="s">
        <v>458</v>
      </c>
      <c r="BN5" s="428">
        <v>30633</v>
      </c>
      <c r="BO5" s="448">
        <v>14554</v>
      </c>
      <c r="BP5" s="448">
        <v>16079</v>
      </c>
      <c r="BQ5" s="146"/>
      <c r="BR5" s="428"/>
      <c r="BS5" s="433"/>
      <c r="BT5" s="433"/>
      <c r="BV5" s="145" t="s">
        <v>458</v>
      </c>
      <c r="BW5" s="428">
        <v>23884</v>
      </c>
      <c r="BX5" s="448">
        <v>11480</v>
      </c>
      <c r="BY5" s="448">
        <v>12404</v>
      </c>
      <c r="BZ5" s="146"/>
      <c r="CA5" s="428"/>
      <c r="CB5" s="433"/>
      <c r="CC5" s="433"/>
      <c r="CE5" s="145" t="s">
        <v>458</v>
      </c>
      <c r="CF5" s="428">
        <v>27096</v>
      </c>
      <c r="CG5" s="448">
        <v>13104</v>
      </c>
      <c r="CH5" s="448">
        <v>13992</v>
      </c>
      <c r="CI5" s="146"/>
      <c r="CJ5" s="428"/>
      <c r="CK5" s="433"/>
      <c r="CL5" s="433"/>
      <c r="CN5" s="145" t="s">
        <v>458</v>
      </c>
      <c r="CO5" s="428">
        <v>62061</v>
      </c>
      <c r="CP5" s="448">
        <v>30160</v>
      </c>
      <c r="CQ5" s="448">
        <v>31901</v>
      </c>
      <c r="CR5" s="146"/>
      <c r="CS5" s="428"/>
      <c r="CT5" s="433"/>
      <c r="CU5" s="433"/>
      <c r="CW5" s="145" t="s">
        <v>458</v>
      </c>
      <c r="CX5" s="428">
        <v>47785</v>
      </c>
      <c r="CY5" s="448">
        <v>23592</v>
      </c>
      <c r="CZ5" s="448">
        <v>24193</v>
      </c>
      <c r="DA5" s="146"/>
      <c r="DB5" s="428"/>
      <c r="DC5" s="433"/>
      <c r="DD5" s="433"/>
      <c r="DF5" s="145" t="s">
        <v>458</v>
      </c>
      <c r="DG5" s="428">
        <v>16147</v>
      </c>
      <c r="DH5" s="448">
        <v>7831</v>
      </c>
      <c r="DI5" s="448">
        <v>8316</v>
      </c>
      <c r="DJ5" s="146"/>
      <c r="DK5" s="433"/>
      <c r="DL5" s="433"/>
      <c r="DM5" s="433"/>
      <c r="DO5" s="145" t="s">
        <v>458</v>
      </c>
      <c r="DP5" s="428">
        <v>31555</v>
      </c>
      <c r="DQ5" s="448">
        <v>15099</v>
      </c>
      <c r="DR5" s="448">
        <v>16456</v>
      </c>
      <c r="DS5" s="146"/>
      <c r="DT5" s="428"/>
      <c r="DU5" s="433"/>
      <c r="DV5" s="433"/>
    </row>
    <row r="6" spans="2:126" s="436" customFormat="1" ht="9" customHeight="1">
      <c r="B6" s="145"/>
      <c r="C6" s="428"/>
      <c r="D6" s="448"/>
      <c r="E6" s="448"/>
      <c r="F6" s="146"/>
      <c r="G6" s="428"/>
      <c r="H6" s="433"/>
      <c r="I6" s="433"/>
      <c r="K6" s="145"/>
      <c r="L6" s="451"/>
      <c r="M6" s="460"/>
      <c r="N6" s="460"/>
      <c r="O6" s="146"/>
      <c r="P6" s="428"/>
      <c r="Q6" s="433"/>
      <c r="R6" s="433"/>
      <c r="T6" s="145"/>
      <c r="U6" s="428"/>
      <c r="V6" s="448"/>
      <c r="W6" s="448"/>
      <c r="X6" s="146"/>
      <c r="Y6" s="428"/>
      <c r="Z6" s="433"/>
      <c r="AA6" s="433"/>
      <c r="AC6" s="145"/>
      <c r="AD6" s="428"/>
      <c r="AE6" s="448"/>
      <c r="AF6" s="448"/>
      <c r="AG6" s="146"/>
      <c r="AH6" s="428"/>
      <c r="AI6" s="433"/>
      <c r="AJ6" s="433"/>
      <c r="AL6" s="145"/>
      <c r="AM6" s="428"/>
      <c r="AN6" s="448"/>
      <c r="AO6" s="448"/>
      <c r="AP6" s="146"/>
      <c r="AQ6" s="428"/>
      <c r="AR6" s="433"/>
      <c r="AS6" s="433"/>
      <c r="AU6" s="145"/>
      <c r="AV6" s="428"/>
      <c r="AW6" s="448"/>
      <c r="AX6" s="448"/>
      <c r="AY6" s="146"/>
      <c r="AZ6" s="428"/>
      <c r="BA6" s="433"/>
      <c r="BB6" s="433"/>
      <c r="BD6" s="145"/>
      <c r="BE6" s="428"/>
      <c r="BF6" s="448"/>
      <c r="BG6" s="448"/>
      <c r="BH6" s="146"/>
      <c r="BI6" s="428"/>
      <c r="BJ6" s="433"/>
      <c r="BK6" s="433"/>
      <c r="BM6" s="145"/>
      <c r="BN6" s="428"/>
      <c r="BO6" s="448"/>
      <c r="BP6" s="448"/>
      <c r="BQ6" s="146"/>
      <c r="BR6" s="428"/>
      <c r="BS6" s="433"/>
      <c r="BT6" s="433"/>
      <c r="BV6" s="145"/>
      <c r="BW6" s="428"/>
      <c r="BX6" s="448"/>
      <c r="BY6" s="448"/>
      <c r="BZ6" s="146"/>
      <c r="CA6" s="428"/>
      <c r="CB6" s="433"/>
      <c r="CC6" s="433"/>
      <c r="CE6" s="145"/>
      <c r="CF6" s="428"/>
      <c r="CG6" s="448"/>
      <c r="CH6" s="448"/>
      <c r="CI6" s="146"/>
      <c r="CJ6" s="428"/>
      <c r="CK6" s="433"/>
      <c r="CL6" s="433"/>
      <c r="CN6" s="145"/>
      <c r="CO6" s="428"/>
      <c r="CP6" s="448"/>
      <c r="CQ6" s="448"/>
      <c r="CR6" s="146"/>
      <c r="CS6" s="428"/>
      <c r="CT6" s="433"/>
      <c r="CU6" s="433"/>
      <c r="CW6" s="145"/>
      <c r="CX6" s="428"/>
      <c r="CY6" s="448"/>
      <c r="CZ6" s="448"/>
      <c r="DA6" s="146"/>
      <c r="DB6" s="428"/>
      <c r="DC6" s="433"/>
      <c r="DD6" s="433"/>
      <c r="DE6" s="433"/>
      <c r="DF6" s="145"/>
      <c r="DG6" s="428"/>
      <c r="DH6" s="448"/>
      <c r="DI6" s="448"/>
      <c r="DJ6" s="146"/>
      <c r="DK6" s="433"/>
      <c r="DL6" s="433"/>
      <c r="DM6" s="433"/>
      <c r="DO6" s="145"/>
      <c r="DP6" s="428"/>
      <c r="DQ6" s="448"/>
      <c r="DR6" s="448"/>
      <c r="DS6" s="146"/>
      <c r="DT6" s="428"/>
      <c r="DU6" s="433"/>
      <c r="DV6" s="433"/>
    </row>
    <row r="7" spans="2:126" s="436" customFormat="1" ht="11.25" customHeight="1">
      <c r="B7" s="147">
        <v>0</v>
      </c>
      <c r="C7" s="428">
        <v>1669</v>
      </c>
      <c r="D7" s="448">
        <v>816</v>
      </c>
      <c r="E7" s="448">
        <v>853</v>
      </c>
      <c r="F7" s="148">
        <v>50</v>
      </c>
      <c r="G7" s="428">
        <v>3543</v>
      </c>
      <c r="H7" s="448">
        <v>1737</v>
      </c>
      <c r="I7" s="448">
        <v>1806</v>
      </c>
      <c r="K7" s="147">
        <v>0</v>
      </c>
      <c r="L7" s="451">
        <v>1860</v>
      </c>
      <c r="M7" s="460">
        <v>956</v>
      </c>
      <c r="N7" s="460">
        <v>904</v>
      </c>
      <c r="O7" s="148">
        <v>50</v>
      </c>
      <c r="P7" s="428">
        <v>3395</v>
      </c>
      <c r="Q7" s="448">
        <v>1679</v>
      </c>
      <c r="R7" s="448">
        <v>1716</v>
      </c>
      <c r="T7" s="147">
        <v>0</v>
      </c>
      <c r="U7" s="428">
        <v>550</v>
      </c>
      <c r="V7" s="448">
        <v>279</v>
      </c>
      <c r="W7" s="448">
        <v>271</v>
      </c>
      <c r="X7" s="148">
        <v>50</v>
      </c>
      <c r="Y7" s="428">
        <v>1129</v>
      </c>
      <c r="Z7" s="448">
        <v>583</v>
      </c>
      <c r="AA7" s="448">
        <v>546</v>
      </c>
      <c r="AC7" s="147">
        <v>0</v>
      </c>
      <c r="AD7" s="428">
        <v>765</v>
      </c>
      <c r="AE7" s="448">
        <v>376</v>
      </c>
      <c r="AF7" s="448">
        <v>389</v>
      </c>
      <c r="AG7" s="148">
        <v>50</v>
      </c>
      <c r="AH7" s="428">
        <v>1671</v>
      </c>
      <c r="AI7" s="448">
        <v>814</v>
      </c>
      <c r="AJ7" s="448">
        <v>857</v>
      </c>
      <c r="AL7" s="147">
        <v>0</v>
      </c>
      <c r="AM7" s="428">
        <v>637</v>
      </c>
      <c r="AN7" s="448">
        <v>314</v>
      </c>
      <c r="AO7" s="448">
        <v>323</v>
      </c>
      <c r="AP7" s="148">
        <v>50</v>
      </c>
      <c r="AQ7" s="428">
        <v>1384</v>
      </c>
      <c r="AR7" s="448">
        <v>683</v>
      </c>
      <c r="AS7" s="448">
        <v>701</v>
      </c>
      <c r="AU7" s="147">
        <v>0</v>
      </c>
      <c r="AV7" s="428">
        <v>210</v>
      </c>
      <c r="AW7" s="448">
        <v>115</v>
      </c>
      <c r="AX7" s="448">
        <v>95</v>
      </c>
      <c r="AY7" s="148">
        <v>50</v>
      </c>
      <c r="AZ7" s="428">
        <v>450</v>
      </c>
      <c r="BA7" s="448">
        <v>218</v>
      </c>
      <c r="BB7" s="448">
        <v>232</v>
      </c>
      <c r="BD7" s="147">
        <v>0</v>
      </c>
      <c r="BE7" s="428">
        <v>288</v>
      </c>
      <c r="BF7" s="448">
        <v>145</v>
      </c>
      <c r="BG7" s="448">
        <v>143</v>
      </c>
      <c r="BH7" s="148">
        <v>50</v>
      </c>
      <c r="BI7" s="428">
        <v>493</v>
      </c>
      <c r="BJ7" s="448">
        <v>245</v>
      </c>
      <c r="BK7" s="448">
        <v>248</v>
      </c>
      <c r="BM7" s="147">
        <v>0</v>
      </c>
      <c r="BN7" s="428">
        <v>154</v>
      </c>
      <c r="BO7" s="448">
        <v>87</v>
      </c>
      <c r="BP7" s="448">
        <v>67</v>
      </c>
      <c r="BQ7" s="148">
        <v>50</v>
      </c>
      <c r="BR7" s="428">
        <v>396</v>
      </c>
      <c r="BS7" s="448">
        <v>206</v>
      </c>
      <c r="BT7" s="448">
        <v>190</v>
      </c>
      <c r="BV7" s="147">
        <v>0</v>
      </c>
      <c r="BW7" s="428">
        <v>133</v>
      </c>
      <c r="BX7" s="448">
        <v>66</v>
      </c>
      <c r="BY7" s="448">
        <v>67</v>
      </c>
      <c r="BZ7" s="148">
        <v>50</v>
      </c>
      <c r="CA7" s="428">
        <v>280</v>
      </c>
      <c r="CB7" s="448">
        <v>131</v>
      </c>
      <c r="CC7" s="448">
        <v>149</v>
      </c>
      <c r="CE7" s="147">
        <v>0</v>
      </c>
      <c r="CF7" s="428">
        <v>179</v>
      </c>
      <c r="CG7" s="448">
        <v>91</v>
      </c>
      <c r="CH7" s="448">
        <v>88</v>
      </c>
      <c r="CI7" s="148">
        <v>50</v>
      </c>
      <c r="CJ7" s="428">
        <v>344</v>
      </c>
      <c r="CK7" s="448">
        <v>158</v>
      </c>
      <c r="CL7" s="448">
        <v>186</v>
      </c>
      <c r="CN7" s="147">
        <v>0</v>
      </c>
      <c r="CO7" s="428">
        <v>484</v>
      </c>
      <c r="CP7" s="448">
        <v>238</v>
      </c>
      <c r="CQ7" s="448">
        <v>246</v>
      </c>
      <c r="CR7" s="148">
        <v>50</v>
      </c>
      <c r="CS7" s="428">
        <v>777</v>
      </c>
      <c r="CT7" s="448">
        <v>364</v>
      </c>
      <c r="CU7" s="448">
        <v>413</v>
      </c>
      <c r="CW7" s="147">
        <v>0</v>
      </c>
      <c r="CX7" s="428">
        <v>416</v>
      </c>
      <c r="CY7" s="448">
        <v>216</v>
      </c>
      <c r="CZ7" s="448">
        <v>200</v>
      </c>
      <c r="DA7" s="148">
        <v>50</v>
      </c>
      <c r="DB7" s="428">
        <v>582</v>
      </c>
      <c r="DC7" s="448">
        <v>323</v>
      </c>
      <c r="DD7" s="448">
        <v>259</v>
      </c>
      <c r="DF7" s="147">
        <v>0</v>
      </c>
      <c r="DG7" s="428">
        <v>82</v>
      </c>
      <c r="DH7" s="448">
        <v>41</v>
      </c>
      <c r="DI7" s="448">
        <v>41</v>
      </c>
      <c r="DJ7" s="148">
        <v>50</v>
      </c>
      <c r="DK7" s="428">
        <v>169</v>
      </c>
      <c r="DL7" s="448">
        <v>78</v>
      </c>
      <c r="DM7" s="448">
        <v>91</v>
      </c>
      <c r="DO7" s="147">
        <v>0</v>
      </c>
      <c r="DP7" s="428">
        <v>220</v>
      </c>
      <c r="DQ7" s="448">
        <v>118</v>
      </c>
      <c r="DR7" s="448">
        <v>102</v>
      </c>
      <c r="DS7" s="148">
        <v>50</v>
      </c>
      <c r="DT7" s="428">
        <v>383</v>
      </c>
      <c r="DU7" s="448">
        <v>188</v>
      </c>
      <c r="DV7" s="448">
        <v>195</v>
      </c>
    </row>
    <row r="8" spans="2:126" s="436" customFormat="1" ht="11.25" customHeight="1">
      <c r="B8" s="147">
        <v>1</v>
      </c>
      <c r="C8" s="428">
        <v>1801</v>
      </c>
      <c r="D8" s="448">
        <v>916</v>
      </c>
      <c r="E8" s="448">
        <v>885</v>
      </c>
      <c r="F8" s="148">
        <v>51</v>
      </c>
      <c r="G8" s="428">
        <v>2774</v>
      </c>
      <c r="H8" s="448">
        <v>1327</v>
      </c>
      <c r="I8" s="448">
        <v>1447</v>
      </c>
      <c r="K8" s="147">
        <v>1</v>
      </c>
      <c r="L8" s="451">
        <v>1984</v>
      </c>
      <c r="M8" s="460">
        <v>1044</v>
      </c>
      <c r="N8" s="460">
        <v>940</v>
      </c>
      <c r="O8" s="148">
        <v>51</v>
      </c>
      <c r="P8" s="428">
        <v>2652</v>
      </c>
      <c r="Q8" s="448">
        <v>1310</v>
      </c>
      <c r="R8" s="448">
        <v>1342</v>
      </c>
      <c r="T8" s="147">
        <v>1</v>
      </c>
      <c r="U8" s="428">
        <v>523</v>
      </c>
      <c r="V8" s="448">
        <v>263</v>
      </c>
      <c r="W8" s="448">
        <v>260</v>
      </c>
      <c r="X8" s="148">
        <v>51</v>
      </c>
      <c r="Y8" s="428">
        <v>909</v>
      </c>
      <c r="Z8" s="448">
        <v>451</v>
      </c>
      <c r="AA8" s="448">
        <v>458</v>
      </c>
      <c r="AC8" s="147">
        <v>1</v>
      </c>
      <c r="AD8" s="428">
        <v>877</v>
      </c>
      <c r="AE8" s="448">
        <v>441</v>
      </c>
      <c r="AF8" s="448">
        <v>436</v>
      </c>
      <c r="AG8" s="148">
        <v>51</v>
      </c>
      <c r="AH8" s="428">
        <v>1264</v>
      </c>
      <c r="AI8" s="448">
        <v>620</v>
      </c>
      <c r="AJ8" s="448">
        <v>644</v>
      </c>
      <c r="AL8" s="147">
        <v>1</v>
      </c>
      <c r="AM8" s="428">
        <v>650</v>
      </c>
      <c r="AN8" s="448">
        <v>334</v>
      </c>
      <c r="AO8" s="448">
        <v>316</v>
      </c>
      <c r="AP8" s="148">
        <v>51</v>
      </c>
      <c r="AQ8" s="428">
        <v>1108</v>
      </c>
      <c r="AR8" s="448">
        <v>536</v>
      </c>
      <c r="AS8" s="448">
        <v>572</v>
      </c>
      <c r="AU8" s="147">
        <v>1</v>
      </c>
      <c r="AV8" s="428">
        <v>258</v>
      </c>
      <c r="AW8" s="448">
        <v>134</v>
      </c>
      <c r="AX8" s="448">
        <v>124</v>
      </c>
      <c r="AY8" s="148">
        <v>51</v>
      </c>
      <c r="AZ8" s="428">
        <v>359</v>
      </c>
      <c r="BA8" s="448">
        <v>171</v>
      </c>
      <c r="BB8" s="448">
        <v>188</v>
      </c>
      <c r="BD8" s="147">
        <v>1</v>
      </c>
      <c r="BE8" s="428">
        <v>298</v>
      </c>
      <c r="BF8" s="448">
        <v>156</v>
      </c>
      <c r="BG8" s="448">
        <v>142</v>
      </c>
      <c r="BH8" s="148">
        <v>51</v>
      </c>
      <c r="BI8" s="428">
        <v>391</v>
      </c>
      <c r="BJ8" s="448">
        <v>190</v>
      </c>
      <c r="BK8" s="448">
        <v>201</v>
      </c>
      <c r="BM8" s="147">
        <v>1</v>
      </c>
      <c r="BN8" s="428">
        <v>150</v>
      </c>
      <c r="BO8" s="448">
        <v>86</v>
      </c>
      <c r="BP8" s="448">
        <v>64</v>
      </c>
      <c r="BQ8" s="148">
        <v>51</v>
      </c>
      <c r="BR8" s="428">
        <v>325</v>
      </c>
      <c r="BS8" s="448">
        <v>163</v>
      </c>
      <c r="BT8" s="448">
        <v>162</v>
      </c>
      <c r="BV8" s="147">
        <v>1</v>
      </c>
      <c r="BW8" s="428">
        <v>142</v>
      </c>
      <c r="BX8" s="448">
        <v>77</v>
      </c>
      <c r="BY8" s="448">
        <v>65</v>
      </c>
      <c r="BZ8" s="148">
        <v>51</v>
      </c>
      <c r="CA8" s="428">
        <v>199</v>
      </c>
      <c r="CB8" s="448">
        <v>114</v>
      </c>
      <c r="CC8" s="448">
        <v>85</v>
      </c>
      <c r="CE8" s="147">
        <v>1</v>
      </c>
      <c r="CF8" s="428">
        <v>177</v>
      </c>
      <c r="CG8" s="448">
        <v>86</v>
      </c>
      <c r="CH8" s="448">
        <v>91</v>
      </c>
      <c r="CI8" s="148">
        <v>51</v>
      </c>
      <c r="CJ8" s="428">
        <v>286</v>
      </c>
      <c r="CK8" s="448">
        <v>134</v>
      </c>
      <c r="CL8" s="448">
        <v>152</v>
      </c>
      <c r="CN8" s="147">
        <v>1</v>
      </c>
      <c r="CO8" s="428">
        <v>552</v>
      </c>
      <c r="CP8" s="448">
        <v>292</v>
      </c>
      <c r="CQ8" s="448">
        <v>260</v>
      </c>
      <c r="CR8" s="148">
        <v>51</v>
      </c>
      <c r="CS8" s="428">
        <v>599</v>
      </c>
      <c r="CT8" s="448">
        <v>289</v>
      </c>
      <c r="CU8" s="448">
        <v>310</v>
      </c>
      <c r="CW8" s="147">
        <v>1</v>
      </c>
      <c r="CX8" s="428">
        <v>452</v>
      </c>
      <c r="CY8" s="448">
        <v>221</v>
      </c>
      <c r="CZ8" s="448">
        <v>231</v>
      </c>
      <c r="DA8" s="148">
        <v>51</v>
      </c>
      <c r="DB8" s="428">
        <v>431</v>
      </c>
      <c r="DC8" s="448">
        <v>215</v>
      </c>
      <c r="DD8" s="448">
        <v>216</v>
      </c>
      <c r="DF8" s="147">
        <v>1</v>
      </c>
      <c r="DG8" s="428">
        <v>105</v>
      </c>
      <c r="DH8" s="448">
        <v>44</v>
      </c>
      <c r="DI8" s="448">
        <v>61</v>
      </c>
      <c r="DJ8" s="148">
        <v>51</v>
      </c>
      <c r="DK8" s="428">
        <v>127</v>
      </c>
      <c r="DL8" s="448">
        <v>63</v>
      </c>
      <c r="DM8" s="448">
        <v>64</v>
      </c>
      <c r="DO8" s="147">
        <v>1</v>
      </c>
      <c r="DP8" s="428">
        <v>236</v>
      </c>
      <c r="DQ8" s="448">
        <v>126</v>
      </c>
      <c r="DR8" s="448">
        <v>110</v>
      </c>
      <c r="DS8" s="148">
        <v>51</v>
      </c>
      <c r="DT8" s="428">
        <v>313</v>
      </c>
      <c r="DU8" s="448">
        <v>150</v>
      </c>
      <c r="DV8" s="448">
        <v>163</v>
      </c>
    </row>
    <row r="9" spans="2:126" s="436" customFormat="1" ht="11.25" customHeight="1">
      <c r="B9" s="147">
        <v>2</v>
      </c>
      <c r="C9" s="428">
        <v>1717</v>
      </c>
      <c r="D9" s="448">
        <v>869</v>
      </c>
      <c r="E9" s="448">
        <v>848</v>
      </c>
      <c r="F9" s="148">
        <v>52</v>
      </c>
      <c r="G9" s="428">
        <v>3456</v>
      </c>
      <c r="H9" s="448">
        <v>1729</v>
      </c>
      <c r="I9" s="448">
        <v>1727</v>
      </c>
      <c r="K9" s="147">
        <v>2</v>
      </c>
      <c r="L9" s="451">
        <v>1897</v>
      </c>
      <c r="M9" s="460">
        <v>921</v>
      </c>
      <c r="N9" s="460">
        <v>976</v>
      </c>
      <c r="O9" s="148">
        <v>52</v>
      </c>
      <c r="P9" s="428">
        <v>3226</v>
      </c>
      <c r="Q9" s="448">
        <v>1544</v>
      </c>
      <c r="R9" s="448">
        <v>1682</v>
      </c>
      <c r="T9" s="147">
        <v>2</v>
      </c>
      <c r="U9" s="428">
        <v>512</v>
      </c>
      <c r="V9" s="448">
        <v>251</v>
      </c>
      <c r="W9" s="448">
        <v>261</v>
      </c>
      <c r="X9" s="148">
        <v>52</v>
      </c>
      <c r="Y9" s="428">
        <v>1089</v>
      </c>
      <c r="Z9" s="448">
        <v>562</v>
      </c>
      <c r="AA9" s="448">
        <v>527</v>
      </c>
      <c r="AC9" s="147">
        <v>2</v>
      </c>
      <c r="AD9" s="428">
        <v>847</v>
      </c>
      <c r="AE9" s="448">
        <v>419</v>
      </c>
      <c r="AF9" s="448">
        <v>428</v>
      </c>
      <c r="AG9" s="148">
        <v>52</v>
      </c>
      <c r="AH9" s="428">
        <v>1595</v>
      </c>
      <c r="AI9" s="448">
        <v>793</v>
      </c>
      <c r="AJ9" s="448">
        <v>802</v>
      </c>
      <c r="AL9" s="147">
        <v>2</v>
      </c>
      <c r="AM9" s="428">
        <v>621</v>
      </c>
      <c r="AN9" s="448">
        <v>315</v>
      </c>
      <c r="AO9" s="448">
        <v>306</v>
      </c>
      <c r="AP9" s="148">
        <v>52</v>
      </c>
      <c r="AQ9" s="428">
        <v>1351</v>
      </c>
      <c r="AR9" s="448">
        <v>676</v>
      </c>
      <c r="AS9" s="448">
        <v>675</v>
      </c>
      <c r="AU9" s="147">
        <v>2</v>
      </c>
      <c r="AV9" s="428">
        <v>242</v>
      </c>
      <c r="AW9" s="448">
        <v>132</v>
      </c>
      <c r="AX9" s="448">
        <v>110</v>
      </c>
      <c r="AY9" s="148">
        <v>52</v>
      </c>
      <c r="AZ9" s="428">
        <v>464</v>
      </c>
      <c r="BA9" s="448">
        <v>225</v>
      </c>
      <c r="BB9" s="448">
        <v>239</v>
      </c>
      <c r="BD9" s="147">
        <v>2</v>
      </c>
      <c r="BE9" s="428">
        <v>304</v>
      </c>
      <c r="BF9" s="448">
        <v>157</v>
      </c>
      <c r="BG9" s="448">
        <v>147</v>
      </c>
      <c r="BH9" s="148">
        <v>52</v>
      </c>
      <c r="BI9" s="428">
        <v>453</v>
      </c>
      <c r="BJ9" s="448">
        <v>241</v>
      </c>
      <c r="BK9" s="448">
        <v>212</v>
      </c>
      <c r="BM9" s="147">
        <v>2</v>
      </c>
      <c r="BN9" s="428">
        <v>142</v>
      </c>
      <c r="BO9" s="448">
        <v>69</v>
      </c>
      <c r="BP9" s="448">
        <v>73</v>
      </c>
      <c r="BQ9" s="148">
        <v>52</v>
      </c>
      <c r="BR9" s="428">
        <v>400</v>
      </c>
      <c r="BS9" s="448">
        <v>196</v>
      </c>
      <c r="BT9" s="448">
        <v>204</v>
      </c>
      <c r="BV9" s="147">
        <v>2</v>
      </c>
      <c r="BW9" s="428">
        <v>133</v>
      </c>
      <c r="BX9" s="448">
        <v>69</v>
      </c>
      <c r="BY9" s="448">
        <v>64</v>
      </c>
      <c r="BZ9" s="148">
        <v>52</v>
      </c>
      <c r="CA9" s="428">
        <v>303</v>
      </c>
      <c r="CB9" s="448">
        <v>148</v>
      </c>
      <c r="CC9" s="448">
        <v>155</v>
      </c>
      <c r="CE9" s="147">
        <v>2</v>
      </c>
      <c r="CF9" s="428">
        <v>183</v>
      </c>
      <c r="CG9" s="448">
        <v>99</v>
      </c>
      <c r="CH9" s="448">
        <v>84</v>
      </c>
      <c r="CI9" s="148">
        <v>52</v>
      </c>
      <c r="CJ9" s="428">
        <v>320</v>
      </c>
      <c r="CK9" s="448">
        <v>156</v>
      </c>
      <c r="CL9" s="448">
        <v>164</v>
      </c>
      <c r="CN9" s="147">
        <v>2</v>
      </c>
      <c r="CO9" s="428">
        <v>516</v>
      </c>
      <c r="CP9" s="448">
        <v>282</v>
      </c>
      <c r="CQ9" s="448">
        <v>234</v>
      </c>
      <c r="CR9" s="148">
        <v>52</v>
      </c>
      <c r="CS9" s="428">
        <v>781</v>
      </c>
      <c r="CT9" s="448">
        <v>387</v>
      </c>
      <c r="CU9" s="448">
        <v>394</v>
      </c>
      <c r="CW9" s="147">
        <v>2</v>
      </c>
      <c r="CX9" s="428">
        <v>434</v>
      </c>
      <c r="CY9" s="448">
        <v>221</v>
      </c>
      <c r="CZ9" s="448">
        <v>213</v>
      </c>
      <c r="DA9" s="148">
        <v>52</v>
      </c>
      <c r="DB9" s="428">
        <v>575</v>
      </c>
      <c r="DC9" s="448">
        <v>294</v>
      </c>
      <c r="DD9" s="448">
        <v>281</v>
      </c>
      <c r="DF9" s="147">
        <v>2</v>
      </c>
      <c r="DG9" s="428">
        <v>84</v>
      </c>
      <c r="DH9" s="448">
        <v>43</v>
      </c>
      <c r="DI9" s="448">
        <v>41</v>
      </c>
      <c r="DJ9" s="148">
        <v>52</v>
      </c>
      <c r="DK9" s="428">
        <v>173</v>
      </c>
      <c r="DL9" s="448">
        <v>78</v>
      </c>
      <c r="DM9" s="448">
        <v>95</v>
      </c>
      <c r="DO9" s="147">
        <v>2</v>
      </c>
      <c r="DP9" s="428">
        <v>222</v>
      </c>
      <c r="DQ9" s="448">
        <v>108</v>
      </c>
      <c r="DR9" s="448">
        <v>114</v>
      </c>
      <c r="DS9" s="148">
        <v>52</v>
      </c>
      <c r="DT9" s="428">
        <v>420</v>
      </c>
      <c r="DU9" s="448">
        <v>200</v>
      </c>
      <c r="DV9" s="448">
        <v>220</v>
      </c>
    </row>
    <row r="10" spans="2:126" s="436" customFormat="1" ht="11.25" customHeight="1">
      <c r="B10" s="147">
        <v>3</v>
      </c>
      <c r="C10" s="428">
        <v>1862</v>
      </c>
      <c r="D10" s="448">
        <v>932</v>
      </c>
      <c r="E10" s="448">
        <v>930</v>
      </c>
      <c r="F10" s="148">
        <v>53</v>
      </c>
      <c r="G10" s="428">
        <v>3465</v>
      </c>
      <c r="H10" s="448">
        <v>1753</v>
      </c>
      <c r="I10" s="448">
        <v>1712</v>
      </c>
      <c r="K10" s="147">
        <v>3</v>
      </c>
      <c r="L10" s="451">
        <v>1958</v>
      </c>
      <c r="M10" s="460">
        <v>1015</v>
      </c>
      <c r="N10" s="460">
        <v>943</v>
      </c>
      <c r="O10" s="148">
        <v>53</v>
      </c>
      <c r="P10" s="428">
        <v>3028</v>
      </c>
      <c r="Q10" s="448">
        <v>1535</v>
      </c>
      <c r="R10" s="448">
        <v>1493</v>
      </c>
      <c r="T10" s="147">
        <v>3</v>
      </c>
      <c r="U10" s="428">
        <v>606</v>
      </c>
      <c r="V10" s="448">
        <v>305</v>
      </c>
      <c r="W10" s="448">
        <v>301</v>
      </c>
      <c r="X10" s="148">
        <v>53</v>
      </c>
      <c r="Y10" s="428">
        <v>1014</v>
      </c>
      <c r="Z10" s="448">
        <v>514</v>
      </c>
      <c r="AA10" s="448">
        <v>500</v>
      </c>
      <c r="AC10" s="147">
        <v>3</v>
      </c>
      <c r="AD10" s="428">
        <v>886</v>
      </c>
      <c r="AE10" s="448">
        <v>434</v>
      </c>
      <c r="AF10" s="448">
        <v>452</v>
      </c>
      <c r="AG10" s="148">
        <v>53</v>
      </c>
      <c r="AH10" s="428">
        <v>1585</v>
      </c>
      <c r="AI10" s="448">
        <v>780</v>
      </c>
      <c r="AJ10" s="448">
        <v>805</v>
      </c>
      <c r="AL10" s="147">
        <v>3</v>
      </c>
      <c r="AM10" s="428">
        <v>706</v>
      </c>
      <c r="AN10" s="448">
        <v>354</v>
      </c>
      <c r="AO10" s="448">
        <v>352</v>
      </c>
      <c r="AP10" s="148">
        <v>53</v>
      </c>
      <c r="AQ10" s="428">
        <v>1366</v>
      </c>
      <c r="AR10" s="448">
        <v>712</v>
      </c>
      <c r="AS10" s="448">
        <v>654</v>
      </c>
      <c r="AU10" s="147">
        <v>3</v>
      </c>
      <c r="AV10" s="428">
        <v>291</v>
      </c>
      <c r="AW10" s="448">
        <v>137</v>
      </c>
      <c r="AX10" s="448">
        <v>154</v>
      </c>
      <c r="AY10" s="148">
        <v>53</v>
      </c>
      <c r="AZ10" s="428">
        <v>475</v>
      </c>
      <c r="BA10" s="448">
        <v>237</v>
      </c>
      <c r="BB10" s="448">
        <v>238</v>
      </c>
      <c r="BD10" s="147">
        <v>3</v>
      </c>
      <c r="BE10" s="428">
        <v>334</v>
      </c>
      <c r="BF10" s="448">
        <v>169</v>
      </c>
      <c r="BG10" s="448">
        <v>165</v>
      </c>
      <c r="BH10" s="148">
        <v>53</v>
      </c>
      <c r="BI10" s="428">
        <v>503</v>
      </c>
      <c r="BJ10" s="448">
        <v>242</v>
      </c>
      <c r="BK10" s="448">
        <v>261</v>
      </c>
      <c r="BM10" s="147">
        <v>3</v>
      </c>
      <c r="BN10" s="428">
        <v>164</v>
      </c>
      <c r="BO10" s="448">
        <v>76</v>
      </c>
      <c r="BP10" s="448">
        <v>88</v>
      </c>
      <c r="BQ10" s="148">
        <v>53</v>
      </c>
      <c r="BR10" s="428">
        <v>378</v>
      </c>
      <c r="BS10" s="448">
        <v>179</v>
      </c>
      <c r="BT10" s="448">
        <v>199</v>
      </c>
      <c r="BV10" s="147">
        <v>3</v>
      </c>
      <c r="BW10" s="428">
        <v>153</v>
      </c>
      <c r="BX10" s="448">
        <v>72</v>
      </c>
      <c r="BY10" s="448">
        <v>81</v>
      </c>
      <c r="BZ10" s="148">
        <v>53</v>
      </c>
      <c r="CA10" s="428">
        <v>281</v>
      </c>
      <c r="CB10" s="448">
        <v>140</v>
      </c>
      <c r="CC10" s="448">
        <v>141</v>
      </c>
      <c r="CE10" s="147">
        <v>3</v>
      </c>
      <c r="CF10" s="428">
        <v>184</v>
      </c>
      <c r="CG10" s="448">
        <v>91</v>
      </c>
      <c r="CH10" s="448">
        <v>93</v>
      </c>
      <c r="CI10" s="148">
        <v>53</v>
      </c>
      <c r="CJ10" s="428">
        <v>294</v>
      </c>
      <c r="CK10" s="448">
        <v>155</v>
      </c>
      <c r="CL10" s="448">
        <v>139</v>
      </c>
      <c r="CN10" s="147">
        <v>3</v>
      </c>
      <c r="CO10" s="428">
        <v>512</v>
      </c>
      <c r="CP10" s="448">
        <v>245</v>
      </c>
      <c r="CQ10" s="448">
        <v>267</v>
      </c>
      <c r="CR10" s="148">
        <v>53</v>
      </c>
      <c r="CS10" s="428">
        <v>743</v>
      </c>
      <c r="CT10" s="448">
        <v>356</v>
      </c>
      <c r="CU10" s="448">
        <v>387</v>
      </c>
      <c r="CW10" s="147">
        <v>3</v>
      </c>
      <c r="CX10" s="428">
        <v>427</v>
      </c>
      <c r="CY10" s="448">
        <v>217</v>
      </c>
      <c r="CZ10" s="448">
        <v>210</v>
      </c>
      <c r="DA10" s="148">
        <v>53</v>
      </c>
      <c r="DB10" s="428">
        <v>514</v>
      </c>
      <c r="DC10" s="448">
        <v>238</v>
      </c>
      <c r="DD10" s="448">
        <v>276</v>
      </c>
      <c r="DF10" s="147">
        <v>3</v>
      </c>
      <c r="DG10" s="428">
        <v>101</v>
      </c>
      <c r="DH10" s="448">
        <v>52</v>
      </c>
      <c r="DI10" s="448">
        <v>49</v>
      </c>
      <c r="DJ10" s="148">
        <v>53</v>
      </c>
      <c r="DK10" s="428">
        <v>220</v>
      </c>
      <c r="DL10" s="448">
        <v>106</v>
      </c>
      <c r="DM10" s="448">
        <v>114</v>
      </c>
      <c r="DO10" s="147">
        <v>3</v>
      </c>
      <c r="DP10" s="428">
        <v>209</v>
      </c>
      <c r="DQ10" s="448">
        <v>114</v>
      </c>
      <c r="DR10" s="448">
        <v>95</v>
      </c>
      <c r="DS10" s="148">
        <v>53</v>
      </c>
      <c r="DT10" s="428">
        <v>395</v>
      </c>
      <c r="DU10" s="448">
        <v>193</v>
      </c>
      <c r="DV10" s="448">
        <v>202</v>
      </c>
    </row>
    <row r="11" spans="2:126" s="436" customFormat="1" ht="11.25" customHeight="1">
      <c r="B11" s="147">
        <v>4</v>
      </c>
      <c r="C11" s="428">
        <v>1874</v>
      </c>
      <c r="D11" s="448">
        <v>950</v>
      </c>
      <c r="E11" s="448">
        <v>924</v>
      </c>
      <c r="F11" s="148">
        <v>54</v>
      </c>
      <c r="G11" s="428">
        <v>3413</v>
      </c>
      <c r="H11" s="448">
        <v>1699</v>
      </c>
      <c r="I11" s="448">
        <v>1714</v>
      </c>
      <c r="K11" s="147">
        <v>4</v>
      </c>
      <c r="L11" s="451">
        <v>1957</v>
      </c>
      <c r="M11" s="460">
        <v>990</v>
      </c>
      <c r="N11" s="460">
        <v>967</v>
      </c>
      <c r="O11" s="148">
        <v>54</v>
      </c>
      <c r="P11" s="428">
        <v>3076</v>
      </c>
      <c r="Q11" s="448">
        <v>1548</v>
      </c>
      <c r="R11" s="448">
        <v>1528</v>
      </c>
      <c r="T11" s="147">
        <v>4</v>
      </c>
      <c r="U11" s="428">
        <v>561</v>
      </c>
      <c r="V11" s="448">
        <v>274</v>
      </c>
      <c r="W11" s="448">
        <v>287</v>
      </c>
      <c r="X11" s="148">
        <v>54</v>
      </c>
      <c r="Y11" s="428">
        <v>1069</v>
      </c>
      <c r="Z11" s="448">
        <v>569</v>
      </c>
      <c r="AA11" s="448">
        <v>500</v>
      </c>
      <c r="AC11" s="147">
        <v>4</v>
      </c>
      <c r="AD11" s="428">
        <v>885</v>
      </c>
      <c r="AE11" s="448">
        <v>437</v>
      </c>
      <c r="AF11" s="448">
        <v>448</v>
      </c>
      <c r="AG11" s="148">
        <v>54</v>
      </c>
      <c r="AH11" s="428">
        <v>1580</v>
      </c>
      <c r="AI11" s="448">
        <v>788</v>
      </c>
      <c r="AJ11" s="448">
        <v>792</v>
      </c>
      <c r="AL11" s="147">
        <v>4</v>
      </c>
      <c r="AM11" s="428">
        <v>704</v>
      </c>
      <c r="AN11" s="448">
        <v>371</v>
      </c>
      <c r="AO11" s="448">
        <v>333</v>
      </c>
      <c r="AP11" s="148">
        <v>54</v>
      </c>
      <c r="AQ11" s="428">
        <v>1309</v>
      </c>
      <c r="AR11" s="448">
        <v>650</v>
      </c>
      <c r="AS11" s="448">
        <v>659</v>
      </c>
      <c r="AU11" s="147">
        <v>4</v>
      </c>
      <c r="AV11" s="428">
        <v>289</v>
      </c>
      <c r="AW11" s="448">
        <v>140</v>
      </c>
      <c r="AX11" s="448">
        <v>149</v>
      </c>
      <c r="AY11" s="148">
        <v>54</v>
      </c>
      <c r="AZ11" s="428">
        <v>503</v>
      </c>
      <c r="BA11" s="448">
        <v>245</v>
      </c>
      <c r="BB11" s="448">
        <v>258</v>
      </c>
      <c r="BD11" s="147">
        <v>4</v>
      </c>
      <c r="BE11" s="428">
        <v>337</v>
      </c>
      <c r="BF11" s="448">
        <v>179</v>
      </c>
      <c r="BG11" s="448">
        <v>158</v>
      </c>
      <c r="BH11" s="148">
        <v>54</v>
      </c>
      <c r="BI11" s="428">
        <v>528</v>
      </c>
      <c r="BJ11" s="448">
        <v>247</v>
      </c>
      <c r="BK11" s="448">
        <v>281</v>
      </c>
      <c r="BM11" s="147">
        <v>4</v>
      </c>
      <c r="BN11" s="428">
        <v>206</v>
      </c>
      <c r="BO11" s="448">
        <v>99</v>
      </c>
      <c r="BP11" s="448">
        <v>107</v>
      </c>
      <c r="BQ11" s="148">
        <v>54</v>
      </c>
      <c r="BR11" s="428">
        <v>381</v>
      </c>
      <c r="BS11" s="448">
        <v>194</v>
      </c>
      <c r="BT11" s="448">
        <v>187</v>
      </c>
      <c r="BV11" s="147">
        <v>4</v>
      </c>
      <c r="BW11" s="428">
        <v>133</v>
      </c>
      <c r="BX11" s="448">
        <v>72</v>
      </c>
      <c r="BY11" s="448">
        <v>61</v>
      </c>
      <c r="BZ11" s="148">
        <v>54</v>
      </c>
      <c r="CA11" s="428">
        <v>283</v>
      </c>
      <c r="CB11" s="448">
        <v>136</v>
      </c>
      <c r="CC11" s="448">
        <v>147</v>
      </c>
      <c r="CE11" s="147">
        <v>4</v>
      </c>
      <c r="CF11" s="428">
        <v>211</v>
      </c>
      <c r="CG11" s="448">
        <v>108</v>
      </c>
      <c r="CH11" s="448">
        <v>103</v>
      </c>
      <c r="CI11" s="148">
        <v>54</v>
      </c>
      <c r="CJ11" s="428">
        <v>382</v>
      </c>
      <c r="CK11" s="448">
        <v>187</v>
      </c>
      <c r="CL11" s="448">
        <v>195</v>
      </c>
      <c r="CN11" s="147">
        <v>4</v>
      </c>
      <c r="CO11" s="428">
        <v>517</v>
      </c>
      <c r="CP11" s="448">
        <v>282</v>
      </c>
      <c r="CQ11" s="448">
        <v>235</v>
      </c>
      <c r="CR11" s="148">
        <v>54</v>
      </c>
      <c r="CS11" s="428">
        <v>740</v>
      </c>
      <c r="CT11" s="448">
        <v>358</v>
      </c>
      <c r="CU11" s="448">
        <v>382</v>
      </c>
      <c r="CW11" s="147">
        <v>4</v>
      </c>
      <c r="CX11" s="428">
        <v>435</v>
      </c>
      <c r="CY11" s="448">
        <v>216</v>
      </c>
      <c r="CZ11" s="448">
        <v>219</v>
      </c>
      <c r="DA11" s="148">
        <v>54</v>
      </c>
      <c r="DB11" s="428">
        <v>593</v>
      </c>
      <c r="DC11" s="448">
        <v>306</v>
      </c>
      <c r="DD11" s="448">
        <v>287</v>
      </c>
      <c r="DF11" s="147">
        <v>4</v>
      </c>
      <c r="DG11" s="428">
        <v>111</v>
      </c>
      <c r="DH11" s="448">
        <v>56</v>
      </c>
      <c r="DI11" s="448">
        <v>55</v>
      </c>
      <c r="DJ11" s="148">
        <v>54</v>
      </c>
      <c r="DK11" s="428">
        <v>187</v>
      </c>
      <c r="DL11" s="448">
        <v>89</v>
      </c>
      <c r="DM11" s="448">
        <v>98</v>
      </c>
      <c r="DO11" s="147">
        <v>4</v>
      </c>
      <c r="DP11" s="428">
        <v>241</v>
      </c>
      <c r="DQ11" s="448">
        <v>127</v>
      </c>
      <c r="DR11" s="448">
        <v>114</v>
      </c>
      <c r="DS11" s="148">
        <v>54</v>
      </c>
      <c r="DT11" s="428">
        <v>380</v>
      </c>
      <c r="DU11" s="448">
        <v>189</v>
      </c>
      <c r="DV11" s="448">
        <v>191</v>
      </c>
    </row>
    <row r="12" spans="2:126" s="436" customFormat="1" ht="21.2" customHeight="1">
      <c r="B12" s="147">
        <v>5</v>
      </c>
      <c r="C12" s="428">
        <v>1907</v>
      </c>
      <c r="D12" s="448">
        <v>973</v>
      </c>
      <c r="E12" s="448">
        <v>934</v>
      </c>
      <c r="F12" s="148">
        <v>55</v>
      </c>
      <c r="G12" s="428">
        <v>3653</v>
      </c>
      <c r="H12" s="448">
        <v>1794</v>
      </c>
      <c r="I12" s="448">
        <v>1859</v>
      </c>
      <c r="K12" s="147">
        <v>5</v>
      </c>
      <c r="L12" s="451">
        <v>2027</v>
      </c>
      <c r="M12" s="460">
        <v>1028</v>
      </c>
      <c r="N12" s="460">
        <v>999</v>
      </c>
      <c r="O12" s="148">
        <v>55</v>
      </c>
      <c r="P12" s="428">
        <v>3103</v>
      </c>
      <c r="Q12" s="448">
        <v>1530</v>
      </c>
      <c r="R12" s="448">
        <v>1573</v>
      </c>
      <c r="T12" s="147">
        <v>5</v>
      </c>
      <c r="U12" s="428">
        <v>670</v>
      </c>
      <c r="V12" s="448">
        <v>341</v>
      </c>
      <c r="W12" s="448">
        <v>329</v>
      </c>
      <c r="X12" s="148">
        <v>55</v>
      </c>
      <c r="Y12" s="428">
        <v>1135</v>
      </c>
      <c r="Z12" s="448">
        <v>610</v>
      </c>
      <c r="AA12" s="448">
        <v>525</v>
      </c>
      <c r="AC12" s="147">
        <v>5</v>
      </c>
      <c r="AD12" s="428">
        <v>918</v>
      </c>
      <c r="AE12" s="448">
        <v>454</v>
      </c>
      <c r="AF12" s="448">
        <v>464</v>
      </c>
      <c r="AG12" s="148">
        <v>55</v>
      </c>
      <c r="AH12" s="428">
        <v>1704</v>
      </c>
      <c r="AI12" s="448">
        <v>815</v>
      </c>
      <c r="AJ12" s="448">
        <v>889</v>
      </c>
      <c r="AL12" s="147">
        <v>5</v>
      </c>
      <c r="AM12" s="428">
        <v>688</v>
      </c>
      <c r="AN12" s="448">
        <v>372</v>
      </c>
      <c r="AO12" s="448">
        <v>316</v>
      </c>
      <c r="AP12" s="148">
        <v>55</v>
      </c>
      <c r="AQ12" s="428">
        <v>1371</v>
      </c>
      <c r="AR12" s="448">
        <v>694</v>
      </c>
      <c r="AS12" s="448">
        <v>677</v>
      </c>
      <c r="AU12" s="147">
        <v>5</v>
      </c>
      <c r="AV12" s="428">
        <v>238</v>
      </c>
      <c r="AW12" s="448">
        <v>126</v>
      </c>
      <c r="AX12" s="448">
        <v>112</v>
      </c>
      <c r="AY12" s="148">
        <v>55</v>
      </c>
      <c r="AZ12" s="428">
        <v>481</v>
      </c>
      <c r="BA12" s="448">
        <v>232</v>
      </c>
      <c r="BB12" s="448">
        <v>249</v>
      </c>
      <c r="BD12" s="147">
        <v>5</v>
      </c>
      <c r="BE12" s="428">
        <v>345</v>
      </c>
      <c r="BF12" s="448">
        <v>187</v>
      </c>
      <c r="BG12" s="448">
        <v>158</v>
      </c>
      <c r="BH12" s="148">
        <v>55</v>
      </c>
      <c r="BI12" s="428">
        <v>577</v>
      </c>
      <c r="BJ12" s="448">
        <v>264</v>
      </c>
      <c r="BK12" s="448">
        <v>313</v>
      </c>
      <c r="BM12" s="147">
        <v>5</v>
      </c>
      <c r="BN12" s="428">
        <v>195</v>
      </c>
      <c r="BO12" s="448">
        <v>98</v>
      </c>
      <c r="BP12" s="448">
        <v>97</v>
      </c>
      <c r="BQ12" s="148">
        <v>55</v>
      </c>
      <c r="BR12" s="428">
        <v>363</v>
      </c>
      <c r="BS12" s="448">
        <v>161</v>
      </c>
      <c r="BT12" s="448">
        <v>202</v>
      </c>
      <c r="BV12" s="147">
        <v>5</v>
      </c>
      <c r="BW12" s="428">
        <v>135</v>
      </c>
      <c r="BX12" s="448">
        <v>75</v>
      </c>
      <c r="BY12" s="448">
        <v>60</v>
      </c>
      <c r="BZ12" s="148">
        <v>55</v>
      </c>
      <c r="CA12" s="428">
        <v>300</v>
      </c>
      <c r="CB12" s="448">
        <v>149</v>
      </c>
      <c r="CC12" s="448">
        <v>151</v>
      </c>
      <c r="CE12" s="147">
        <v>5</v>
      </c>
      <c r="CF12" s="428">
        <v>187</v>
      </c>
      <c r="CG12" s="448">
        <v>94</v>
      </c>
      <c r="CH12" s="448">
        <v>93</v>
      </c>
      <c r="CI12" s="148">
        <v>55</v>
      </c>
      <c r="CJ12" s="428">
        <v>356</v>
      </c>
      <c r="CK12" s="448">
        <v>199</v>
      </c>
      <c r="CL12" s="448">
        <v>157</v>
      </c>
      <c r="CN12" s="147">
        <v>5</v>
      </c>
      <c r="CO12" s="428">
        <v>491</v>
      </c>
      <c r="CP12" s="448">
        <v>242</v>
      </c>
      <c r="CQ12" s="448">
        <v>249</v>
      </c>
      <c r="CR12" s="148">
        <v>55</v>
      </c>
      <c r="CS12" s="428">
        <v>738</v>
      </c>
      <c r="CT12" s="448">
        <v>352</v>
      </c>
      <c r="CU12" s="448">
        <v>386</v>
      </c>
      <c r="CW12" s="147">
        <v>5</v>
      </c>
      <c r="CX12" s="428">
        <v>434</v>
      </c>
      <c r="CY12" s="448">
        <v>206</v>
      </c>
      <c r="CZ12" s="448">
        <v>228</v>
      </c>
      <c r="DA12" s="148">
        <v>55</v>
      </c>
      <c r="DB12" s="428">
        <v>533</v>
      </c>
      <c r="DC12" s="448">
        <v>279</v>
      </c>
      <c r="DD12" s="448">
        <v>254</v>
      </c>
      <c r="DF12" s="147">
        <v>5</v>
      </c>
      <c r="DG12" s="428">
        <v>93</v>
      </c>
      <c r="DH12" s="448">
        <v>49</v>
      </c>
      <c r="DI12" s="448">
        <v>44</v>
      </c>
      <c r="DJ12" s="148">
        <v>55</v>
      </c>
      <c r="DK12" s="428">
        <v>207</v>
      </c>
      <c r="DL12" s="448">
        <v>102</v>
      </c>
      <c r="DM12" s="448">
        <v>105</v>
      </c>
      <c r="DO12" s="147">
        <v>5</v>
      </c>
      <c r="DP12" s="428">
        <v>233</v>
      </c>
      <c r="DQ12" s="448">
        <v>119</v>
      </c>
      <c r="DR12" s="448">
        <v>114</v>
      </c>
      <c r="DS12" s="148">
        <v>55</v>
      </c>
      <c r="DT12" s="428">
        <v>397</v>
      </c>
      <c r="DU12" s="448">
        <v>180</v>
      </c>
      <c r="DV12" s="448">
        <v>217</v>
      </c>
    </row>
    <row r="13" spans="2:126" s="436" customFormat="1" ht="11.25" customHeight="1">
      <c r="B13" s="147">
        <v>6</v>
      </c>
      <c r="C13" s="428">
        <v>2022</v>
      </c>
      <c r="D13" s="448">
        <v>1020</v>
      </c>
      <c r="E13" s="448">
        <v>1002</v>
      </c>
      <c r="F13" s="148">
        <v>56</v>
      </c>
      <c r="G13" s="428">
        <v>3596</v>
      </c>
      <c r="H13" s="448">
        <v>1784</v>
      </c>
      <c r="I13" s="448">
        <v>1812</v>
      </c>
      <c r="K13" s="147">
        <v>6</v>
      </c>
      <c r="L13" s="451">
        <v>2093</v>
      </c>
      <c r="M13" s="460">
        <v>1091</v>
      </c>
      <c r="N13" s="460">
        <v>1002</v>
      </c>
      <c r="O13" s="148">
        <v>56</v>
      </c>
      <c r="P13" s="428">
        <v>3055</v>
      </c>
      <c r="Q13" s="448">
        <v>1480</v>
      </c>
      <c r="R13" s="448">
        <v>1575</v>
      </c>
      <c r="T13" s="147">
        <v>6</v>
      </c>
      <c r="U13" s="428">
        <v>676</v>
      </c>
      <c r="V13" s="448">
        <v>326</v>
      </c>
      <c r="W13" s="448">
        <v>350</v>
      </c>
      <c r="X13" s="148">
        <v>56</v>
      </c>
      <c r="Y13" s="428">
        <v>1060</v>
      </c>
      <c r="Z13" s="448">
        <v>531</v>
      </c>
      <c r="AA13" s="448">
        <v>529</v>
      </c>
      <c r="AC13" s="147">
        <v>6</v>
      </c>
      <c r="AD13" s="428">
        <v>986</v>
      </c>
      <c r="AE13" s="448">
        <v>494</v>
      </c>
      <c r="AF13" s="448">
        <v>492</v>
      </c>
      <c r="AG13" s="148">
        <v>56</v>
      </c>
      <c r="AH13" s="428">
        <v>1674</v>
      </c>
      <c r="AI13" s="448">
        <v>821</v>
      </c>
      <c r="AJ13" s="448">
        <v>853</v>
      </c>
      <c r="AL13" s="147">
        <v>6</v>
      </c>
      <c r="AM13" s="428">
        <v>729</v>
      </c>
      <c r="AN13" s="448">
        <v>363</v>
      </c>
      <c r="AO13" s="448">
        <v>366</v>
      </c>
      <c r="AP13" s="148">
        <v>56</v>
      </c>
      <c r="AQ13" s="428">
        <v>1362</v>
      </c>
      <c r="AR13" s="448">
        <v>641</v>
      </c>
      <c r="AS13" s="448">
        <v>721</v>
      </c>
      <c r="AU13" s="147">
        <v>6</v>
      </c>
      <c r="AV13" s="428">
        <v>259</v>
      </c>
      <c r="AW13" s="448">
        <v>111</v>
      </c>
      <c r="AX13" s="448">
        <v>148</v>
      </c>
      <c r="AY13" s="148">
        <v>56</v>
      </c>
      <c r="AZ13" s="428">
        <v>520</v>
      </c>
      <c r="BA13" s="448">
        <v>267</v>
      </c>
      <c r="BB13" s="448">
        <v>253</v>
      </c>
      <c r="BD13" s="147">
        <v>6</v>
      </c>
      <c r="BE13" s="428">
        <v>340</v>
      </c>
      <c r="BF13" s="448">
        <v>173</v>
      </c>
      <c r="BG13" s="448">
        <v>167</v>
      </c>
      <c r="BH13" s="148">
        <v>56</v>
      </c>
      <c r="BI13" s="428">
        <v>475</v>
      </c>
      <c r="BJ13" s="448">
        <v>232</v>
      </c>
      <c r="BK13" s="448">
        <v>243</v>
      </c>
      <c r="BM13" s="147">
        <v>6</v>
      </c>
      <c r="BN13" s="428">
        <v>202</v>
      </c>
      <c r="BO13" s="448">
        <v>99</v>
      </c>
      <c r="BP13" s="448">
        <v>103</v>
      </c>
      <c r="BQ13" s="148">
        <v>56</v>
      </c>
      <c r="BR13" s="428">
        <v>424</v>
      </c>
      <c r="BS13" s="448">
        <v>202</v>
      </c>
      <c r="BT13" s="448">
        <v>222</v>
      </c>
      <c r="BV13" s="147">
        <v>6</v>
      </c>
      <c r="BW13" s="428">
        <v>165</v>
      </c>
      <c r="BX13" s="448">
        <v>85</v>
      </c>
      <c r="BY13" s="448">
        <v>80</v>
      </c>
      <c r="BZ13" s="148">
        <v>56</v>
      </c>
      <c r="CA13" s="428">
        <v>362</v>
      </c>
      <c r="CB13" s="448">
        <v>168</v>
      </c>
      <c r="CC13" s="448">
        <v>194</v>
      </c>
      <c r="CE13" s="147">
        <v>6</v>
      </c>
      <c r="CF13" s="428">
        <v>223</v>
      </c>
      <c r="CG13" s="448">
        <v>108</v>
      </c>
      <c r="CH13" s="448">
        <v>115</v>
      </c>
      <c r="CI13" s="148">
        <v>56</v>
      </c>
      <c r="CJ13" s="428">
        <v>382</v>
      </c>
      <c r="CK13" s="448">
        <v>189</v>
      </c>
      <c r="CL13" s="448">
        <v>193</v>
      </c>
      <c r="CN13" s="147">
        <v>6</v>
      </c>
      <c r="CO13" s="428">
        <v>534</v>
      </c>
      <c r="CP13" s="448">
        <v>274</v>
      </c>
      <c r="CQ13" s="448">
        <v>260</v>
      </c>
      <c r="CR13" s="148">
        <v>56</v>
      </c>
      <c r="CS13" s="428">
        <v>807</v>
      </c>
      <c r="CT13" s="448">
        <v>395</v>
      </c>
      <c r="CU13" s="448">
        <v>412</v>
      </c>
      <c r="CW13" s="147">
        <v>6</v>
      </c>
      <c r="CX13" s="428">
        <v>467</v>
      </c>
      <c r="CY13" s="448">
        <v>231</v>
      </c>
      <c r="CZ13" s="448">
        <v>236</v>
      </c>
      <c r="DA13" s="148">
        <v>56</v>
      </c>
      <c r="DB13" s="428">
        <v>555</v>
      </c>
      <c r="DC13" s="448">
        <v>247</v>
      </c>
      <c r="DD13" s="448">
        <v>308</v>
      </c>
      <c r="DF13" s="147">
        <v>6</v>
      </c>
      <c r="DG13" s="428">
        <v>101</v>
      </c>
      <c r="DH13" s="448">
        <v>50</v>
      </c>
      <c r="DI13" s="448">
        <v>51</v>
      </c>
      <c r="DJ13" s="148">
        <v>56</v>
      </c>
      <c r="DK13" s="428">
        <v>254</v>
      </c>
      <c r="DL13" s="448">
        <v>135</v>
      </c>
      <c r="DM13" s="448">
        <v>119</v>
      </c>
      <c r="DO13" s="147">
        <v>6</v>
      </c>
      <c r="DP13" s="428">
        <v>255</v>
      </c>
      <c r="DQ13" s="448">
        <v>127</v>
      </c>
      <c r="DR13" s="448">
        <v>128</v>
      </c>
      <c r="DS13" s="148">
        <v>56</v>
      </c>
      <c r="DT13" s="428">
        <v>419</v>
      </c>
      <c r="DU13" s="448">
        <v>203</v>
      </c>
      <c r="DV13" s="448">
        <v>216</v>
      </c>
    </row>
    <row r="14" spans="2:126" s="436" customFormat="1" ht="11.25" customHeight="1">
      <c r="B14" s="147">
        <v>7</v>
      </c>
      <c r="C14" s="428">
        <v>2055</v>
      </c>
      <c r="D14" s="448">
        <v>1083</v>
      </c>
      <c r="E14" s="448">
        <v>972</v>
      </c>
      <c r="F14" s="148">
        <v>57</v>
      </c>
      <c r="G14" s="428">
        <v>3655</v>
      </c>
      <c r="H14" s="448">
        <v>1834</v>
      </c>
      <c r="I14" s="448">
        <v>1821</v>
      </c>
      <c r="K14" s="147">
        <v>7</v>
      </c>
      <c r="L14" s="451">
        <v>2059</v>
      </c>
      <c r="M14" s="460">
        <v>1054</v>
      </c>
      <c r="N14" s="460">
        <v>1005</v>
      </c>
      <c r="O14" s="148">
        <v>57</v>
      </c>
      <c r="P14" s="428">
        <v>3186</v>
      </c>
      <c r="Q14" s="448">
        <v>1544</v>
      </c>
      <c r="R14" s="448">
        <v>1642</v>
      </c>
      <c r="T14" s="147">
        <v>7</v>
      </c>
      <c r="U14" s="428">
        <v>688</v>
      </c>
      <c r="V14" s="448">
        <v>341</v>
      </c>
      <c r="W14" s="448">
        <v>347</v>
      </c>
      <c r="X14" s="148">
        <v>57</v>
      </c>
      <c r="Y14" s="428">
        <v>1151</v>
      </c>
      <c r="Z14" s="448">
        <v>596</v>
      </c>
      <c r="AA14" s="448">
        <v>555</v>
      </c>
      <c r="AC14" s="147">
        <v>7</v>
      </c>
      <c r="AD14" s="428">
        <v>961</v>
      </c>
      <c r="AE14" s="448">
        <v>512</v>
      </c>
      <c r="AF14" s="448">
        <v>449</v>
      </c>
      <c r="AG14" s="148">
        <v>57</v>
      </c>
      <c r="AH14" s="428">
        <v>1686</v>
      </c>
      <c r="AI14" s="448">
        <v>860</v>
      </c>
      <c r="AJ14" s="448">
        <v>826</v>
      </c>
      <c r="AL14" s="147">
        <v>7</v>
      </c>
      <c r="AM14" s="428">
        <v>777</v>
      </c>
      <c r="AN14" s="448">
        <v>403</v>
      </c>
      <c r="AO14" s="448">
        <v>374</v>
      </c>
      <c r="AP14" s="148">
        <v>57</v>
      </c>
      <c r="AQ14" s="428">
        <v>1396</v>
      </c>
      <c r="AR14" s="448">
        <v>698</v>
      </c>
      <c r="AS14" s="448">
        <v>698</v>
      </c>
      <c r="AU14" s="147">
        <v>7</v>
      </c>
      <c r="AV14" s="428">
        <v>298</v>
      </c>
      <c r="AW14" s="448">
        <v>146</v>
      </c>
      <c r="AX14" s="448">
        <v>152</v>
      </c>
      <c r="AY14" s="148">
        <v>57</v>
      </c>
      <c r="AZ14" s="428">
        <v>550</v>
      </c>
      <c r="BA14" s="448">
        <v>250</v>
      </c>
      <c r="BB14" s="448">
        <v>300</v>
      </c>
      <c r="BD14" s="147">
        <v>7</v>
      </c>
      <c r="BE14" s="428">
        <v>354</v>
      </c>
      <c r="BF14" s="448">
        <v>196</v>
      </c>
      <c r="BG14" s="448">
        <v>158</v>
      </c>
      <c r="BH14" s="148">
        <v>57</v>
      </c>
      <c r="BI14" s="428">
        <v>595</v>
      </c>
      <c r="BJ14" s="448">
        <v>302</v>
      </c>
      <c r="BK14" s="448">
        <v>293</v>
      </c>
      <c r="BM14" s="147">
        <v>7</v>
      </c>
      <c r="BN14" s="428">
        <v>194</v>
      </c>
      <c r="BO14" s="448">
        <v>103</v>
      </c>
      <c r="BP14" s="448">
        <v>91</v>
      </c>
      <c r="BQ14" s="148">
        <v>57</v>
      </c>
      <c r="BR14" s="428">
        <v>437</v>
      </c>
      <c r="BS14" s="448">
        <v>194</v>
      </c>
      <c r="BT14" s="448">
        <v>243</v>
      </c>
      <c r="BV14" s="147">
        <v>7</v>
      </c>
      <c r="BW14" s="428">
        <v>155</v>
      </c>
      <c r="BX14" s="448">
        <v>68</v>
      </c>
      <c r="BY14" s="448">
        <v>87</v>
      </c>
      <c r="BZ14" s="148">
        <v>57</v>
      </c>
      <c r="CA14" s="428">
        <v>344</v>
      </c>
      <c r="CB14" s="448">
        <v>174</v>
      </c>
      <c r="CC14" s="448">
        <v>170</v>
      </c>
      <c r="CE14" s="147">
        <v>7</v>
      </c>
      <c r="CF14" s="428">
        <v>207</v>
      </c>
      <c r="CG14" s="448">
        <v>97</v>
      </c>
      <c r="CH14" s="448">
        <v>110</v>
      </c>
      <c r="CI14" s="148">
        <v>57</v>
      </c>
      <c r="CJ14" s="428">
        <v>366</v>
      </c>
      <c r="CK14" s="448">
        <v>185</v>
      </c>
      <c r="CL14" s="448">
        <v>181</v>
      </c>
      <c r="CN14" s="147">
        <v>7</v>
      </c>
      <c r="CO14" s="428">
        <v>551</v>
      </c>
      <c r="CP14" s="448">
        <v>289</v>
      </c>
      <c r="CQ14" s="448">
        <v>262</v>
      </c>
      <c r="CR14" s="148">
        <v>57</v>
      </c>
      <c r="CS14" s="428">
        <v>850</v>
      </c>
      <c r="CT14" s="448">
        <v>419</v>
      </c>
      <c r="CU14" s="448">
        <v>431</v>
      </c>
      <c r="CW14" s="147">
        <v>7</v>
      </c>
      <c r="CX14" s="428">
        <v>438</v>
      </c>
      <c r="CY14" s="448">
        <v>242</v>
      </c>
      <c r="CZ14" s="448">
        <v>196</v>
      </c>
      <c r="DA14" s="148">
        <v>57</v>
      </c>
      <c r="DB14" s="428">
        <v>587</v>
      </c>
      <c r="DC14" s="448">
        <v>297</v>
      </c>
      <c r="DD14" s="448">
        <v>290</v>
      </c>
      <c r="DF14" s="147">
        <v>7</v>
      </c>
      <c r="DG14" s="428">
        <v>112</v>
      </c>
      <c r="DH14" s="448">
        <v>61</v>
      </c>
      <c r="DI14" s="448">
        <v>51</v>
      </c>
      <c r="DJ14" s="148">
        <v>57</v>
      </c>
      <c r="DK14" s="428">
        <v>250</v>
      </c>
      <c r="DL14" s="448">
        <v>124</v>
      </c>
      <c r="DM14" s="448">
        <v>126</v>
      </c>
      <c r="DO14" s="147">
        <v>7</v>
      </c>
      <c r="DP14" s="428">
        <v>252</v>
      </c>
      <c r="DQ14" s="448">
        <v>125</v>
      </c>
      <c r="DR14" s="448">
        <v>127</v>
      </c>
      <c r="DS14" s="148">
        <v>57</v>
      </c>
      <c r="DT14" s="428">
        <v>437</v>
      </c>
      <c r="DU14" s="448">
        <v>204</v>
      </c>
      <c r="DV14" s="448">
        <v>233</v>
      </c>
    </row>
    <row r="15" spans="2:126" s="436" customFormat="1" ht="11.25" customHeight="1">
      <c r="B15" s="147">
        <v>8</v>
      </c>
      <c r="C15" s="428">
        <v>2076</v>
      </c>
      <c r="D15" s="448">
        <v>1043</v>
      </c>
      <c r="E15" s="448">
        <v>1033</v>
      </c>
      <c r="F15" s="148">
        <v>58</v>
      </c>
      <c r="G15" s="428">
        <v>3931</v>
      </c>
      <c r="H15" s="448">
        <v>1937</v>
      </c>
      <c r="I15" s="448">
        <v>1994</v>
      </c>
      <c r="K15" s="147">
        <v>8</v>
      </c>
      <c r="L15" s="451">
        <v>2072</v>
      </c>
      <c r="M15" s="460">
        <v>1086</v>
      </c>
      <c r="N15" s="460">
        <v>986</v>
      </c>
      <c r="O15" s="148">
        <v>58</v>
      </c>
      <c r="P15" s="428">
        <v>3233</v>
      </c>
      <c r="Q15" s="448">
        <v>1592</v>
      </c>
      <c r="R15" s="448">
        <v>1641</v>
      </c>
      <c r="T15" s="147">
        <v>8</v>
      </c>
      <c r="U15" s="428">
        <v>682</v>
      </c>
      <c r="V15" s="448">
        <v>360</v>
      </c>
      <c r="W15" s="448">
        <v>322</v>
      </c>
      <c r="X15" s="148">
        <v>58</v>
      </c>
      <c r="Y15" s="428">
        <v>1096</v>
      </c>
      <c r="Z15" s="448">
        <v>523</v>
      </c>
      <c r="AA15" s="448">
        <v>573</v>
      </c>
      <c r="AC15" s="147">
        <v>8</v>
      </c>
      <c r="AD15" s="428">
        <v>987</v>
      </c>
      <c r="AE15" s="448">
        <v>498</v>
      </c>
      <c r="AF15" s="448">
        <v>489</v>
      </c>
      <c r="AG15" s="148">
        <v>58</v>
      </c>
      <c r="AH15" s="428">
        <v>1780</v>
      </c>
      <c r="AI15" s="448">
        <v>882</v>
      </c>
      <c r="AJ15" s="448">
        <v>898</v>
      </c>
      <c r="AL15" s="147">
        <v>8</v>
      </c>
      <c r="AM15" s="428">
        <v>769</v>
      </c>
      <c r="AN15" s="448">
        <v>389</v>
      </c>
      <c r="AO15" s="448">
        <v>380</v>
      </c>
      <c r="AP15" s="148">
        <v>58</v>
      </c>
      <c r="AQ15" s="428">
        <v>1499</v>
      </c>
      <c r="AR15" s="448">
        <v>737</v>
      </c>
      <c r="AS15" s="448">
        <v>762</v>
      </c>
      <c r="AU15" s="147">
        <v>8</v>
      </c>
      <c r="AV15" s="428">
        <v>269</v>
      </c>
      <c r="AW15" s="448">
        <v>137</v>
      </c>
      <c r="AX15" s="448">
        <v>132</v>
      </c>
      <c r="AY15" s="148">
        <v>58</v>
      </c>
      <c r="AZ15" s="428">
        <v>545</v>
      </c>
      <c r="BA15" s="448">
        <v>274</v>
      </c>
      <c r="BB15" s="448">
        <v>271</v>
      </c>
      <c r="BD15" s="147">
        <v>8</v>
      </c>
      <c r="BE15" s="428">
        <v>332</v>
      </c>
      <c r="BF15" s="448">
        <v>166</v>
      </c>
      <c r="BG15" s="448">
        <v>166</v>
      </c>
      <c r="BH15" s="148">
        <v>58</v>
      </c>
      <c r="BI15" s="428">
        <v>632</v>
      </c>
      <c r="BJ15" s="448">
        <v>308</v>
      </c>
      <c r="BK15" s="448">
        <v>324</v>
      </c>
      <c r="BM15" s="147">
        <v>8</v>
      </c>
      <c r="BN15" s="428">
        <v>189</v>
      </c>
      <c r="BO15" s="448">
        <v>103</v>
      </c>
      <c r="BP15" s="448">
        <v>86</v>
      </c>
      <c r="BQ15" s="148">
        <v>58</v>
      </c>
      <c r="BR15" s="428">
        <v>445</v>
      </c>
      <c r="BS15" s="448">
        <v>208</v>
      </c>
      <c r="BT15" s="448">
        <v>237</v>
      </c>
      <c r="BV15" s="147">
        <v>8</v>
      </c>
      <c r="BW15" s="428">
        <v>173</v>
      </c>
      <c r="BX15" s="448">
        <v>81</v>
      </c>
      <c r="BY15" s="448">
        <v>92</v>
      </c>
      <c r="BZ15" s="148">
        <v>58</v>
      </c>
      <c r="CA15" s="428">
        <v>342</v>
      </c>
      <c r="CB15" s="448">
        <v>180</v>
      </c>
      <c r="CC15" s="448">
        <v>162</v>
      </c>
      <c r="CE15" s="147">
        <v>8</v>
      </c>
      <c r="CF15" s="428">
        <v>212</v>
      </c>
      <c r="CG15" s="448">
        <v>112</v>
      </c>
      <c r="CH15" s="448">
        <v>100</v>
      </c>
      <c r="CI15" s="148">
        <v>58</v>
      </c>
      <c r="CJ15" s="428">
        <v>327</v>
      </c>
      <c r="CK15" s="448">
        <v>159</v>
      </c>
      <c r="CL15" s="448">
        <v>168</v>
      </c>
      <c r="CN15" s="147">
        <v>8</v>
      </c>
      <c r="CO15" s="428">
        <v>570</v>
      </c>
      <c r="CP15" s="448">
        <v>282</v>
      </c>
      <c r="CQ15" s="448">
        <v>288</v>
      </c>
      <c r="CR15" s="148">
        <v>58</v>
      </c>
      <c r="CS15" s="428">
        <v>779</v>
      </c>
      <c r="CT15" s="448">
        <v>397</v>
      </c>
      <c r="CU15" s="448">
        <v>382</v>
      </c>
      <c r="CW15" s="147">
        <v>8</v>
      </c>
      <c r="CX15" s="428">
        <v>469</v>
      </c>
      <c r="CY15" s="448">
        <v>234</v>
      </c>
      <c r="CZ15" s="448">
        <v>235</v>
      </c>
      <c r="DA15" s="148">
        <v>58</v>
      </c>
      <c r="DB15" s="428">
        <v>586</v>
      </c>
      <c r="DC15" s="448">
        <v>311</v>
      </c>
      <c r="DD15" s="448">
        <v>275</v>
      </c>
      <c r="DF15" s="147">
        <v>8</v>
      </c>
      <c r="DG15" s="428">
        <v>98</v>
      </c>
      <c r="DH15" s="448">
        <v>55</v>
      </c>
      <c r="DI15" s="448">
        <v>43</v>
      </c>
      <c r="DJ15" s="148">
        <v>58</v>
      </c>
      <c r="DK15" s="428">
        <v>238</v>
      </c>
      <c r="DL15" s="448">
        <v>116</v>
      </c>
      <c r="DM15" s="448">
        <v>122</v>
      </c>
      <c r="DO15" s="147">
        <v>8</v>
      </c>
      <c r="DP15" s="428">
        <v>276</v>
      </c>
      <c r="DQ15" s="448">
        <v>145</v>
      </c>
      <c r="DR15" s="448">
        <v>131</v>
      </c>
      <c r="DS15" s="148">
        <v>58</v>
      </c>
      <c r="DT15" s="428">
        <v>448</v>
      </c>
      <c r="DU15" s="448">
        <v>220</v>
      </c>
      <c r="DV15" s="448">
        <v>228</v>
      </c>
    </row>
    <row r="16" spans="2:126" s="436" customFormat="1" ht="11.25" customHeight="1">
      <c r="B16" s="147">
        <v>9</v>
      </c>
      <c r="C16" s="428">
        <v>2186</v>
      </c>
      <c r="D16" s="448">
        <v>1143</v>
      </c>
      <c r="E16" s="448">
        <v>1043</v>
      </c>
      <c r="F16" s="148">
        <v>59</v>
      </c>
      <c r="G16" s="428">
        <v>3933</v>
      </c>
      <c r="H16" s="448">
        <v>1966</v>
      </c>
      <c r="I16" s="448">
        <v>1967</v>
      </c>
      <c r="K16" s="147">
        <v>9</v>
      </c>
      <c r="L16" s="451">
        <v>2179</v>
      </c>
      <c r="M16" s="460">
        <v>1144</v>
      </c>
      <c r="N16" s="460">
        <v>1035</v>
      </c>
      <c r="O16" s="148">
        <v>59</v>
      </c>
      <c r="P16" s="428">
        <v>3175</v>
      </c>
      <c r="Q16" s="448">
        <v>1559</v>
      </c>
      <c r="R16" s="448">
        <v>1616</v>
      </c>
      <c r="T16" s="147">
        <v>9</v>
      </c>
      <c r="U16" s="428">
        <v>705</v>
      </c>
      <c r="V16" s="448">
        <v>367</v>
      </c>
      <c r="W16" s="448">
        <v>338</v>
      </c>
      <c r="X16" s="148">
        <v>59</v>
      </c>
      <c r="Y16" s="428">
        <v>1061</v>
      </c>
      <c r="Z16" s="448">
        <v>529</v>
      </c>
      <c r="AA16" s="448">
        <v>532</v>
      </c>
      <c r="AC16" s="147">
        <v>9</v>
      </c>
      <c r="AD16" s="428">
        <v>1039</v>
      </c>
      <c r="AE16" s="448">
        <v>558</v>
      </c>
      <c r="AF16" s="448">
        <v>481</v>
      </c>
      <c r="AG16" s="148">
        <v>59</v>
      </c>
      <c r="AH16" s="428">
        <v>1802</v>
      </c>
      <c r="AI16" s="448">
        <v>879</v>
      </c>
      <c r="AJ16" s="448">
        <v>923</v>
      </c>
      <c r="AL16" s="147">
        <v>9</v>
      </c>
      <c r="AM16" s="428">
        <v>825</v>
      </c>
      <c r="AN16" s="448">
        <v>416</v>
      </c>
      <c r="AO16" s="448">
        <v>409</v>
      </c>
      <c r="AP16" s="148">
        <v>59</v>
      </c>
      <c r="AQ16" s="428">
        <v>1457</v>
      </c>
      <c r="AR16" s="448">
        <v>756</v>
      </c>
      <c r="AS16" s="448">
        <v>701</v>
      </c>
      <c r="AU16" s="147">
        <v>9</v>
      </c>
      <c r="AV16" s="428">
        <v>305</v>
      </c>
      <c r="AW16" s="448">
        <v>157</v>
      </c>
      <c r="AX16" s="448">
        <v>148</v>
      </c>
      <c r="AY16" s="148">
        <v>59</v>
      </c>
      <c r="AZ16" s="428">
        <v>525</v>
      </c>
      <c r="BA16" s="448">
        <v>255</v>
      </c>
      <c r="BB16" s="448">
        <v>270</v>
      </c>
      <c r="BD16" s="147">
        <v>9</v>
      </c>
      <c r="BE16" s="428">
        <v>373</v>
      </c>
      <c r="BF16" s="448">
        <v>192</v>
      </c>
      <c r="BG16" s="448">
        <v>181</v>
      </c>
      <c r="BH16" s="148">
        <v>59</v>
      </c>
      <c r="BI16" s="428">
        <v>589</v>
      </c>
      <c r="BJ16" s="448">
        <v>293</v>
      </c>
      <c r="BK16" s="448">
        <v>296</v>
      </c>
      <c r="BM16" s="147">
        <v>9</v>
      </c>
      <c r="BN16" s="428">
        <v>214</v>
      </c>
      <c r="BO16" s="448">
        <v>100</v>
      </c>
      <c r="BP16" s="448">
        <v>114</v>
      </c>
      <c r="BQ16" s="148">
        <v>59</v>
      </c>
      <c r="BR16" s="428">
        <v>419</v>
      </c>
      <c r="BS16" s="448">
        <v>216</v>
      </c>
      <c r="BT16" s="448">
        <v>203</v>
      </c>
      <c r="BV16" s="147">
        <v>9</v>
      </c>
      <c r="BW16" s="428">
        <v>176</v>
      </c>
      <c r="BX16" s="448">
        <v>97</v>
      </c>
      <c r="BY16" s="448">
        <v>79</v>
      </c>
      <c r="BZ16" s="148">
        <v>59</v>
      </c>
      <c r="CA16" s="428">
        <v>362</v>
      </c>
      <c r="CB16" s="448">
        <v>169</v>
      </c>
      <c r="CC16" s="448">
        <v>193</v>
      </c>
      <c r="CE16" s="147">
        <v>9</v>
      </c>
      <c r="CF16" s="428">
        <v>212</v>
      </c>
      <c r="CG16" s="448">
        <v>97</v>
      </c>
      <c r="CH16" s="448">
        <v>115</v>
      </c>
      <c r="CI16" s="148">
        <v>59</v>
      </c>
      <c r="CJ16" s="428">
        <v>406</v>
      </c>
      <c r="CK16" s="448">
        <v>211</v>
      </c>
      <c r="CL16" s="448">
        <v>195</v>
      </c>
      <c r="CN16" s="147">
        <v>9</v>
      </c>
      <c r="CO16" s="428">
        <v>554</v>
      </c>
      <c r="CP16" s="448">
        <v>310</v>
      </c>
      <c r="CQ16" s="448">
        <v>244</v>
      </c>
      <c r="CR16" s="148">
        <v>59</v>
      </c>
      <c r="CS16" s="428">
        <v>777</v>
      </c>
      <c r="CT16" s="448">
        <v>391</v>
      </c>
      <c r="CU16" s="448">
        <v>386</v>
      </c>
      <c r="CW16" s="147">
        <v>9</v>
      </c>
      <c r="CX16" s="428">
        <v>484</v>
      </c>
      <c r="CY16" s="448">
        <v>253</v>
      </c>
      <c r="CZ16" s="448">
        <v>231</v>
      </c>
      <c r="DA16" s="148">
        <v>59</v>
      </c>
      <c r="DB16" s="428">
        <v>588</v>
      </c>
      <c r="DC16" s="448">
        <v>288</v>
      </c>
      <c r="DD16" s="448">
        <v>300</v>
      </c>
      <c r="DF16" s="147">
        <v>9</v>
      </c>
      <c r="DG16" s="428">
        <v>115</v>
      </c>
      <c r="DH16" s="448">
        <v>67</v>
      </c>
      <c r="DI16" s="448">
        <v>48</v>
      </c>
      <c r="DJ16" s="148">
        <v>59</v>
      </c>
      <c r="DK16" s="428">
        <v>250</v>
      </c>
      <c r="DL16" s="448">
        <v>127</v>
      </c>
      <c r="DM16" s="448">
        <v>123</v>
      </c>
      <c r="DO16" s="147">
        <v>9</v>
      </c>
      <c r="DP16" s="428">
        <v>247</v>
      </c>
      <c r="DQ16" s="448">
        <v>114</v>
      </c>
      <c r="DR16" s="448">
        <v>133</v>
      </c>
      <c r="DS16" s="148">
        <v>59</v>
      </c>
      <c r="DT16" s="428">
        <v>464</v>
      </c>
      <c r="DU16" s="448">
        <v>246</v>
      </c>
      <c r="DV16" s="448">
        <v>218</v>
      </c>
    </row>
    <row r="17" spans="2:126" s="436" customFormat="1" ht="21.2" customHeight="1">
      <c r="B17" s="147">
        <v>10</v>
      </c>
      <c r="C17" s="428">
        <v>2182</v>
      </c>
      <c r="D17" s="448">
        <v>1056</v>
      </c>
      <c r="E17" s="448">
        <v>1126</v>
      </c>
      <c r="F17" s="148">
        <v>60</v>
      </c>
      <c r="G17" s="428">
        <v>3929</v>
      </c>
      <c r="H17" s="448">
        <v>1970</v>
      </c>
      <c r="I17" s="448">
        <v>1959</v>
      </c>
      <c r="K17" s="147">
        <v>10</v>
      </c>
      <c r="L17" s="451">
        <v>2064</v>
      </c>
      <c r="M17" s="460">
        <v>1092</v>
      </c>
      <c r="N17" s="460">
        <v>972</v>
      </c>
      <c r="O17" s="148">
        <v>60</v>
      </c>
      <c r="P17" s="428">
        <v>3092</v>
      </c>
      <c r="Q17" s="448">
        <v>1537</v>
      </c>
      <c r="R17" s="448">
        <v>1555</v>
      </c>
      <c r="T17" s="147">
        <v>10</v>
      </c>
      <c r="U17" s="428">
        <v>712</v>
      </c>
      <c r="V17" s="448">
        <v>363</v>
      </c>
      <c r="W17" s="448">
        <v>349</v>
      </c>
      <c r="X17" s="148">
        <v>60</v>
      </c>
      <c r="Y17" s="428">
        <v>1037</v>
      </c>
      <c r="Z17" s="448">
        <v>559</v>
      </c>
      <c r="AA17" s="448">
        <v>478</v>
      </c>
      <c r="AC17" s="147">
        <v>10</v>
      </c>
      <c r="AD17" s="428">
        <v>1020</v>
      </c>
      <c r="AE17" s="448">
        <v>521</v>
      </c>
      <c r="AF17" s="448">
        <v>499</v>
      </c>
      <c r="AG17" s="148">
        <v>60</v>
      </c>
      <c r="AH17" s="428">
        <v>1791</v>
      </c>
      <c r="AI17" s="448">
        <v>887</v>
      </c>
      <c r="AJ17" s="448">
        <v>904</v>
      </c>
      <c r="AL17" s="147">
        <v>10</v>
      </c>
      <c r="AM17" s="428">
        <v>835</v>
      </c>
      <c r="AN17" s="448">
        <v>392</v>
      </c>
      <c r="AO17" s="448">
        <v>443</v>
      </c>
      <c r="AP17" s="148">
        <v>60</v>
      </c>
      <c r="AQ17" s="428">
        <v>1510</v>
      </c>
      <c r="AR17" s="448">
        <v>776</v>
      </c>
      <c r="AS17" s="448">
        <v>734</v>
      </c>
      <c r="AU17" s="147">
        <v>10</v>
      </c>
      <c r="AV17" s="428">
        <v>310</v>
      </c>
      <c r="AW17" s="448">
        <v>155</v>
      </c>
      <c r="AX17" s="448">
        <v>155</v>
      </c>
      <c r="AY17" s="148">
        <v>60</v>
      </c>
      <c r="AZ17" s="428">
        <v>528</v>
      </c>
      <c r="BA17" s="448">
        <v>266</v>
      </c>
      <c r="BB17" s="448">
        <v>262</v>
      </c>
      <c r="BD17" s="147">
        <v>10</v>
      </c>
      <c r="BE17" s="428">
        <v>359</v>
      </c>
      <c r="BF17" s="448">
        <v>192</v>
      </c>
      <c r="BG17" s="448">
        <v>167</v>
      </c>
      <c r="BH17" s="148">
        <v>60</v>
      </c>
      <c r="BI17" s="428">
        <v>547</v>
      </c>
      <c r="BJ17" s="448">
        <v>274</v>
      </c>
      <c r="BK17" s="448">
        <v>273</v>
      </c>
      <c r="BM17" s="147">
        <v>10</v>
      </c>
      <c r="BN17" s="428">
        <v>219</v>
      </c>
      <c r="BO17" s="448">
        <v>111</v>
      </c>
      <c r="BP17" s="448">
        <v>108</v>
      </c>
      <c r="BQ17" s="148">
        <v>60</v>
      </c>
      <c r="BR17" s="428">
        <v>462</v>
      </c>
      <c r="BS17" s="448">
        <v>233</v>
      </c>
      <c r="BT17" s="448">
        <v>229</v>
      </c>
      <c r="BV17" s="147">
        <v>10</v>
      </c>
      <c r="BW17" s="428">
        <v>191</v>
      </c>
      <c r="BX17" s="448">
        <v>104</v>
      </c>
      <c r="BY17" s="448">
        <v>87</v>
      </c>
      <c r="BZ17" s="148">
        <v>60</v>
      </c>
      <c r="CA17" s="428">
        <v>340</v>
      </c>
      <c r="CB17" s="448">
        <v>164</v>
      </c>
      <c r="CC17" s="448">
        <v>176</v>
      </c>
      <c r="CE17" s="147">
        <v>10</v>
      </c>
      <c r="CF17" s="428">
        <v>214</v>
      </c>
      <c r="CG17" s="448">
        <v>105</v>
      </c>
      <c r="CH17" s="448">
        <v>109</v>
      </c>
      <c r="CI17" s="148">
        <v>60</v>
      </c>
      <c r="CJ17" s="428">
        <v>391</v>
      </c>
      <c r="CK17" s="448">
        <v>180</v>
      </c>
      <c r="CL17" s="448">
        <v>211</v>
      </c>
      <c r="CN17" s="147">
        <v>10</v>
      </c>
      <c r="CO17" s="428">
        <v>540</v>
      </c>
      <c r="CP17" s="448">
        <v>278</v>
      </c>
      <c r="CQ17" s="448">
        <v>262</v>
      </c>
      <c r="CR17" s="148">
        <v>60</v>
      </c>
      <c r="CS17" s="428">
        <v>801</v>
      </c>
      <c r="CT17" s="448">
        <v>366</v>
      </c>
      <c r="CU17" s="448">
        <v>435</v>
      </c>
      <c r="CW17" s="147">
        <v>10</v>
      </c>
      <c r="CX17" s="428">
        <v>473</v>
      </c>
      <c r="CY17" s="448">
        <v>244</v>
      </c>
      <c r="CZ17" s="448">
        <v>229</v>
      </c>
      <c r="DA17" s="148">
        <v>60</v>
      </c>
      <c r="DB17" s="428">
        <v>532</v>
      </c>
      <c r="DC17" s="448">
        <v>279</v>
      </c>
      <c r="DD17" s="448">
        <v>253</v>
      </c>
      <c r="DF17" s="147">
        <v>10</v>
      </c>
      <c r="DG17" s="428">
        <v>144</v>
      </c>
      <c r="DH17" s="448">
        <v>84</v>
      </c>
      <c r="DI17" s="448">
        <v>60</v>
      </c>
      <c r="DJ17" s="148">
        <v>60</v>
      </c>
      <c r="DK17" s="428">
        <v>263</v>
      </c>
      <c r="DL17" s="448">
        <v>147</v>
      </c>
      <c r="DM17" s="448">
        <v>116</v>
      </c>
      <c r="DO17" s="147">
        <v>10</v>
      </c>
      <c r="DP17" s="428">
        <v>266</v>
      </c>
      <c r="DQ17" s="448">
        <v>142</v>
      </c>
      <c r="DR17" s="448">
        <v>124</v>
      </c>
      <c r="DS17" s="148">
        <v>60</v>
      </c>
      <c r="DT17" s="428">
        <v>475</v>
      </c>
      <c r="DU17" s="448">
        <v>248</v>
      </c>
      <c r="DV17" s="448">
        <v>227</v>
      </c>
    </row>
    <row r="18" spans="2:126" s="436" customFormat="1" ht="11.25" customHeight="1">
      <c r="B18" s="147">
        <v>11</v>
      </c>
      <c r="C18" s="428">
        <v>2243</v>
      </c>
      <c r="D18" s="448">
        <v>1135</v>
      </c>
      <c r="E18" s="448">
        <v>1108</v>
      </c>
      <c r="F18" s="148">
        <v>61</v>
      </c>
      <c r="G18" s="428">
        <v>4183</v>
      </c>
      <c r="H18" s="448">
        <v>1995</v>
      </c>
      <c r="I18" s="448">
        <v>2188</v>
      </c>
      <c r="K18" s="147">
        <v>11</v>
      </c>
      <c r="L18" s="428">
        <v>2155</v>
      </c>
      <c r="M18" s="448">
        <v>1076</v>
      </c>
      <c r="N18" s="448">
        <v>1079</v>
      </c>
      <c r="O18" s="148">
        <v>61</v>
      </c>
      <c r="P18" s="428">
        <v>3238</v>
      </c>
      <c r="Q18" s="448">
        <v>1594</v>
      </c>
      <c r="R18" s="448">
        <v>1644</v>
      </c>
      <c r="T18" s="147">
        <v>11</v>
      </c>
      <c r="U18" s="428">
        <v>724</v>
      </c>
      <c r="V18" s="448">
        <v>369</v>
      </c>
      <c r="W18" s="448">
        <v>355</v>
      </c>
      <c r="X18" s="148">
        <v>61</v>
      </c>
      <c r="Y18" s="428">
        <v>1151</v>
      </c>
      <c r="Z18" s="448">
        <v>563</v>
      </c>
      <c r="AA18" s="448">
        <v>588</v>
      </c>
      <c r="AC18" s="147">
        <v>11</v>
      </c>
      <c r="AD18" s="428">
        <v>1097</v>
      </c>
      <c r="AE18" s="448">
        <v>547</v>
      </c>
      <c r="AF18" s="448">
        <v>550</v>
      </c>
      <c r="AG18" s="148">
        <v>61</v>
      </c>
      <c r="AH18" s="428">
        <v>1978</v>
      </c>
      <c r="AI18" s="448">
        <v>949</v>
      </c>
      <c r="AJ18" s="448">
        <v>1029</v>
      </c>
      <c r="AL18" s="147">
        <v>11</v>
      </c>
      <c r="AM18" s="428">
        <v>798</v>
      </c>
      <c r="AN18" s="448">
        <v>401</v>
      </c>
      <c r="AO18" s="448">
        <v>397</v>
      </c>
      <c r="AP18" s="148">
        <v>61</v>
      </c>
      <c r="AQ18" s="428">
        <v>1556</v>
      </c>
      <c r="AR18" s="448">
        <v>737</v>
      </c>
      <c r="AS18" s="448">
        <v>819</v>
      </c>
      <c r="AU18" s="147">
        <v>11</v>
      </c>
      <c r="AV18" s="428">
        <v>316</v>
      </c>
      <c r="AW18" s="448">
        <v>164</v>
      </c>
      <c r="AX18" s="448">
        <v>152</v>
      </c>
      <c r="AY18" s="148">
        <v>61</v>
      </c>
      <c r="AZ18" s="428">
        <v>520</v>
      </c>
      <c r="BA18" s="448">
        <v>260</v>
      </c>
      <c r="BB18" s="448">
        <v>260</v>
      </c>
      <c r="BD18" s="147">
        <v>11</v>
      </c>
      <c r="BE18" s="428">
        <v>395</v>
      </c>
      <c r="BF18" s="448">
        <v>210</v>
      </c>
      <c r="BG18" s="448">
        <v>185</v>
      </c>
      <c r="BH18" s="148">
        <v>61</v>
      </c>
      <c r="BI18" s="428">
        <v>588</v>
      </c>
      <c r="BJ18" s="448">
        <v>290</v>
      </c>
      <c r="BK18" s="448">
        <v>298</v>
      </c>
      <c r="BM18" s="147">
        <v>11</v>
      </c>
      <c r="BN18" s="428">
        <v>240</v>
      </c>
      <c r="BO18" s="448">
        <v>116</v>
      </c>
      <c r="BP18" s="448">
        <v>124</v>
      </c>
      <c r="BQ18" s="148">
        <v>61</v>
      </c>
      <c r="BR18" s="428">
        <v>499</v>
      </c>
      <c r="BS18" s="448">
        <v>253</v>
      </c>
      <c r="BT18" s="448">
        <v>246</v>
      </c>
      <c r="BV18" s="147">
        <v>11</v>
      </c>
      <c r="BW18" s="428">
        <v>184</v>
      </c>
      <c r="BX18" s="448">
        <v>101</v>
      </c>
      <c r="BY18" s="448">
        <v>83</v>
      </c>
      <c r="BZ18" s="148">
        <v>61</v>
      </c>
      <c r="CA18" s="428">
        <v>418</v>
      </c>
      <c r="CB18" s="448">
        <v>206</v>
      </c>
      <c r="CC18" s="448">
        <v>212</v>
      </c>
      <c r="CE18" s="147">
        <v>11</v>
      </c>
      <c r="CF18" s="428">
        <v>214</v>
      </c>
      <c r="CG18" s="448">
        <v>117</v>
      </c>
      <c r="CH18" s="448">
        <v>97</v>
      </c>
      <c r="CI18" s="148">
        <v>61</v>
      </c>
      <c r="CJ18" s="428">
        <v>410</v>
      </c>
      <c r="CK18" s="448">
        <v>207</v>
      </c>
      <c r="CL18" s="448">
        <v>203</v>
      </c>
      <c r="CN18" s="147">
        <v>11</v>
      </c>
      <c r="CO18" s="428">
        <v>555</v>
      </c>
      <c r="CP18" s="448">
        <v>293</v>
      </c>
      <c r="CQ18" s="448">
        <v>262</v>
      </c>
      <c r="CR18" s="148">
        <v>61</v>
      </c>
      <c r="CS18" s="428">
        <v>840</v>
      </c>
      <c r="CT18" s="448">
        <v>406</v>
      </c>
      <c r="CU18" s="448">
        <v>434</v>
      </c>
      <c r="CW18" s="147">
        <v>11</v>
      </c>
      <c r="CX18" s="428">
        <v>436</v>
      </c>
      <c r="CY18" s="448">
        <v>231</v>
      </c>
      <c r="CZ18" s="448">
        <v>205</v>
      </c>
      <c r="DA18" s="148">
        <v>61</v>
      </c>
      <c r="DB18" s="428">
        <v>613</v>
      </c>
      <c r="DC18" s="448">
        <v>283</v>
      </c>
      <c r="DD18" s="448">
        <v>330</v>
      </c>
      <c r="DF18" s="147">
        <v>11</v>
      </c>
      <c r="DG18" s="428">
        <v>133</v>
      </c>
      <c r="DH18" s="448">
        <v>74</v>
      </c>
      <c r="DI18" s="448">
        <v>59</v>
      </c>
      <c r="DJ18" s="148">
        <v>61</v>
      </c>
      <c r="DK18" s="428">
        <v>283</v>
      </c>
      <c r="DL18" s="448">
        <v>142</v>
      </c>
      <c r="DM18" s="448">
        <v>141</v>
      </c>
      <c r="DO18" s="147">
        <v>11</v>
      </c>
      <c r="DP18" s="428">
        <v>282</v>
      </c>
      <c r="DQ18" s="448">
        <v>154</v>
      </c>
      <c r="DR18" s="448">
        <v>128</v>
      </c>
      <c r="DS18" s="148">
        <v>61</v>
      </c>
      <c r="DT18" s="428">
        <v>453</v>
      </c>
      <c r="DU18" s="448">
        <v>228</v>
      </c>
      <c r="DV18" s="448">
        <v>225</v>
      </c>
    </row>
    <row r="19" spans="2:126" s="436" customFormat="1" ht="11.25" customHeight="1">
      <c r="B19" s="147">
        <v>12</v>
      </c>
      <c r="C19" s="428">
        <v>2218</v>
      </c>
      <c r="D19" s="448">
        <v>1098</v>
      </c>
      <c r="E19" s="448">
        <v>1120</v>
      </c>
      <c r="F19" s="148">
        <v>62</v>
      </c>
      <c r="G19" s="428">
        <v>4254</v>
      </c>
      <c r="H19" s="448">
        <v>2147</v>
      </c>
      <c r="I19" s="448">
        <v>2107</v>
      </c>
      <c r="K19" s="147">
        <v>12</v>
      </c>
      <c r="L19" s="428">
        <v>2186</v>
      </c>
      <c r="M19" s="448">
        <v>1116</v>
      </c>
      <c r="N19" s="448">
        <v>1070</v>
      </c>
      <c r="O19" s="148">
        <v>62</v>
      </c>
      <c r="P19" s="428">
        <v>3313</v>
      </c>
      <c r="Q19" s="448">
        <v>1616</v>
      </c>
      <c r="R19" s="448">
        <v>1697</v>
      </c>
      <c r="T19" s="147">
        <v>12</v>
      </c>
      <c r="U19" s="428">
        <v>718</v>
      </c>
      <c r="V19" s="448">
        <v>385</v>
      </c>
      <c r="W19" s="448">
        <v>333</v>
      </c>
      <c r="X19" s="148">
        <v>62</v>
      </c>
      <c r="Y19" s="428">
        <v>1125</v>
      </c>
      <c r="Z19" s="448">
        <v>557</v>
      </c>
      <c r="AA19" s="448">
        <v>568</v>
      </c>
      <c r="AC19" s="147">
        <v>12</v>
      </c>
      <c r="AD19" s="428">
        <v>1018</v>
      </c>
      <c r="AE19" s="448">
        <v>522</v>
      </c>
      <c r="AF19" s="448">
        <v>496</v>
      </c>
      <c r="AG19" s="148">
        <v>62</v>
      </c>
      <c r="AH19" s="428">
        <v>1966</v>
      </c>
      <c r="AI19" s="448">
        <v>1001</v>
      </c>
      <c r="AJ19" s="448">
        <v>965</v>
      </c>
      <c r="AL19" s="147">
        <v>12</v>
      </c>
      <c r="AM19" s="428">
        <v>867</v>
      </c>
      <c r="AN19" s="448">
        <v>404</v>
      </c>
      <c r="AO19" s="448">
        <v>463</v>
      </c>
      <c r="AP19" s="148">
        <v>62</v>
      </c>
      <c r="AQ19" s="428">
        <v>1578</v>
      </c>
      <c r="AR19" s="448">
        <v>781</v>
      </c>
      <c r="AS19" s="448">
        <v>797</v>
      </c>
      <c r="AU19" s="147">
        <v>12</v>
      </c>
      <c r="AV19" s="428">
        <v>317</v>
      </c>
      <c r="AW19" s="448">
        <v>177</v>
      </c>
      <c r="AX19" s="448">
        <v>140</v>
      </c>
      <c r="AY19" s="148">
        <v>62</v>
      </c>
      <c r="AZ19" s="428">
        <v>553</v>
      </c>
      <c r="BA19" s="448">
        <v>259</v>
      </c>
      <c r="BB19" s="448">
        <v>294</v>
      </c>
      <c r="BD19" s="147">
        <v>12</v>
      </c>
      <c r="BE19" s="428">
        <v>343</v>
      </c>
      <c r="BF19" s="448">
        <v>184</v>
      </c>
      <c r="BG19" s="448">
        <v>159</v>
      </c>
      <c r="BH19" s="148">
        <v>62</v>
      </c>
      <c r="BI19" s="428">
        <v>621</v>
      </c>
      <c r="BJ19" s="448">
        <v>306</v>
      </c>
      <c r="BK19" s="448">
        <v>315</v>
      </c>
      <c r="BM19" s="147">
        <v>12</v>
      </c>
      <c r="BN19" s="428">
        <v>234</v>
      </c>
      <c r="BO19" s="448">
        <v>132</v>
      </c>
      <c r="BP19" s="448">
        <v>102</v>
      </c>
      <c r="BQ19" s="148">
        <v>62</v>
      </c>
      <c r="BR19" s="428">
        <v>480</v>
      </c>
      <c r="BS19" s="448">
        <v>250</v>
      </c>
      <c r="BT19" s="448">
        <v>230</v>
      </c>
      <c r="BV19" s="147">
        <v>12</v>
      </c>
      <c r="BW19" s="428">
        <v>200</v>
      </c>
      <c r="BX19" s="448">
        <v>102</v>
      </c>
      <c r="BY19" s="448">
        <v>98</v>
      </c>
      <c r="BZ19" s="148">
        <v>62</v>
      </c>
      <c r="CA19" s="428">
        <v>392</v>
      </c>
      <c r="CB19" s="448">
        <v>198</v>
      </c>
      <c r="CC19" s="448">
        <v>194</v>
      </c>
      <c r="CE19" s="147">
        <v>12</v>
      </c>
      <c r="CF19" s="428">
        <v>234</v>
      </c>
      <c r="CG19" s="448">
        <v>124</v>
      </c>
      <c r="CH19" s="448">
        <v>110</v>
      </c>
      <c r="CI19" s="148">
        <v>62</v>
      </c>
      <c r="CJ19" s="428">
        <v>421</v>
      </c>
      <c r="CK19" s="448">
        <v>201</v>
      </c>
      <c r="CL19" s="448">
        <v>220</v>
      </c>
      <c r="CN19" s="147">
        <v>12</v>
      </c>
      <c r="CO19" s="428">
        <v>543</v>
      </c>
      <c r="CP19" s="448">
        <v>285</v>
      </c>
      <c r="CQ19" s="448">
        <v>258</v>
      </c>
      <c r="CR19" s="148">
        <v>62</v>
      </c>
      <c r="CS19" s="428">
        <v>842</v>
      </c>
      <c r="CT19" s="448">
        <v>427</v>
      </c>
      <c r="CU19" s="448">
        <v>415</v>
      </c>
      <c r="CW19" s="147">
        <v>12</v>
      </c>
      <c r="CX19" s="428">
        <v>447</v>
      </c>
      <c r="CY19" s="448">
        <v>233</v>
      </c>
      <c r="CZ19" s="448">
        <v>214</v>
      </c>
      <c r="DA19" s="148">
        <v>62</v>
      </c>
      <c r="DB19" s="428">
        <v>634</v>
      </c>
      <c r="DC19" s="448">
        <v>300</v>
      </c>
      <c r="DD19" s="448">
        <v>334</v>
      </c>
      <c r="DF19" s="147">
        <v>12</v>
      </c>
      <c r="DG19" s="428">
        <v>142</v>
      </c>
      <c r="DH19" s="448">
        <v>75</v>
      </c>
      <c r="DI19" s="448">
        <v>67</v>
      </c>
      <c r="DJ19" s="148">
        <v>62</v>
      </c>
      <c r="DK19" s="428">
        <v>287</v>
      </c>
      <c r="DL19" s="448">
        <v>141</v>
      </c>
      <c r="DM19" s="448">
        <v>146</v>
      </c>
      <c r="DO19" s="147">
        <v>12</v>
      </c>
      <c r="DP19" s="428">
        <v>251</v>
      </c>
      <c r="DQ19" s="448">
        <v>129</v>
      </c>
      <c r="DR19" s="448">
        <v>122</v>
      </c>
      <c r="DS19" s="148">
        <v>62</v>
      </c>
      <c r="DT19" s="428">
        <v>482</v>
      </c>
      <c r="DU19" s="448">
        <v>248</v>
      </c>
      <c r="DV19" s="448">
        <v>234</v>
      </c>
    </row>
    <row r="20" spans="2:126" s="436" customFormat="1" ht="11.25" customHeight="1">
      <c r="B20" s="147">
        <v>13</v>
      </c>
      <c r="C20" s="428">
        <v>2384</v>
      </c>
      <c r="D20" s="448">
        <v>1235</v>
      </c>
      <c r="E20" s="448">
        <v>1149</v>
      </c>
      <c r="F20" s="148">
        <v>63</v>
      </c>
      <c r="G20" s="428">
        <v>4207</v>
      </c>
      <c r="H20" s="448">
        <v>2090</v>
      </c>
      <c r="I20" s="448">
        <v>2117</v>
      </c>
      <c r="K20" s="147">
        <v>13</v>
      </c>
      <c r="L20" s="428">
        <v>2131</v>
      </c>
      <c r="M20" s="448">
        <v>1072</v>
      </c>
      <c r="N20" s="448">
        <v>1059</v>
      </c>
      <c r="O20" s="148">
        <v>63</v>
      </c>
      <c r="P20" s="428">
        <v>3259</v>
      </c>
      <c r="Q20" s="448">
        <v>1597</v>
      </c>
      <c r="R20" s="448">
        <v>1662</v>
      </c>
      <c r="T20" s="147">
        <v>13</v>
      </c>
      <c r="U20" s="428">
        <v>775</v>
      </c>
      <c r="V20" s="448">
        <v>373</v>
      </c>
      <c r="W20" s="448">
        <v>402</v>
      </c>
      <c r="X20" s="148">
        <v>63</v>
      </c>
      <c r="Y20" s="428">
        <v>1135</v>
      </c>
      <c r="Z20" s="448">
        <v>576</v>
      </c>
      <c r="AA20" s="448">
        <v>559</v>
      </c>
      <c r="AC20" s="147">
        <v>13</v>
      </c>
      <c r="AD20" s="428">
        <v>1085</v>
      </c>
      <c r="AE20" s="448">
        <v>570</v>
      </c>
      <c r="AF20" s="448">
        <v>515</v>
      </c>
      <c r="AG20" s="148">
        <v>63</v>
      </c>
      <c r="AH20" s="428">
        <v>1870</v>
      </c>
      <c r="AI20" s="448">
        <v>934</v>
      </c>
      <c r="AJ20" s="448">
        <v>936</v>
      </c>
      <c r="AL20" s="147">
        <v>13</v>
      </c>
      <c r="AM20" s="428">
        <v>933</v>
      </c>
      <c r="AN20" s="448">
        <v>486</v>
      </c>
      <c r="AO20" s="448">
        <v>447</v>
      </c>
      <c r="AP20" s="148">
        <v>63</v>
      </c>
      <c r="AQ20" s="428">
        <v>1612</v>
      </c>
      <c r="AR20" s="448">
        <v>797</v>
      </c>
      <c r="AS20" s="448">
        <v>815</v>
      </c>
      <c r="AU20" s="147">
        <v>13</v>
      </c>
      <c r="AV20" s="428">
        <v>346</v>
      </c>
      <c r="AW20" s="448">
        <v>170</v>
      </c>
      <c r="AX20" s="448">
        <v>176</v>
      </c>
      <c r="AY20" s="148">
        <v>63</v>
      </c>
      <c r="AZ20" s="428">
        <v>529</v>
      </c>
      <c r="BA20" s="448">
        <v>244</v>
      </c>
      <c r="BB20" s="448">
        <v>285</v>
      </c>
      <c r="BD20" s="147">
        <v>13</v>
      </c>
      <c r="BE20" s="428">
        <v>388</v>
      </c>
      <c r="BF20" s="448">
        <v>207</v>
      </c>
      <c r="BG20" s="448">
        <v>181</v>
      </c>
      <c r="BH20" s="148">
        <v>63</v>
      </c>
      <c r="BI20" s="428">
        <v>573</v>
      </c>
      <c r="BJ20" s="448">
        <v>287</v>
      </c>
      <c r="BK20" s="448">
        <v>286</v>
      </c>
      <c r="BM20" s="147">
        <v>13</v>
      </c>
      <c r="BN20" s="428">
        <v>232</v>
      </c>
      <c r="BO20" s="448">
        <v>114</v>
      </c>
      <c r="BP20" s="448">
        <v>118</v>
      </c>
      <c r="BQ20" s="148">
        <v>63</v>
      </c>
      <c r="BR20" s="428">
        <v>480</v>
      </c>
      <c r="BS20" s="448">
        <v>245</v>
      </c>
      <c r="BT20" s="448">
        <v>235</v>
      </c>
      <c r="BV20" s="147">
        <v>13</v>
      </c>
      <c r="BW20" s="428">
        <v>216</v>
      </c>
      <c r="BX20" s="448">
        <v>113</v>
      </c>
      <c r="BY20" s="448">
        <v>103</v>
      </c>
      <c r="BZ20" s="148">
        <v>63</v>
      </c>
      <c r="CA20" s="428">
        <v>418</v>
      </c>
      <c r="CB20" s="448">
        <v>208</v>
      </c>
      <c r="CC20" s="448">
        <v>210</v>
      </c>
      <c r="CE20" s="147">
        <v>13</v>
      </c>
      <c r="CF20" s="428">
        <v>241</v>
      </c>
      <c r="CG20" s="448">
        <v>120</v>
      </c>
      <c r="CH20" s="448">
        <v>121</v>
      </c>
      <c r="CI20" s="148">
        <v>63</v>
      </c>
      <c r="CJ20" s="428">
        <v>429</v>
      </c>
      <c r="CK20" s="448">
        <v>214</v>
      </c>
      <c r="CL20" s="448">
        <v>215</v>
      </c>
      <c r="CN20" s="147">
        <v>13</v>
      </c>
      <c r="CO20" s="428">
        <v>565</v>
      </c>
      <c r="CP20" s="448">
        <v>292</v>
      </c>
      <c r="CQ20" s="448">
        <v>273</v>
      </c>
      <c r="CR20" s="148">
        <v>63</v>
      </c>
      <c r="CS20" s="428">
        <v>912</v>
      </c>
      <c r="CT20" s="448">
        <v>442</v>
      </c>
      <c r="CU20" s="448">
        <v>470</v>
      </c>
      <c r="CW20" s="147">
        <v>13</v>
      </c>
      <c r="CX20" s="428">
        <v>474</v>
      </c>
      <c r="CY20" s="448">
        <v>229</v>
      </c>
      <c r="CZ20" s="448">
        <v>245</v>
      </c>
      <c r="DA20" s="148">
        <v>63</v>
      </c>
      <c r="DB20" s="428">
        <v>627</v>
      </c>
      <c r="DC20" s="448">
        <v>307</v>
      </c>
      <c r="DD20" s="448">
        <v>320</v>
      </c>
      <c r="DF20" s="147">
        <v>13</v>
      </c>
      <c r="DG20" s="428">
        <v>160</v>
      </c>
      <c r="DH20" s="448">
        <v>81</v>
      </c>
      <c r="DI20" s="448">
        <v>79</v>
      </c>
      <c r="DJ20" s="148">
        <v>63</v>
      </c>
      <c r="DK20" s="428">
        <v>308</v>
      </c>
      <c r="DL20" s="448">
        <v>155</v>
      </c>
      <c r="DM20" s="448">
        <v>153</v>
      </c>
      <c r="DO20" s="147">
        <v>13</v>
      </c>
      <c r="DP20" s="428">
        <v>271</v>
      </c>
      <c r="DQ20" s="448">
        <v>132</v>
      </c>
      <c r="DR20" s="448">
        <v>139</v>
      </c>
      <c r="DS20" s="148">
        <v>63</v>
      </c>
      <c r="DT20" s="428">
        <v>462</v>
      </c>
      <c r="DU20" s="448">
        <v>221</v>
      </c>
      <c r="DV20" s="448">
        <v>241</v>
      </c>
    </row>
    <row r="21" spans="2:126" s="436" customFormat="1" ht="11.25" customHeight="1">
      <c r="B21" s="147">
        <v>14</v>
      </c>
      <c r="C21" s="428">
        <v>2403</v>
      </c>
      <c r="D21" s="448">
        <v>1235</v>
      </c>
      <c r="E21" s="448">
        <v>1168</v>
      </c>
      <c r="F21" s="148">
        <v>64</v>
      </c>
      <c r="G21" s="428">
        <v>4587</v>
      </c>
      <c r="H21" s="448">
        <v>2289</v>
      </c>
      <c r="I21" s="448">
        <v>2298</v>
      </c>
      <c r="K21" s="147">
        <v>14</v>
      </c>
      <c r="L21" s="428">
        <v>2304</v>
      </c>
      <c r="M21" s="448">
        <v>1156</v>
      </c>
      <c r="N21" s="448">
        <v>1148</v>
      </c>
      <c r="O21" s="148">
        <v>64</v>
      </c>
      <c r="P21" s="428">
        <v>3441</v>
      </c>
      <c r="Q21" s="448">
        <v>1636</v>
      </c>
      <c r="R21" s="448">
        <v>1805</v>
      </c>
      <c r="T21" s="147">
        <v>14</v>
      </c>
      <c r="U21" s="428">
        <v>750</v>
      </c>
      <c r="V21" s="448">
        <v>362</v>
      </c>
      <c r="W21" s="448">
        <v>388</v>
      </c>
      <c r="X21" s="148">
        <v>64</v>
      </c>
      <c r="Y21" s="428">
        <v>1229</v>
      </c>
      <c r="Z21" s="448">
        <v>611</v>
      </c>
      <c r="AA21" s="448">
        <v>618</v>
      </c>
      <c r="AC21" s="147">
        <v>14</v>
      </c>
      <c r="AD21" s="428">
        <v>1146</v>
      </c>
      <c r="AE21" s="448">
        <v>589</v>
      </c>
      <c r="AF21" s="448">
        <v>557</v>
      </c>
      <c r="AG21" s="148">
        <v>64</v>
      </c>
      <c r="AH21" s="428">
        <v>2054</v>
      </c>
      <c r="AI21" s="448">
        <v>1014</v>
      </c>
      <c r="AJ21" s="448">
        <v>1040</v>
      </c>
      <c r="AL21" s="147">
        <v>14</v>
      </c>
      <c r="AM21" s="428">
        <v>895</v>
      </c>
      <c r="AN21" s="448">
        <v>465</v>
      </c>
      <c r="AO21" s="448">
        <v>430</v>
      </c>
      <c r="AP21" s="148">
        <v>64</v>
      </c>
      <c r="AQ21" s="428">
        <v>1754</v>
      </c>
      <c r="AR21" s="448">
        <v>886</v>
      </c>
      <c r="AS21" s="448">
        <v>868</v>
      </c>
      <c r="AU21" s="147">
        <v>14</v>
      </c>
      <c r="AV21" s="428">
        <v>364</v>
      </c>
      <c r="AW21" s="448">
        <v>189</v>
      </c>
      <c r="AX21" s="448">
        <v>175</v>
      </c>
      <c r="AY21" s="148">
        <v>64</v>
      </c>
      <c r="AZ21" s="428">
        <v>559</v>
      </c>
      <c r="BA21" s="448">
        <v>258</v>
      </c>
      <c r="BB21" s="448">
        <v>301</v>
      </c>
      <c r="BD21" s="147">
        <v>14</v>
      </c>
      <c r="BE21" s="428">
        <v>418</v>
      </c>
      <c r="BF21" s="448">
        <v>220</v>
      </c>
      <c r="BG21" s="448">
        <v>198</v>
      </c>
      <c r="BH21" s="148">
        <v>64</v>
      </c>
      <c r="BI21" s="428">
        <v>643</v>
      </c>
      <c r="BJ21" s="448">
        <v>316</v>
      </c>
      <c r="BK21" s="448">
        <v>327</v>
      </c>
      <c r="BM21" s="147">
        <v>14</v>
      </c>
      <c r="BN21" s="428">
        <v>278</v>
      </c>
      <c r="BO21" s="448">
        <v>161</v>
      </c>
      <c r="BP21" s="448">
        <v>117</v>
      </c>
      <c r="BQ21" s="148">
        <v>64</v>
      </c>
      <c r="BR21" s="428">
        <v>592</v>
      </c>
      <c r="BS21" s="448">
        <v>297</v>
      </c>
      <c r="BT21" s="448">
        <v>295</v>
      </c>
      <c r="BV21" s="147">
        <v>14</v>
      </c>
      <c r="BW21" s="428">
        <v>210</v>
      </c>
      <c r="BX21" s="448">
        <v>107</v>
      </c>
      <c r="BY21" s="448">
        <v>103</v>
      </c>
      <c r="BZ21" s="148">
        <v>64</v>
      </c>
      <c r="CA21" s="428">
        <v>420</v>
      </c>
      <c r="CB21" s="448">
        <v>205</v>
      </c>
      <c r="CC21" s="448">
        <v>215</v>
      </c>
      <c r="CE21" s="147">
        <v>14</v>
      </c>
      <c r="CF21" s="428">
        <v>250</v>
      </c>
      <c r="CG21" s="448">
        <v>128</v>
      </c>
      <c r="CH21" s="448">
        <v>122</v>
      </c>
      <c r="CI21" s="148">
        <v>64</v>
      </c>
      <c r="CJ21" s="428">
        <v>416</v>
      </c>
      <c r="CK21" s="448">
        <v>223</v>
      </c>
      <c r="CL21" s="448">
        <v>193</v>
      </c>
      <c r="CN21" s="147">
        <v>14</v>
      </c>
      <c r="CO21" s="428">
        <v>518</v>
      </c>
      <c r="CP21" s="448">
        <v>268</v>
      </c>
      <c r="CQ21" s="448">
        <v>250</v>
      </c>
      <c r="CR21" s="148">
        <v>64</v>
      </c>
      <c r="CS21" s="428">
        <v>888</v>
      </c>
      <c r="CT21" s="448">
        <v>432</v>
      </c>
      <c r="CU21" s="448">
        <v>456</v>
      </c>
      <c r="CW21" s="147">
        <v>14</v>
      </c>
      <c r="CX21" s="428">
        <v>462</v>
      </c>
      <c r="CY21" s="448">
        <v>229</v>
      </c>
      <c r="CZ21" s="448">
        <v>233</v>
      </c>
      <c r="DA21" s="148">
        <v>64</v>
      </c>
      <c r="DB21" s="428">
        <v>697</v>
      </c>
      <c r="DC21" s="448">
        <v>340</v>
      </c>
      <c r="DD21" s="448">
        <v>357</v>
      </c>
      <c r="DF21" s="147">
        <v>14</v>
      </c>
      <c r="DG21" s="428">
        <v>114</v>
      </c>
      <c r="DH21" s="448">
        <v>54</v>
      </c>
      <c r="DI21" s="448">
        <v>60</v>
      </c>
      <c r="DJ21" s="148">
        <v>64</v>
      </c>
      <c r="DK21" s="428">
        <v>336</v>
      </c>
      <c r="DL21" s="448">
        <v>177</v>
      </c>
      <c r="DM21" s="448">
        <v>159</v>
      </c>
      <c r="DO21" s="147">
        <v>14</v>
      </c>
      <c r="DP21" s="428">
        <v>276</v>
      </c>
      <c r="DQ21" s="448">
        <v>142</v>
      </c>
      <c r="DR21" s="448">
        <v>134</v>
      </c>
      <c r="DS21" s="148">
        <v>64</v>
      </c>
      <c r="DT21" s="428">
        <v>492</v>
      </c>
      <c r="DU21" s="448">
        <v>242</v>
      </c>
      <c r="DV21" s="448">
        <v>250</v>
      </c>
    </row>
    <row r="22" spans="2:126" s="436" customFormat="1" ht="21.2" customHeight="1">
      <c r="B22" s="147">
        <v>15</v>
      </c>
      <c r="C22" s="428">
        <v>2616</v>
      </c>
      <c r="D22" s="448">
        <v>1363</v>
      </c>
      <c r="E22" s="448">
        <v>1253</v>
      </c>
      <c r="F22" s="148">
        <v>65</v>
      </c>
      <c r="G22" s="428">
        <v>4814</v>
      </c>
      <c r="H22" s="448">
        <v>2377</v>
      </c>
      <c r="I22" s="448">
        <v>2437</v>
      </c>
      <c r="K22" s="147">
        <v>15</v>
      </c>
      <c r="L22" s="428">
        <v>2375</v>
      </c>
      <c r="M22" s="448">
        <v>1229</v>
      </c>
      <c r="N22" s="448">
        <v>1146</v>
      </c>
      <c r="O22" s="148">
        <v>65</v>
      </c>
      <c r="P22" s="428">
        <v>3473</v>
      </c>
      <c r="Q22" s="448">
        <v>1692</v>
      </c>
      <c r="R22" s="448">
        <v>1781</v>
      </c>
      <c r="T22" s="147">
        <v>15</v>
      </c>
      <c r="U22" s="428">
        <v>814</v>
      </c>
      <c r="V22" s="448">
        <v>412</v>
      </c>
      <c r="W22" s="448">
        <v>402</v>
      </c>
      <c r="X22" s="148">
        <v>65</v>
      </c>
      <c r="Y22" s="428">
        <v>1315</v>
      </c>
      <c r="Z22" s="448">
        <v>634</v>
      </c>
      <c r="AA22" s="448">
        <v>681</v>
      </c>
      <c r="AC22" s="147">
        <v>15</v>
      </c>
      <c r="AD22" s="428">
        <v>1211</v>
      </c>
      <c r="AE22" s="448">
        <v>662</v>
      </c>
      <c r="AF22" s="448">
        <v>549</v>
      </c>
      <c r="AG22" s="148">
        <v>65</v>
      </c>
      <c r="AH22" s="428">
        <v>2195</v>
      </c>
      <c r="AI22" s="448">
        <v>1078</v>
      </c>
      <c r="AJ22" s="448">
        <v>1117</v>
      </c>
      <c r="AL22" s="147">
        <v>15</v>
      </c>
      <c r="AM22" s="428">
        <v>972</v>
      </c>
      <c r="AN22" s="448">
        <v>476</v>
      </c>
      <c r="AO22" s="448">
        <v>496</v>
      </c>
      <c r="AP22" s="148">
        <v>65</v>
      </c>
      <c r="AQ22" s="428">
        <v>1849</v>
      </c>
      <c r="AR22" s="448">
        <v>912</v>
      </c>
      <c r="AS22" s="448">
        <v>937</v>
      </c>
      <c r="AU22" s="147">
        <v>15</v>
      </c>
      <c r="AV22" s="428">
        <v>398</v>
      </c>
      <c r="AW22" s="448">
        <v>189</v>
      </c>
      <c r="AX22" s="448">
        <v>209</v>
      </c>
      <c r="AY22" s="148">
        <v>65</v>
      </c>
      <c r="AZ22" s="428">
        <v>585</v>
      </c>
      <c r="BA22" s="448">
        <v>281</v>
      </c>
      <c r="BB22" s="448">
        <v>304</v>
      </c>
      <c r="BD22" s="147">
        <v>15</v>
      </c>
      <c r="BE22" s="428">
        <v>403</v>
      </c>
      <c r="BF22" s="448">
        <v>199</v>
      </c>
      <c r="BG22" s="448">
        <v>204</v>
      </c>
      <c r="BH22" s="148">
        <v>65</v>
      </c>
      <c r="BI22" s="428">
        <v>615</v>
      </c>
      <c r="BJ22" s="448">
        <v>288</v>
      </c>
      <c r="BK22" s="448">
        <v>327</v>
      </c>
      <c r="BM22" s="147">
        <v>15</v>
      </c>
      <c r="BN22" s="428">
        <v>255</v>
      </c>
      <c r="BO22" s="448">
        <v>126</v>
      </c>
      <c r="BP22" s="448">
        <v>129</v>
      </c>
      <c r="BQ22" s="148">
        <v>65</v>
      </c>
      <c r="BR22" s="428">
        <v>546</v>
      </c>
      <c r="BS22" s="448">
        <v>262</v>
      </c>
      <c r="BT22" s="448">
        <v>284</v>
      </c>
      <c r="BV22" s="147">
        <v>15</v>
      </c>
      <c r="BW22" s="428">
        <v>223</v>
      </c>
      <c r="BX22" s="448">
        <v>99</v>
      </c>
      <c r="BY22" s="448">
        <v>124</v>
      </c>
      <c r="BZ22" s="148">
        <v>65</v>
      </c>
      <c r="CA22" s="428">
        <v>475</v>
      </c>
      <c r="CB22" s="448">
        <v>266</v>
      </c>
      <c r="CC22" s="448">
        <v>209</v>
      </c>
      <c r="CE22" s="147">
        <v>15</v>
      </c>
      <c r="CF22" s="428">
        <v>257</v>
      </c>
      <c r="CG22" s="448">
        <v>127</v>
      </c>
      <c r="CH22" s="448">
        <v>130</v>
      </c>
      <c r="CI22" s="148">
        <v>65</v>
      </c>
      <c r="CJ22" s="428">
        <v>468</v>
      </c>
      <c r="CK22" s="448">
        <v>229</v>
      </c>
      <c r="CL22" s="448">
        <v>239</v>
      </c>
      <c r="CN22" s="147">
        <v>15</v>
      </c>
      <c r="CO22" s="428">
        <v>605</v>
      </c>
      <c r="CP22" s="448">
        <v>309</v>
      </c>
      <c r="CQ22" s="448">
        <v>296</v>
      </c>
      <c r="CR22" s="148">
        <v>65</v>
      </c>
      <c r="CS22" s="428">
        <v>1034</v>
      </c>
      <c r="CT22" s="448">
        <v>507</v>
      </c>
      <c r="CU22" s="448">
        <v>527</v>
      </c>
      <c r="CW22" s="147">
        <v>15</v>
      </c>
      <c r="CX22" s="428">
        <v>473</v>
      </c>
      <c r="CY22" s="448">
        <v>234</v>
      </c>
      <c r="CZ22" s="448">
        <v>239</v>
      </c>
      <c r="DA22" s="148">
        <v>65</v>
      </c>
      <c r="DB22" s="428">
        <v>676</v>
      </c>
      <c r="DC22" s="448">
        <v>332</v>
      </c>
      <c r="DD22" s="448">
        <v>344</v>
      </c>
      <c r="DF22" s="147">
        <v>15</v>
      </c>
      <c r="DG22" s="428">
        <v>143</v>
      </c>
      <c r="DH22" s="448">
        <v>69</v>
      </c>
      <c r="DI22" s="448">
        <v>74</v>
      </c>
      <c r="DJ22" s="148">
        <v>65</v>
      </c>
      <c r="DK22" s="428">
        <v>305</v>
      </c>
      <c r="DL22" s="448">
        <v>162</v>
      </c>
      <c r="DM22" s="448">
        <v>143</v>
      </c>
      <c r="DO22" s="147">
        <v>15</v>
      </c>
      <c r="DP22" s="428">
        <v>317</v>
      </c>
      <c r="DQ22" s="448">
        <v>154</v>
      </c>
      <c r="DR22" s="448">
        <v>163</v>
      </c>
      <c r="DS22" s="148">
        <v>65</v>
      </c>
      <c r="DT22" s="428">
        <v>564</v>
      </c>
      <c r="DU22" s="448">
        <v>269</v>
      </c>
      <c r="DV22" s="448">
        <v>295</v>
      </c>
    </row>
    <row r="23" spans="2:126" s="436" customFormat="1" ht="11.25" customHeight="1">
      <c r="B23" s="147">
        <v>16</v>
      </c>
      <c r="C23" s="428">
        <v>2701</v>
      </c>
      <c r="D23" s="448">
        <v>1380</v>
      </c>
      <c r="E23" s="448">
        <v>1321</v>
      </c>
      <c r="F23" s="148">
        <v>66</v>
      </c>
      <c r="G23" s="428">
        <v>4974</v>
      </c>
      <c r="H23" s="448">
        <v>2502</v>
      </c>
      <c r="I23" s="448">
        <v>2472</v>
      </c>
      <c r="K23" s="147">
        <v>16</v>
      </c>
      <c r="L23" s="428">
        <v>2274</v>
      </c>
      <c r="M23" s="448">
        <v>1158</v>
      </c>
      <c r="N23" s="448">
        <v>1116</v>
      </c>
      <c r="O23" s="148">
        <v>66</v>
      </c>
      <c r="P23" s="428">
        <v>3747</v>
      </c>
      <c r="Q23" s="448">
        <v>1848</v>
      </c>
      <c r="R23" s="448">
        <v>1899</v>
      </c>
      <c r="T23" s="147">
        <v>16</v>
      </c>
      <c r="U23" s="428">
        <v>855</v>
      </c>
      <c r="V23" s="448">
        <v>454</v>
      </c>
      <c r="W23" s="448">
        <v>401</v>
      </c>
      <c r="X23" s="148">
        <v>66</v>
      </c>
      <c r="Y23" s="428">
        <v>1313</v>
      </c>
      <c r="Z23" s="448">
        <v>633</v>
      </c>
      <c r="AA23" s="448">
        <v>680</v>
      </c>
      <c r="AC23" s="147">
        <v>16</v>
      </c>
      <c r="AD23" s="428">
        <v>1348</v>
      </c>
      <c r="AE23" s="448">
        <v>737</v>
      </c>
      <c r="AF23" s="448">
        <v>611</v>
      </c>
      <c r="AG23" s="148">
        <v>66</v>
      </c>
      <c r="AH23" s="428">
        <v>2258</v>
      </c>
      <c r="AI23" s="448">
        <v>1158</v>
      </c>
      <c r="AJ23" s="448">
        <v>1100</v>
      </c>
      <c r="AL23" s="147">
        <v>16</v>
      </c>
      <c r="AM23" s="428">
        <v>954</v>
      </c>
      <c r="AN23" s="448">
        <v>460</v>
      </c>
      <c r="AO23" s="448">
        <v>494</v>
      </c>
      <c r="AP23" s="148">
        <v>66</v>
      </c>
      <c r="AQ23" s="428">
        <v>1878</v>
      </c>
      <c r="AR23" s="448">
        <v>909</v>
      </c>
      <c r="AS23" s="448">
        <v>969</v>
      </c>
      <c r="AU23" s="147">
        <v>16</v>
      </c>
      <c r="AV23" s="428">
        <v>405</v>
      </c>
      <c r="AW23" s="448">
        <v>202</v>
      </c>
      <c r="AX23" s="448">
        <v>203</v>
      </c>
      <c r="AY23" s="148">
        <v>66</v>
      </c>
      <c r="AZ23" s="428">
        <v>588</v>
      </c>
      <c r="BA23" s="448">
        <v>287</v>
      </c>
      <c r="BB23" s="448">
        <v>301</v>
      </c>
      <c r="BD23" s="147">
        <v>16</v>
      </c>
      <c r="BE23" s="428">
        <v>416</v>
      </c>
      <c r="BF23" s="448">
        <v>210</v>
      </c>
      <c r="BG23" s="448">
        <v>206</v>
      </c>
      <c r="BH23" s="148">
        <v>66</v>
      </c>
      <c r="BI23" s="428">
        <v>690</v>
      </c>
      <c r="BJ23" s="448">
        <v>343</v>
      </c>
      <c r="BK23" s="448">
        <v>347</v>
      </c>
      <c r="BM23" s="147">
        <v>16</v>
      </c>
      <c r="BN23" s="428">
        <v>275</v>
      </c>
      <c r="BO23" s="448">
        <v>143</v>
      </c>
      <c r="BP23" s="448">
        <v>132</v>
      </c>
      <c r="BQ23" s="148">
        <v>66</v>
      </c>
      <c r="BR23" s="428">
        <v>618</v>
      </c>
      <c r="BS23" s="448">
        <v>285</v>
      </c>
      <c r="BT23" s="448">
        <v>333</v>
      </c>
      <c r="BV23" s="147">
        <v>16</v>
      </c>
      <c r="BW23" s="428">
        <v>232</v>
      </c>
      <c r="BX23" s="448">
        <v>119</v>
      </c>
      <c r="BY23" s="448">
        <v>113</v>
      </c>
      <c r="BZ23" s="148">
        <v>66</v>
      </c>
      <c r="CA23" s="428">
        <v>469</v>
      </c>
      <c r="CB23" s="448">
        <v>246</v>
      </c>
      <c r="CC23" s="448">
        <v>223</v>
      </c>
      <c r="CE23" s="147">
        <v>16</v>
      </c>
      <c r="CF23" s="428">
        <v>272</v>
      </c>
      <c r="CG23" s="448">
        <v>134</v>
      </c>
      <c r="CH23" s="448">
        <v>138</v>
      </c>
      <c r="CI23" s="148">
        <v>66</v>
      </c>
      <c r="CJ23" s="428">
        <v>513</v>
      </c>
      <c r="CK23" s="448">
        <v>261</v>
      </c>
      <c r="CL23" s="448">
        <v>252</v>
      </c>
      <c r="CN23" s="147">
        <v>16</v>
      </c>
      <c r="CO23" s="428">
        <v>651</v>
      </c>
      <c r="CP23" s="448">
        <v>326</v>
      </c>
      <c r="CQ23" s="448">
        <v>325</v>
      </c>
      <c r="CR23" s="148">
        <v>66</v>
      </c>
      <c r="CS23" s="428">
        <v>976</v>
      </c>
      <c r="CT23" s="448">
        <v>492</v>
      </c>
      <c r="CU23" s="448">
        <v>484</v>
      </c>
      <c r="CW23" s="147">
        <v>16</v>
      </c>
      <c r="CX23" s="428">
        <v>478</v>
      </c>
      <c r="CY23" s="448">
        <v>229</v>
      </c>
      <c r="CZ23" s="448">
        <v>249</v>
      </c>
      <c r="DA23" s="148">
        <v>66</v>
      </c>
      <c r="DB23" s="428">
        <v>686</v>
      </c>
      <c r="DC23" s="448">
        <v>349</v>
      </c>
      <c r="DD23" s="448">
        <v>337</v>
      </c>
      <c r="DF23" s="147">
        <v>16</v>
      </c>
      <c r="DG23" s="428">
        <v>159</v>
      </c>
      <c r="DH23" s="448">
        <v>80</v>
      </c>
      <c r="DI23" s="448">
        <v>79</v>
      </c>
      <c r="DJ23" s="148">
        <v>66</v>
      </c>
      <c r="DK23" s="428">
        <v>318</v>
      </c>
      <c r="DL23" s="448">
        <v>178</v>
      </c>
      <c r="DM23" s="448">
        <v>140</v>
      </c>
      <c r="DO23" s="147">
        <v>16</v>
      </c>
      <c r="DP23" s="428">
        <v>307</v>
      </c>
      <c r="DQ23" s="448">
        <v>165</v>
      </c>
      <c r="DR23" s="448">
        <v>142</v>
      </c>
      <c r="DS23" s="148">
        <v>66</v>
      </c>
      <c r="DT23" s="428">
        <v>559</v>
      </c>
      <c r="DU23" s="448">
        <v>293</v>
      </c>
      <c r="DV23" s="448">
        <v>266</v>
      </c>
    </row>
    <row r="24" spans="2:126" s="436" customFormat="1" ht="11.25" customHeight="1">
      <c r="B24" s="147">
        <v>17</v>
      </c>
      <c r="C24" s="428">
        <v>2773</v>
      </c>
      <c r="D24" s="448">
        <v>1450</v>
      </c>
      <c r="E24" s="448">
        <v>1323</v>
      </c>
      <c r="F24" s="148">
        <v>67</v>
      </c>
      <c r="G24" s="428">
        <v>5254</v>
      </c>
      <c r="H24" s="448">
        <v>2574</v>
      </c>
      <c r="I24" s="448">
        <v>2680</v>
      </c>
      <c r="K24" s="147">
        <v>17</v>
      </c>
      <c r="L24" s="428">
        <v>2365</v>
      </c>
      <c r="M24" s="448">
        <v>1162</v>
      </c>
      <c r="N24" s="448">
        <v>1203</v>
      </c>
      <c r="O24" s="148">
        <v>67</v>
      </c>
      <c r="P24" s="428">
        <v>4189</v>
      </c>
      <c r="Q24" s="448">
        <v>2083</v>
      </c>
      <c r="R24" s="448">
        <v>2106</v>
      </c>
      <c r="T24" s="147">
        <v>17</v>
      </c>
      <c r="U24" s="428">
        <v>839</v>
      </c>
      <c r="V24" s="448">
        <v>440</v>
      </c>
      <c r="W24" s="448">
        <v>399</v>
      </c>
      <c r="X24" s="148">
        <v>67</v>
      </c>
      <c r="Y24" s="428">
        <v>1396</v>
      </c>
      <c r="Z24" s="448">
        <v>728</v>
      </c>
      <c r="AA24" s="448">
        <v>668</v>
      </c>
      <c r="AC24" s="147">
        <v>17</v>
      </c>
      <c r="AD24" s="428">
        <v>1413</v>
      </c>
      <c r="AE24" s="448">
        <v>780</v>
      </c>
      <c r="AF24" s="448">
        <v>633</v>
      </c>
      <c r="AG24" s="148">
        <v>67</v>
      </c>
      <c r="AH24" s="428">
        <v>2333</v>
      </c>
      <c r="AI24" s="448">
        <v>1170</v>
      </c>
      <c r="AJ24" s="448">
        <v>1163</v>
      </c>
      <c r="AL24" s="147">
        <v>17</v>
      </c>
      <c r="AM24" s="428">
        <v>998</v>
      </c>
      <c r="AN24" s="448">
        <v>487</v>
      </c>
      <c r="AO24" s="448">
        <v>511</v>
      </c>
      <c r="AP24" s="148">
        <v>67</v>
      </c>
      <c r="AQ24" s="428">
        <v>2026</v>
      </c>
      <c r="AR24" s="448">
        <v>970</v>
      </c>
      <c r="AS24" s="448">
        <v>1056</v>
      </c>
      <c r="AU24" s="147">
        <v>17</v>
      </c>
      <c r="AV24" s="428">
        <v>396</v>
      </c>
      <c r="AW24" s="448">
        <v>193</v>
      </c>
      <c r="AX24" s="448">
        <v>203</v>
      </c>
      <c r="AY24" s="148">
        <v>67</v>
      </c>
      <c r="AZ24" s="428">
        <v>632</v>
      </c>
      <c r="BA24" s="448">
        <v>304</v>
      </c>
      <c r="BB24" s="448">
        <v>328</v>
      </c>
      <c r="BD24" s="147">
        <v>17</v>
      </c>
      <c r="BE24" s="428">
        <v>436</v>
      </c>
      <c r="BF24" s="448">
        <v>240</v>
      </c>
      <c r="BG24" s="448">
        <v>196</v>
      </c>
      <c r="BH24" s="148">
        <v>67</v>
      </c>
      <c r="BI24" s="428">
        <v>745</v>
      </c>
      <c r="BJ24" s="448">
        <v>394</v>
      </c>
      <c r="BK24" s="448">
        <v>351</v>
      </c>
      <c r="BM24" s="147">
        <v>17</v>
      </c>
      <c r="BN24" s="428">
        <v>262</v>
      </c>
      <c r="BO24" s="448">
        <v>147</v>
      </c>
      <c r="BP24" s="448">
        <v>115</v>
      </c>
      <c r="BQ24" s="148">
        <v>67</v>
      </c>
      <c r="BR24" s="428">
        <v>644</v>
      </c>
      <c r="BS24" s="448">
        <v>336</v>
      </c>
      <c r="BT24" s="448">
        <v>308</v>
      </c>
      <c r="BV24" s="147">
        <v>17</v>
      </c>
      <c r="BW24" s="428">
        <v>246</v>
      </c>
      <c r="BX24" s="448">
        <v>133</v>
      </c>
      <c r="BY24" s="448">
        <v>113</v>
      </c>
      <c r="BZ24" s="148">
        <v>67</v>
      </c>
      <c r="CA24" s="428">
        <v>476</v>
      </c>
      <c r="CB24" s="448">
        <v>234</v>
      </c>
      <c r="CC24" s="448">
        <v>242</v>
      </c>
      <c r="CE24" s="147">
        <v>17</v>
      </c>
      <c r="CF24" s="428">
        <v>292</v>
      </c>
      <c r="CG24" s="448">
        <v>147</v>
      </c>
      <c r="CH24" s="448">
        <v>145</v>
      </c>
      <c r="CI24" s="148">
        <v>67</v>
      </c>
      <c r="CJ24" s="428">
        <v>505</v>
      </c>
      <c r="CK24" s="448">
        <v>232</v>
      </c>
      <c r="CL24" s="448">
        <v>273</v>
      </c>
      <c r="CN24" s="147">
        <v>17</v>
      </c>
      <c r="CO24" s="428">
        <v>575</v>
      </c>
      <c r="CP24" s="448">
        <v>290</v>
      </c>
      <c r="CQ24" s="448">
        <v>285</v>
      </c>
      <c r="CR24" s="148">
        <v>67</v>
      </c>
      <c r="CS24" s="428">
        <v>1089</v>
      </c>
      <c r="CT24" s="448">
        <v>516</v>
      </c>
      <c r="CU24" s="448">
        <v>573</v>
      </c>
      <c r="CW24" s="147">
        <v>17</v>
      </c>
      <c r="CX24" s="428">
        <v>449</v>
      </c>
      <c r="CY24" s="448">
        <v>215</v>
      </c>
      <c r="CZ24" s="448">
        <v>234</v>
      </c>
      <c r="DA24" s="148">
        <v>67</v>
      </c>
      <c r="DB24" s="428">
        <v>721</v>
      </c>
      <c r="DC24" s="448">
        <v>348</v>
      </c>
      <c r="DD24" s="448">
        <v>373</v>
      </c>
      <c r="DF24" s="147">
        <v>17</v>
      </c>
      <c r="DG24" s="428">
        <v>133</v>
      </c>
      <c r="DH24" s="448">
        <v>72</v>
      </c>
      <c r="DI24" s="448">
        <v>61</v>
      </c>
      <c r="DJ24" s="148">
        <v>67</v>
      </c>
      <c r="DK24" s="428">
        <v>330</v>
      </c>
      <c r="DL24" s="448">
        <v>168</v>
      </c>
      <c r="DM24" s="448">
        <v>162</v>
      </c>
      <c r="DO24" s="147">
        <v>17</v>
      </c>
      <c r="DP24" s="428">
        <v>336</v>
      </c>
      <c r="DQ24" s="448">
        <v>181</v>
      </c>
      <c r="DR24" s="448">
        <v>155</v>
      </c>
      <c r="DS24" s="148">
        <v>67</v>
      </c>
      <c r="DT24" s="428">
        <v>582</v>
      </c>
      <c r="DU24" s="448">
        <v>291</v>
      </c>
      <c r="DV24" s="448">
        <v>291</v>
      </c>
    </row>
    <row r="25" spans="2:126" s="436" customFormat="1" ht="11.25" customHeight="1">
      <c r="B25" s="147">
        <v>18</v>
      </c>
      <c r="C25" s="428">
        <v>2445</v>
      </c>
      <c r="D25" s="448">
        <v>1279</v>
      </c>
      <c r="E25" s="448">
        <v>1166</v>
      </c>
      <c r="F25" s="148">
        <v>68</v>
      </c>
      <c r="G25" s="428">
        <v>5332</v>
      </c>
      <c r="H25" s="448">
        <v>2627</v>
      </c>
      <c r="I25" s="448">
        <v>2705</v>
      </c>
      <c r="K25" s="147">
        <v>18</v>
      </c>
      <c r="L25" s="428">
        <v>2596</v>
      </c>
      <c r="M25" s="448">
        <v>1368</v>
      </c>
      <c r="N25" s="448">
        <v>1228</v>
      </c>
      <c r="O25" s="148">
        <v>68</v>
      </c>
      <c r="P25" s="428">
        <v>4137</v>
      </c>
      <c r="Q25" s="448">
        <v>1997</v>
      </c>
      <c r="R25" s="448">
        <v>2140</v>
      </c>
      <c r="T25" s="147">
        <v>18</v>
      </c>
      <c r="U25" s="428">
        <v>779</v>
      </c>
      <c r="V25" s="448">
        <v>386</v>
      </c>
      <c r="W25" s="448">
        <v>393</v>
      </c>
      <c r="X25" s="148">
        <v>68</v>
      </c>
      <c r="Y25" s="428">
        <v>1373</v>
      </c>
      <c r="Z25" s="448">
        <v>682</v>
      </c>
      <c r="AA25" s="448">
        <v>691</v>
      </c>
      <c r="AC25" s="147">
        <v>18</v>
      </c>
      <c r="AD25" s="428">
        <v>1210</v>
      </c>
      <c r="AE25" s="448">
        <v>680</v>
      </c>
      <c r="AF25" s="448">
        <v>530</v>
      </c>
      <c r="AG25" s="148">
        <v>68</v>
      </c>
      <c r="AH25" s="428">
        <v>2346</v>
      </c>
      <c r="AI25" s="448">
        <v>1157</v>
      </c>
      <c r="AJ25" s="448">
        <v>1189</v>
      </c>
      <c r="AL25" s="147">
        <v>18</v>
      </c>
      <c r="AM25" s="428">
        <v>856</v>
      </c>
      <c r="AN25" s="448">
        <v>418</v>
      </c>
      <c r="AO25" s="448">
        <v>438</v>
      </c>
      <c r="AP25" s="148">
        <v>68</v>
      </c>
      <c r="AQ25" s="428">
        <v>2083</v>
      </c>
      <c r="AR25" s="448">
        <v>1008</v>
      </c>
      <c r="AS25" s="448">
        <v>1075</v>
      </c>
      <c r="AU25" s="147">
        <v>18</v>
      </c>
      <c r="AV25" s="428">
        <v>396</v>
      </c>
      <c r="AW25" s="448">
        <v>225</v>
      </c>
      <c r="AX25" s="448">
        <v>171</v>
      </c>
      <c r="AY25" s="148">
        <v>68</v>
      </c>
      <c r="AZ25" s="428">
        <v>660</v>
      </c>
      <c r="BA25" s="448">
        <v>345</v>
      </c>
      <c r="BB25" s="448">
        <v>315</v>
      </c>
      <c r="BD25" s="147">
        <v>18</v>
      </c>
      <c r="BE25" s="428">
        <v>386</v>
      </c>
      <c r="BF25" s="448">
        <v>193</v>
      </c>
      <c r="BG25" s="448">
        <v>193</v>
      </c>
      <c r="BH25" s="148">
        <v>68</v>
      </c>
      <c r="BI25" s="428">
        <v>669</v>
      </c>
      <c r="BJ25" s="448">
        <v>344</v>
      </c>
      <c r="BK25" s="448">
        <v>325</v>
      </c>
      <c r="BM25" s="147">
        <v>18</v>
      </c>
      <c r="BN25" s="428">
        <v>269</v>
      </c>
      <c r="BO25" s="448">
        <v>143</v>
      </c>
      <c r="BP25" s="448">
        <v>126</v>
      </c>
      <c r="BQ25" s="148">
        <v>68</v>
      </c>
      <c r="BR25" s="428">
        <v>662</v>
      </c>
      <c r="BS25" s="448">
        <v>332</v>
      </c>
      <c r="BT25" s="448">
        <v>330</v>
      </c>
      <c r="BV25" s="147">
        <v>18</v>
      </c>
      <c r="BW25" s="428">
        <v>228</v>
      </c>
      <c r="BX25" s="448">
        <v>106</v>
      </c>
      <c r="BY25" s="448">
        <v>122</v>
      </c>
      <c r="BZ25" s="148">
        <v>68</v>
      </c>
      <c r="CA25" s="428">
        <v>466</v>
      </c>
      <c r="CB25" s="448">
        <v>264</v>
      </c>
      <c r="CC25" s="448">
        <v>202</v>
      </c>
      <c r="CE25" s="147">
        <v>18</v>
      </c>
      <c r="CF25" s="428">
        <v>248</v>
      </c>
      <c r="CG25" s="448">
        <v>141</v>
      </c>
      <c r="CH25" s="448">
        <v>107</v>
      </c>
      <c r="CI25" s="148">
        <v>68</v>
      </c>
      <c r="CJ25" s="428">
        <v>517</v>
      </c>
      <c r="CK25" s="448">
        <v>260</v>
      </c>
      <c r="CL25" s="448">
        <v>257</v>
      </c>
      <c r="CN25" s="147">
        <v>18</v>
      </c>
      <c r="CO25" s="428">
        <v>626</v>
      </c>
      <c r="CP25" s="448">
        <v>316</v>
      </c>
      <c r="CQ25" s="448">
        <v>310</v>
      </c>
      <c r="CR25" s="148">
        <v>68</v>
      </c>
      <c r="CS25" s="428">
        <v>1096</v>
      </c>
      <c r="CT25" s="448">
        <v>554</v>
      </c>
      <c r="CU25" s="448">
        <v>542</v>
      </c>
      <c r="CW25" s="147">
        <v>18</v>
      </c>
      <c r="CX25" s="428">
        <v>486</v>
      </c>
      <c r="CY25" s="448">
        <v>274</v>
      </c>
      <c r="CZ25" s="448">
        <v>212</v>
      </c>
      <c r="DA25" s="148">
        <v>68</v>
      </c>
      <c r="DB25" s="428">
        <v>669</v>
      </c>
      <c r="DC25" s="448">
        <v>357</v>
      </c>
      <c r="DD25" s="448">
        <v>312</v>
      </c>
      <c r="DF25" s="147">
        <v>18</v>
      </c>
      <c r="DG25" s="428">
        <v>114</v>
      </c>
      <c r="DH25" s="448">
        <v>60</v>
      </c>
      <c r="DI25" s="448">
        <v>54</v>
      </c>
      <c r="DJ25" s="148">
        <v>68</v>
      </c>
      <c r="DK25" s="428">
        <v>339</v>
      </c>
      <c r="DL25" s="448">
        <v>179</v>
      </c>
      <c r="DM25" s="448">
        <v>160</v>
      </c>
      <c r="DO25" s="147">
        <v>18</v>
      </c>
      <c r="DP25" s="428">
        <v>267</v>
      </c>
      <c r="DQ25" s="448">
        <v>135</v>
      </c>
      <c r="DR25" s="448">
        <v>132</v>
      </c>
      <c r="DS25" s="148">
        <v>68</v>
      </c>
      <c r="DT25" s="428">
        <v>572</v>
      </c>
      <c r="DU25" s="448">
        <v>282</v>
      </c>
      <c r="DV25" s="448">
        <v>290</v>
      </c>
    </row>
    <row r="26" spans="2:126" s="436" customFormat="1" ht="11.25" customHeight="1">
      <c r="B26" s="147">
        <v>19</v>
      </c>
      <c r="C26" s="428">
        <v>2240</v>
      </c>
      <c r="D26" s="448">
        <v>1167</v>
      </c>
      <c r="E26" s="448">
        <v>1073</v>
      </c>
      <c r="F26" s="148">
        <v>69</v>
      </c>
      <c r="G26" s="428">
        <v>4698</v>
      </c>
      <c r="H26" s="448">
        <v>2302</v>
      </c>
      <c r="I26" s="448">
        <v>2396</v>
      </c>
      <c r="K26" s="147">
        <v>19</v>
      </c>
      <c r="L26" s="428">
        <v>2579</v>
      </c>
      <c r="M26" s="448">
        <v>1311</v>
      </c>
      <c r="N26" s="448">
        <v>1268</v>
      </c>
      <c r="O26" s="148">
        <v>69</v>
      </c>
      <c r="P26" s="428">
        <v>3940</v>
      </c>
      <c r="Q26" s="448">
        <v>1922</v>
      </c>
      <c r="R26" s="448">
        <v>2018</v>
      </c>
      <c r="T26" s="147">
        <v>19</v>
      </c>
      <c r="U26" s="428">
        <v>805</v>
      </c>
      <c r="V26" s="448">
        <v>398</v>
      </c>
      <c r="W26" s="448">
        <v>407</v>
      </c>
      <c r="X26" s="148">
        <v>69</v>
      </c>
      <c r="Y26" s="428">
        <v>1241</v>
      </c>
      <c r="Z26" s="448">
        <v>619</v>
      </c>
      <c r="AA26" s="448">
        <v>622</v>
      </c>
      <c r="AC26" s="147">
        <v>19</v>
      </c>
      <c r="AD26" s="428">
        <v>1164</v>
      </c>
      <c r="AE26" s="448">
        <v>620</v>
      </c>
      <c r="AF26" s="448">
        <v>544</v>
      </c>
      <c r="AG26" s="148">
        <v>69</v>
      </c>
      <c r="AH26" s="428">
        <v>2068</v>
      </c>
      <c r="AI26" s="448">
        <v>997</v>
      </c>
      <c r="AJ26" s="448">
        <v>1071</v>
      </c>
      <c r="AL26" s="147">
        <v>19</v>
      </c>
      <c r="AM26" s="428">
        <v>771</v>
      </c>
      <c r="AN26" s="448">
        <v>399</v>
      </c>
      <c r="AO26" s="448">
        <v>372</v>
      </c>
      <c r="AP26" s="148">
        <v>69</v>
      </c>
      <c r="AQ26" s="428">
        <v>1862</v>
      </c>
      <c r="AR26" s="448">
        <v>927</v>
      </c>
      <c r="AS26" s="448">
        <v>935</v>
      </c>
      <c r="AU26" s="147">
        <v>19</v>
      </c>
      <c r="AV26" s="428">
        <v>346</v>
      </c>
      <c r="AW26" s="448">
        <v>184</v>
      </c>
      <c r="AX26" s="448">
        <v>162</v>
      </c>
      <c r="AY26" s="148">
        <v>69</v>
      </c>
      <c r="AZ26" s="428">
        <v>567</v>
      </c>
      <c r="BA26" s="448">
        <v>279</v>
      </c>
      <c r="BB26" s="448">
        <v>288</v>
      </c>
      <c r="BD26" s="147">
        <v>19</v>
      </c>
      <c r="BE26" s="428">
        <v>371</v>
      </c>
      <c r="BF26" s="448">
        <v>188</v>
      </c>
      <c r="BG26" s="448">
        <v>183</v>
      </c>
      <c r="BH26" s="148">
        <v>69</v>
      </c>
      <c r="BI26" s="428">
        <v>679</v>
      </c>
      <c r="BJ26" s="448">
        <v>351</v>
      </c>
      <c r="BK26" s="448">
        <v>328</v>
      </c>
      <c r="BM26" s="147">
        <v>19</v>
      </c>
      <c r="BN26" s="428">
        <v>285</v>
      </c>
      <c r="BO26" s="448">
        <v>150</v>
      </c>
      <c r="BP26" s="448">
        <v>135</v>
      </c>
      <c r="BQ26" s="148">
        <v>69</v>
      </c>
      <c r="BR26" s="428">
        <v>610</v>
      </c>
      <c r="BS26" s="448">
        <v>284</v>
      </c>
      <c r="BT26" s="448">
        <v>326</v>
      </c>
      <c r="BV26" s="147">
        <v>19</v>
      </c>
      <c r="BW26" s="428">
        <v>198</v>
      </c>
      <c r="BX26" s="448">
        <v>114</v>
      </c>
      <c r="BY26" s="448">
        <v>84</v>
      </c>
      <c r="BZ26" s="148">
        <v>69</v>
      </c>
      <c r="CA26" s="428">
        <v>458</v>
      </c>
      <c r="CB26" s="448">
        <v>257</v>
      </c>
      <c r="CC26" s="448">
        <v>201</v>
      </c>
      <c r="CE26" s="147">
        <v>19</v>
      </c>
      <c r="CF26" s="428">
        <v>226</v>
      </c>
      <c r="CG26" s="448">
        <v>117</v>
      </c>
      <c r="CH26" s="448">
        <v>109</v>
      </c>
      <c r="CI26" s="148">
        <v>69</v>
      </c>
      <c r="CJ26" s="428">
        <v>443</v>
      </c>
      <c r="CK26" s="448">
        <v>230</v>
      </c>
      <c r="CL26" s="448">
        <v>213</v>
      </c>
      <c r="CN26" s="147">
        <v>19</v>
      </c>
      <c r="CO26" s="428">
        <v>603</v>
      </c>
      <c r="CP26" s="448">
        <v>288</v>
      </c>
      <c r="CQ26" s="448">
        <v>315</v>
      </c>
      <c r="CR26" s="148">
        <v>69</v>
      </c>
      <c r="CS26" s="428">
        <v>1020</v>
      </c>
      <c r="CT26" s="448">
        <v>499</v>
      </c>
      <c r="CU26" s="448">
        <v>521</v>
      </c>
      <c r="CW26" s="147">
        <v>19</v>
      </c>
      <c r="CX26" s="428">
        <v>458</v>
      </c>
      <c r="CY26" s="448">
        <v>246</v>
      </c>
      <c r="CZ26" s="448">
        <v>212</v>
      </c>
      <c r="DA26" s="148">
        <v>69</v>
      </c>
      <c r="DB26" s="428">
        <v>688</v>
      </c>
      <c r="DC26" s="448">
        <v>346</v>
      </c>
      <c r="DD26" s="448">
        <v>342</v>
      </c>
      <c r="DF26" s="147">
        <v>19</v>
      </c>
      <c r="DG26" s="428">
        <v>127</v>
      </c>
      <c r="DH26" s="448">
        <v>63</v>
      </c>
      <c r="DI26" s="448">
        <v>64</v>
      </c>
      <c r="DJ26" s="148">
        <v>69</v>
      </c>
      <c r="DK26" s="428">
        <v>317</v>
      </c>
      <c r="DL26" s="448">
        <v>169</v>
      </c>
      <c r="DM26" s="448">
        <v>148</v>
      </c>
      <c r="DO26" s="147">
        <v>19</v>
      </c>
      <c r="DP26" s="428">
        <v>277</v>
      </c>
      <c r="DQ26" s="448">
        <v>145</v>
      </c>
      <c r="DR26" s="448">
        <v>132</v>
      </c>
      <c r="DS26" s="148">
        <v>69</v>
      </c>
      <c r="DT26" s="428">
        <v>522</v>
      </c>
      <c r="DU26" s="448">
        <v>255</v>
      </c>
      <c r="DV26" s="448">
        <v>267</v>
      </c>
    </row>
    <row r="27" spans="2:126" s="436" customFormat="1" ht="21.2" customHeight="1">
      <c r="B27" s="147">
        <v>20</v>
      </c>
      <c r="C27" s="428">
        <v>1758</v>
      </c>
      <c r="D27" s="448">
        <v>979</v>
      </c>
      <c r="E27" s="448">
        <v>779</v>
      </c>
      <c r="F27" s="148">
        <v>70</v>
      </c>
      <c r="G27" s="428">
        <v>4754</v>
      </c>
      <c r="H27" s="448">
        <v>2344</v>
      </c>
      <c r="I27" s="448">
        <v>2410</v>
      </c>
      <c r="K27" s="147">
        <v>20</v>
      </c>
      <c r="L27" s="428">
        <v>2713</v>
      </c>
      <c r="M27" s="448">
        <v>1331</v>
      </c>
      <c r="N27" s="448">
        <v>1382</v>
      </c>
      <c r="O27" s="148">
        <v>70</v>
      </c>
      <c r="P27" s="428">
        <v>3600</v>
      </c>
      <c r="Q27" s="448">
        <v>1696</v>
      </c>
      <c r="R27" s="448">
        <v>1904</v>
      </c>
      <c r="T27" s="147">
        <v>20</v>
      </c>
      <c r="U27" s="428">
        <v>830</v>
      </c>
      <c r="V27" s="448">
        <v>419</v>
      </c>
      <c r="W27" s="448">
        <v>411</v>
      </c>
      <c r="X27" s="148">
        <v>70</v>
      </c>
      <c r="Y27" s="428">
        <v>1275</v>
      </c>
      <c r="Z27" s="448">
        <v>644</v>
      </c>
      <c r="AA27" s="448">
        <v>631</v>
      </c>
      <c r="AC27" s="147">
        <v>20</v>
      </c>
      <c r="AD27" s="428">
        <v>857</v>
      </c>
      <c r="AE27" s="448">
        <v>457</v>
      </c>
      <c r="AF27" s="448">
        <v>400</v>
      </c>
      <c r="AG27" s="148">
        <v>70</v>
      </c>
      <c r="AH27" s="428">
        <v>2149</v>
      </c>
      <c r="AI27" s="448">
        <v>1031</v>
      </c>
      <c r="AJ27" s="448">
        <v>1118</v>
      </c>
      <c r="AL27" s="147">
        <v>20</v>
      </c>
      <c r="AM27" s="428">
        <v>671</v>
      </c>
      <c r="AN27" s="448">
        <v>398</v>
      </c>
      <c r="AO27" s="448">
        <v>273</v>
      </c>
      <c r="AP27" s="148">
        <v>70</v>
      </c>
      <c r="AQ27" s="428">
        <v>1862</v>
      </c>
      <c r="AR27" s="448">
        <v>928</v>
      </c>
      <c r="AS27" s="448">
        <v>934</v>
      </c>
      <c r="AU27" s="147">
        <v>20</v>
      </c>
      <c r="AV27" s="428">
        <v>235</v>
      </c>
      <c r="AW27" s="448">
        <v>136</v>
      </c>
      <c r="AX27" s="448">
        <v>99</v>
      </c>
      <c r="AY27" s="148">
        <v>70</v>
      </c>
      <c r="AZ27" s="428">
        <v>563</v>
      </c>
      <c r="BA27" s="448">
        <v>268</v>
      </c>
      <c r="BB27" s="448">
        <v>295</v>
      </c>
      <c r="BD27" s="147">
        <v>20</v>
      </c>
      <c r="BE27" s="428">
        <v>317</v>
      </c>
      <c r="BF27" s="448">
        <v>140</v>
      </c>
      <c r="BG27" s="448">
        <v>177</v>
      </c>
      <c r="BH27" s="148">
        <v>70</v>
      </c>
      <c r="BI27" s="428">
        <v>582</v>
      </c>
      <c r="BJ27" s="448">
        <v>302</v>
      </c>
      <c r="BK27" s="448">
        <v>280</v>
      </c>
      <c r="BM27" s="147">
        <v>20</v>
      </c>
      <c r="BN27" s="428">
        <v>260</v>
      </c>
      <c r="BO27" s="448">
        <v>126</v>
      </c>
      <c r="BP27" s="448">
        <v>134</v>
      </c>
      <c r="BQ27" s="148">
        <v>70</v>
      </c>
      <c r="BR27" s="428">
        <v>559</v>
      </c>
      <c r="BS27" s="448">
        <v>298</v>
      </c>
      <c r="BT27" s="448">
        <v>261</v>
      </c>
      <c r="BV27" s="147">
        <v>20</v>
      </c>
      <c r="BW27" s="428">
        <v>193</v>
      </c>
      <c r="BX27" s="448">
        <v>104</v>
      </c>
      <c r="BY27" s="448">
        <v>89</v>
      </c>
      <c r="BZ27" s="148">
        <v>70</v>
      </c>
      <c r="CA27" s="428">
        <v>359</v>
      </c>
      <c r="CB27" s="448">
        <v>182</v>
      </c>
      <c r="CC27" s="448">
        <v>177</v>
      </c>
      <c r="CE27" s="147">
        <v>20</v>
      </c>
      <c r="CF27" s="428">
        <v>178</v>
      </c>
      <c r="CG27" s="448">
        <v>97</v>
      </c>
      <c r="CH27" s="448">
        <v>81</v>
      </c>
      <c r="CI27" s="148">
        <v>70</v>
      </c>
      <c r="CJ27" s="428">
        <v>412</v>
      </c>
      <c r="CK27" s="448">
        <v>205</v>
      </c>
      <c r="CL27" s="448">
        <v>207</v>
      </c>
      <c r="CN27" s="147">
        <v>20</v>
      </c>
      <c r="CO27" s="428">
        <v>525</v>
      </c>
      <c r="CP27" s="448">
        <v>267</v>
      </c>
      <c r="CQ27" s="448">
        <v>258</v>
      </c>
      <c r="CR27" s="148">
        <v>70</v>
      </c>
      <c r="CS27" s="428">
        <v>931</v>
      </c>
      <c r="CT27" s="448">
        <v>457</v>
      </c>
      <c r="CU27" s="448">
        <v>474</v>
      </c>
      <c r="CW27" s="147">
        <v>20</v>
      </c>
      <c r="CX27" s="428">
        <v>436</v>
      </c>
      <c r="CY27" s="448">
        <v>247</v>
      </c>
      <c r="CZ27" s="448">
        <v>189</v>
      </c>
      <c r="DA27" s="148">
        <v>70</v>
      </c>
      <c r="DB27" s="428">
        <v>609</v>
      </c>
      <c r="DC27" s="448">
        <v>326</v>
      </c>
      <c r="DD27" s="448">
        <v>283</v>
      </c>
      <c r="DF27" s="147">
        <v>20</v>
      </c>
      <c r="DG27" s="428">
        <v>85</v>
      </c>
      <c r="DH27" s="448">
        <v>48</v>
      </c>
      <c r="DI27" s="448">
        <v>37</v>
      </c>
      <c r="DJ27" s="148">
        <v>70</v>
      </c>
      <c r="DK27" s="428">
        <v>276</v>
      </c>
      <c r="DL27" s="448">
        <v>155</v>
      </c>
      <c r="DM27" s="448">
        <v>121</v>
      </c>
      <c r="DO27" s="147">
        <v>20</v>
      </c>
      <c r="DP27" s="428">
        <v>241</v>
      </c>
      <c r="DQ27" s="448">
        <v>115</v>
      </c>
      <c r="DR27" s="448">
        <v>126</v>
      </c>
      <c r="DS27" s="148">
        <v>70</v>
      </c>
      <c r="DT27" s="428">
        <v>510</v>
      </c>
      <c r="DU27" s="448">
        <v>250</v>
      </c>
      <c r="DV27" s="448">
        <v>260</v>
      </c>
    </row>
    <row r="28" spans="2:126" s="436" customFormat="1" ht="11.25" customHeight="1">
      <c r="B28" s="147">
        <v>21</v>
      </c>
      <c r="C28" s="428">
        <v>1389</v>
      </c>
      <c r="D28" s="448">
        <v>764</v>
      </c>
      <c r="E28" s="448">
        <v>625</v>
      </c>
      <c r="F28" s="148">
        <v>71</v>
      </c>
      <c r="G28" s="428">
        <v>2891</v>
      </c>
      <c r="H28" s="448">
        <v>1315</v>
      </c>
      <c r="I28" s="448">
        <v>1576</v>
      </c>
      <c r="K28" s="147">
        <v>21</v>
      </c>
      <c r="L28" s="428">
        <v>2680</v>
      </c>
      <c r="M28" s="448">
        <v>1244</v>
      </c>
      <c r="N28" s="448">
        <v>1436</v>
      </c>
      <c r="O28" s="148">
        <v>71</v>
      </c>
      <c r="P28" s="428">
        <v>2256</v>
      </c>
      <c r="Q28" s="448">
        <v>1098</v>
      </c>
      <c r="R28" s="448">
        <v>1158</v>
      </c>
      <c r="T28" s="147">
        <v>21</v>
      </c>
      <c r="U28" s="428">
        <v>926</v>
      </c>
      <c r="V28" s="448">
        <v>488</v>
      </c>
      <c r="W28" s="448">
        <v>438</v>
      </c>
      <c r="X28" s="148">
        <v>71</v>
      </c>
      <c r="Y28" s="428">
        <v>715</v>
      </c>
      <c r="Z28" s="448">
        <v>351</v>
      </c>
      <c r="AA28" s="448">
        <v>364</v>
      </c>
      <c r="AC28" s="147">
        <v>21</v>
      </c>
      <c r="AD28" s="428">
        <v>629</v>
      </c>
      <c r="AE28" s="448">
        <v>333</v>
      </c>
      <c r="AF28" s="448">
        <v>296</v>
      </c>
      <c r="AG28" s="148">
        <v>71</v>
      </c>
      <c r="AH28" s="428">
        <v>1275</v>
      </c>
      <c r="AI28" s="448">
        <v>598</v>
      </c>
      <c r="AJ28" s="448">
        <v>677</v>
      </c>
      <c r="AL28" s="147">
        <v>21</v>
      </c>
      <c r="AM28" s="428">
        <v>572</v>
      </c>
      <c r="AN28" s="448">
        <v>310</v>
      </c>
      <c r="AO28" s="448">
        <v>262</v>
      </c>
      <c r="AP28" s="148">
        <v>71</v>
      </c>
      <c r="AQ28" s="428">
        <v>1168</v>
      </c>
      <c r="AR28" s="448">
        <v>525</v>
      </c>
      <c r="AS28" s="448">
        <v>643</v>
      </c>
      <c r="AU28" s="147">
        <v>21</v>
      </c>
      <c r="AV28" s="428">
        <v>151</v>
      </c>
      <c r="AW28" s="448">
        <v>70</v>
      </c>
      <c r="AX28" s="448">
        <v>81</v>
      </c>
      <c r="AY28" s="148">
        <v>71</v>
      </c>
      <c r="AZ28" s="428">
        <v>361</v>
      </c>
      <c r="BA28" s="448">
        <v>176</v>
      </c>
      <c r="BB28" s="448">
        <v>185</v>
      </c>
      <c r="BD28" s="147">
        <v>21</v>
      </c>
      <c r="BE28" s="428">
        <v>273</v>
      </c>
      <c r="BF28" s="448">
        <v>146</v>
      </c>
      <c r="BG28" s="448">
        <v>127</v>
      </c>
      <c r="BH28" s="148">
        <v>71</v>
      </c>
      <c r="BI28" s="428">
        <v>363</v>
      </c>
      <c r="BJ28" s="448">
        <v>175</v>
      </c>
      <c r="BK28" s="448">
        <v>188</v>
      </c>
      <c r="BM28" s="147">
        <v>21</v>
      </c>
      <c r="BN28" s="428">
        <v>194</v>
      </c>
      <c r="BO28" s="448">
        <v>87</v>
      </c>
      <c r="BP28" s="448">
        <v>107</v>
      </c>
      <c r="BQ28" s="148">
        <v>71</v>
      </c>
      <c r="BR28" s="428">
        <v>329</v>
      </c>
      <c r="BS28" s="448">
        <v>166</v>
      </c>
      <c r="BT28" s="448">
        <v>163</v>
      </c>
      <c r="BV28" s="147">
        <v>21</v>
      </c>
      <c r="BW28" s="428">
        <v>141</v>
      </c>
      <c r="BX28" s="448">
        <v>77</v>
      </c>
      <c r="BY28" s="448">
        <v>64</v>
      </c>
      <c r="BZ28" s="148">
        <v>71</v>
      </c>
      <c r="CA28" s="428">
        <v>223</v>
      </c>
      <c r="CB28" s="448">
        <v>118</v>
      </c>
      <c r="CC28" s="448">
        <v>105</v>
      </c>
      <c r="CE28" s="147">
        <v>21</v>
      </c>
      <c r="CF28" s="428">
        <v>147</v>
      </c>
      <c r="CG28" s="448">
        <v>72</v>
      </c>
      <c r="CH28" s="448">
        <v>75</v>
      </c>
      <c r="CI28" s="148">
        <v>71</v>
      </c>
      <c r="CJ28" s="428">
        <v>268</v>
      </c>
      <c r="CK28" s="448">
        <v>133</v>
      </c>
      <c r="CL28" s="448">
        <v>135</v>
      </c>
      <c r="CN28" s="147">
        <v>21</v>
      </c>
      <c r="CO28" s="428">
        <v>447</v>
      </c>
      <c r="CP28" s="448">
        <v>230</v>
      </c>
      <c r="CQ28" s="448">
        <v>217</v>
      </c>
      <c r="CR28" s="148">
        <v>71</v>
      </c>
      <c r="CS28" s="428">
        <v>581</v>
      </c>
      <c r="CT28" s="448">
        <v>289</v>
      </c>
      <c r="CU28" s="448">
        <v>292</v>
      </c>
      <c r="CW28" s="147">
        <v>21</v>
      </c>
      <c r="CX28" s="428">
        <v>389</v>
      </c>
      <c r="CY28" s="448">
        <v>252</v>
      </c>
      <c r="CZ28" s="448">
        <v>137</v>
      </c>
      <c r="DA28" s="148">
        <v>71</v>
      </c>
      <c r="DB28" s="428">
        <v>365</v>
      </c>
      <c r="DC28" s="448">
        <v>181</v>
      </c>
      <c r="DD28" s="448">
        <v>184</v>
      </c>
      <c r="DF28" s="147">
        <v>21</v>
      </c>
      <c r="DG28" s="428">
        <v>73</v>
      </c>
      <c r="DH28" s="448">
        <v>40</v>
      </c>
      <c r="DI28" s="448">
        <v>33</v>
      </c>
      <c r="DJ28" s="148">
        <v>71</v>
      </c>
      <c r="DK28" s="428">
        <v>170</v>
      </c>
      <c r="DL28" s="448">
        <v>82</v>
      </c>
      <c r="DM28" s="448">
        <v>88</v>
      </c>
      <c r="DO28" s="147">
        <v>21</v>
      </c>
      <c r="DP28" s="428">
        <v>149</v>
      </c>
      <c r="DQ28" s="448">
        <v>74</v>
      </c>
      <c r="DR28" s="448">
        <v>75</v>
      </c>
      <c r="DS28" s="148">
        <v>71</v>
      </c>
      <c r="DT28" s="428">
        <v>314</v>
      </c>
      <c r="DU28" s="448">
        <v>152</v>
      </c>
      <c r="DV28" s="448">
        <v>162</v>
      </c>
    </row>
    <row r="29" spans="2:126" s="436" customFormat="1" ht="11.25" customHeight="1">
      <c r="B29" s="147">
        <v>22</v>
      </c>
      <c r="C29" s="428">
        <v>1482</v>
      </c>
      <c r="D29" s="448">
        <v>834</v>
      </c>
      <c r="E29" s="448">
        <v>648</v>
      </c>
      <c r="F29" s="148">
        <v>72</v>
      </c>
      <c r="G29" s="428">
        <v>3116</v>
      </c>
      <c r="H29" s="448">
        <v>1430</v>
      </c>
      <c r="I29" s="448">
        <v>1686</v>
      </c>
      <c r="K29" s="147">
        <v>22</v>
      </c>
      <c r="L29" s="428">
        <v>2504</v>
      </c>
      <c r="M29" s="448">
        <v>1158</v>
      </c>
      <c r="N29" s="448">
        <v>1346</v>
      </c>
      <c r="O29" s="148">
        <v>72</v>
      </c>
      <c r="P29" s="428">
        <v>2749</v>
      </c>
      <c r="Q29" s="448">
        <v>1282</v>
      </c>
      <c r="R29" s="448">
        <v>1467</v>
      </c>
      <c r="T29" s="147">
        <v>22</v>
      </c>
      <c r="U29" s="428">
        <v>1023</v>
      </c>
      <c r="V29" s="448">
        <v>633</v>
      </c>
      <c r="W29" s="448">
        <v>390</v>
      </c>
      <c r="X29" s="148">
        <v>72</v>
      </c>
      <c r="Y29" s="428">
        <v>892</v>
      </c>
      <c r="Z29" s="448">
        <v>434</v>
      </c>
      <c r="AA29" s="448">
        <v>458</v>
      </c>
      <c r="AC29" s="147">
        <v>22</v>
      </c>
      <c r="AD29" s="428">
        <v>720</v>
      </c>
      <c r="AE29" s="448">
        <v>412</v>
      </c>
      <c r="AF29" s="448">
        <v>308</v>
      </c>
      <c r="AG29" s="148">
        <v>72</v>
      </c>
      <c r="AH29" s="428">
        <v>1464</v>
      </c>
      <c r="AI29" s="448">
        <v>678</v>
      </c>
      <c r="AJ29" s="448">
        <v>786</v>
      </c>
      <c r="AL29" s="147">
        <v>22</v>
      </c>
      <c r="AM29" s="428">
        <v>577</v>
      </c>
      <c r="AN29" s="448">
        <v>311</v>
      </c>
      <c r="AO29" s="448">
        <v>266</v>
      </c>
      <c r="AP29" s="148">
        <v>72</v>
      </c>
      <c r="AQ29" s="428">
        <v>1200</v>
      </c>
      <c r="AR29" s="448">
        <v>554</v>
      </c>
      <c r="AS29" s="448">
        <v>646</v>
      </c>
      <c r="AU29" s="147">
        <v>22</v>
      </c>
      <c r="AV29" s="428">
        <v>168</v>
      </c>
      <c r="AW29" s="448">
        <v>95</v>
      </c>
      <c r="AX29" s="448">
        <v>73</v>
      </c>
      <c r="AY29" s="148">
        <v>72</v>
      </c>
      <c r="AZ29" s="428">
        <v>395</v>
      </c>
      <c r="BA29" s="448">
        <v>179</v>
      </c>
      <c r="BB29" s="448">
        <v>216</v>
      </c>
      <c r="BD29" s="147">
        <v>22</v>
      </c>
      <c r="BE29" s="428">
        <v>233</v>
      </c>
      <c r="BF29" s="448">
        <v>125</v>
      </c>
      <c r="BG29" s="448">
        <v>108</v>
      </c>
      <c r="BH29" s="148">
        <v>72</v>
      </c>
      <c r="BI29" s="428">
        <v>427</v>
      </c>
      <c r="BJ29" s="448">
        <v>198</v>
      </c>
      <c r="BK29" s="448">
        <v>229</v>
      </c>
      <c r="BM29" s="147">
        <v>22</v>
      </c>
      <c r="BN29" s="428">
        <v>165</v>
      </c>
      <c r="BO29" s="448">
        <v>88</v>
      </c>
      <c r="BP29" s="448">
        <v>77</v>
      </c>
      <c r="BQ29" s="148">
        <v>72</v>
      </c>
      <c r="BR29" s="428">
        <v>362</v>
      </c>
      <c r="BS29" s="448">
        <v>166</v>
      </c>
      <c r="BT29" s="448">
        <v>196</v>
      </c>
      <c r="BV29" s="147">
        <v>22</v>
      </c>
      <c r="BW29" s="428">
        <v>126</v>
      </c>
      <c r="BX29" s="448">
        <v>66</v>
      </c>
      <c r="BY29" s="448">
        <v>60</v>
      </c>
      <c r="BZ29" s="148">
        <v>72</v>
      </c>
      <c r="CA29" s="428">
        <v>265</v>
      </c>
      <c r="CB29" s="448">
        <v>126</v>
      </c>
      <c r="CC29" s="448">
        <v>139</v>
      </c>
      <c r="CE29" s="147">
        <v>22</v>
      </c>
      <c r="CF29" s="428">
        <v>144</v>
      </c>
      <c r="CG29" s="448">
        <v>87</v>
      </c>
      <c r="CH29" s="448">
        <v>57</v>
      </c>
      <c r="CI29" s="148">
        <v>72</v>
      </c>
      <c r="CJ29" s="428">
        <v>307</v>
      </c>
      <c r="CK29" s="448">
        <v>154</v>
      </c>
      <c r="CL29" s="448">
        <v>153</v>
      </c>
      <c r="CN29" s="147">
        <v>22</v>
      </c>
      <c r="CO29" s="428">
        <v>419</v>
      </c>
      <c r="CP29" s="448">
        <v>210</v>
      </c>
      <c r="CQ29" s="448">
        <v>209</v>
      </c>
      <c r="CR29" s="148">
        <v>72</v>
      </c>
      <c r="CS29" s="428">
        <v>674</v>
      </c>
      <c r="CT29" s="448">
        <v>337</v>
      </c>
      <c r="CU29" s="448">
        <v>337</v>
      </c>
      <c r="CW29" s="147">
        <v>22</v>
      </c>
      <c r="CX29" s="428">
        <v>388</v>
      </c>
      <c r="CY29" s="448">
        <v>226</v>
      </c>
      <c r="CZ29" s="448">
        <v>162</v>
      </c>
      <c r="DA29" s="148">
        <v>72</v>
      </c>
      <c r="DB29" s="428">
        <v>452</v>
      </c>
      <c r="DC29" s="448">
        <v>211</v>
      </c>
      <c r="DD29" s="448">
        <v>241</v>
      </c>
      <c r="DF29" s="147">
        <v>22</v>
      </c>
      <c r="DG29" s="428">
        <v>67</v>
      </c>
      <c r="DH29" s="448">
        <v>45</v>
      </c>
      <c r="DI29" s="448">
        <v>22</v>
      </c>
      <c r="DJ29" s="148">
        <v>72</v>
      </c>
      <c r="DK29" s="428">
        <v>150</v>
      </c>
      <c r="DL29" s="448">
        <v>78</v>
      </c>
      <c r="DM29" s="448">
        <v>72</v>
      </c>
      <c r="DO29" s="147">
        <v>22</v>
      </c>
      <c r="DP29" s="428">
        <v>154</v>
      </c>
      <c r="DQ29" s="448">
        <v>81</v>
      </c>
      <c r="DR29" s="448">
        <v>73</v>
      </c>
      <c r="DS29" s="148">
        <v>72</v>
      </c>
      <c r="DT29" s="428">
        <v>346</v>
      </c>
      <c r="DU29" s="448">
        <v>181</v>
      </c>
      <c r="DV29" s="448">
        <v>165</v>
      </c>
    </row>
    <row r="30" spans="2:126" s="436" customFormat="1" ht="11.25" customHeight="1">
      <c r="B30" s="147">
        <v>23</v>
      </c>
      <c r="C30" s="428">
        <v>1482</v>
      </c>
      <c r="D30" s="448">
        <v>872</v>
      </c>
      <c r="E30" s="448">
        <v>610</v>
      </c>
      <c r="F30" s="148">
        <v>73</v>
      </c>
      <c r="G30" s="428">
        <v>3504</v>
      </c>
      <c r="H30" s="448">
        <v>1604</v>
      </c>
      <c r="I30" s="448">
        <v>1900</v>
      </c>
      <c r="K30" s="147">
        <v>23</v>
      </c>
      <c r="L30" s="428">
        <v>2287</v>
      </c>
      <c r="M30" s="448">
        <v>1010</v>
      </c>
      <c r="N30" s="448">
        <v>1277</v>
      </c>
      <c r="O30" s="148">
        <v>73</v>
      </c>
      <c r="P30" s="428">
        <v>3068</v>
      </c>
      <c r="Q30" s="448">
        <v>1454</v>
      </c>
      <c r="R30" s="448">
        <v>1614</v>
      </c>
      <c r="T30" s="147">
        <v>23</v>
      </c>
      <c r="U30" s="428">
        <v>919</v>
      </c>
      <c r="V30" s="448">
        <v>613</v>
      </c>
      <c r="W30" s="448">
        <v>306</v>
      </c>
      <c r="X30" s="148">
        <v>73</v>
      </c>
      <c r="Y30" s="428">
        <v>985</v>
      </c>
      <c r="Z30" s="448">
        <v>439</v>
      </c>
      <c r="AA30" s="448">
        <v>546</v>
      </c>
      <c r="AC30" s="147">
        <v>23</v>
      </c>
      <c r="AD30" s="428">
        <v>696</v>
      </c>
      <c r="AE30" s="448">
        <v>424</v>
      </c>
      <c r="AF30" s="448">
        <v>272</v>
      </c>
      <c r="AG30" s="148">
        <v>73</v>
      </c>
      <c r="AH30" s="428">
        <v>1610</v>
      </c>
      <c r="AI30" s="448">
        <v>741</v>
      </c>
      <c r="AJ30" s="448">
        <v>869</v>
      </c>
      <c r="AL30" s="147">
        <v>23</v>
      </c>
      <c r="AM30" s="428">
        <v>595</v>
      </c>
      <c r="AN30" s="448">
        <v>323</v>
      </c>
      <c r="AO30" s="448">
        <v>272</v>
      </c>
      <c r="AP30" s="148">
        <v>73</v>
      </c>
      <c r="AQ30" s="428">
        <v>1309</v>
      </c>
      <c r="AR30" s="448">
        <v>587</v>
      </c>
      <c r="AS30" s="448">
        <v>722</v>
      </c>
      <c r="AU30" s="147">
        <v>23</v>
      </c>
      <c r="AV30" s="428">
        <v>185</v>
      </c>
      <c r="AW30" s="448">
        <v>97</v>
      </c>
      <c r="AX30" s="448">
        <v>88</v>
      </c>
      <c r="AY30" s="148">
        <v>73</v>
      </c>
      <c r="AZ30" s="428">
        <v>446</v>
      </c>
      <c r="BA30" s="448">
        <v>218</v>
      </c>
      <c r="BB30" s="448">
        <v>228</v>
      </c>
      <c r="BD30" s="147">
        <v>23</v>
      </c>
      <c r="BE30" s="428">
        <v>220</v>
      </c>
      <c r="BF30" s="448">
        <v>134</v>
      </c>
      <c r="BG30" s="448">
        <v>86</v>
      </c>
      <c r="BH30" s="148">
        <v>73</v>
      </c>
      <c r="BI30" s="428">
        <v>460</v>
      </c>
      <c r="BJ30" s="448">
        <v>220</v>
      </c>
      <c r="BK30" s="448">
        <v>240</v>
      </c>
      <c r="BM30" s="147">
        <v>23</v>
      </c>
      <c r="BN30" s="428">
        <v>187</v>
      </c>
      <c r="BO30" s="448">
        <v>90</v>
      </c>
      <c r="BP30" s="448">
        <v>97</v>
      </c>
      <c r="BQ30" s="148">
        <v>73</v>
      </c>
      <c r="BR30" s="428">
        <v>468</v>
      </c>
      <c r="BS30" s="448">
        <v>226</v>
      </c>
      <c r="BT30" s="448">
        <v>242</v>
      </c>
      <c r="BV30" s="147">
        <v>23</v>
      </c>
      <c r="BW30" s="428">
        <v>121</v>
      </c>
      <c r="BX30" s="448">
        <v>65</v>
      </c>
      <c r="BY30" s="448">
        <v>56</v>
      </c>
      <c r="BZ30" s="148">
        <v>73</v>
      </c>
      <c r="CA30" s="428">
        <v>322</v>
      </c>
      <c r="CB30" s="448">
        <v>144</v>
      </c>
      <c r="CC30" s="448">
        <v>178</v>
      </c>
      <c r="CE30" s="147">
        <v>23</v>
      </c>
      <c r="CF30" s="428">
        <v>136</v>
      </c>
      <c r="CG30" s="448">
        <v>72</v>
      </c>
      <c r="CH30" s="448">
        <v>64</v>
      </c>
      <c r="CI30" s="148">
        <v>73</v>
      </c>
      <c r="CJ30" s="428">
        <v>362</v>
      </c>
      <c r="CK30" s="448">
        <v>183</v>
      </c>
      <c r="CL30" s="448">
        <v>179</v>
      </c>
      <c r="CN30" s="147">
        <v>23</v>
      </c>
      <c r="CO30" s="428">
        <v>401</v>
      </c>
      <c r="CP30" s="448">
        <v>212</v>
      </c>
      <c r="CQ30" s="448">
        <v>189</v>
      </c>
      <c r="CR30" s="148">
        <v>73</v>
      </c>
      <c r="CS30" s="428">
        <v>752</v>
      </c>
      <c r="CT30" s="448">
        <v>382</v>
      </c>
      <c r="CU30" s="448">
        <v>370</v>
      </c>
      <c r="CW30" s="147">
        <v>23</v>
      </c>
      <c r="CX30" s="428">
        <v>358</v>
      </c>
      <c r="CY30" s="448">
        <v>216</v>
      </c>
      <c r="CZ30" s="448">
        <v>142</v>
      </c>
      <c r="DA30" s="148">
        <v>73</v>
      </c>
      <c r="DB30" s="428">
        <v>485</v>
      </c>
      <c r="DC30" s="448">
        <v>234</v>
      </c>
      <c r="DD30" s="448">
        <v>251</v>
      </c>
      <c r="DF30" s="147">
        <v>23</v>
      </c>
      <c r="DG30" s="428">
        <v>77</v>
      </c>
      <c r="DH30" s="448">
        <v>47</v>
      </c>
      <c r="DI30" s="448">
        <v>30</v>
      </c>
      <c r="DJ30" s="148">
        <v>73</v>
      </c>
      <c r="DK30" s="428">
        <v>198</v>
      </c>
      <c r="DL30" s="448">
        <v>96</v>
      </c>
      <c r="DM30" s="448">
        <v>102</v>
      </c>
      <c r="DO30" s="147">
        <v>23</v>
      </c>
      <c r="DP30" s="428">
        <v>203</v>
      </c>
      <c r="DQ30" s="448">
        <v>104</v>
      </c>
      <c r="DR30" s="448">
        <v>99</v>
      </c>
      <c r="DS30" s="148">
        <v>73</v>
      </c>
      <c r="DT30" s="428">
        <v>415</v>
      </c>
      <c r="DU30" s="448">
        <v>201</v>
      </c>
      <c r="DV30" s="448">
        <v>214</v>
      </c>
    </row>
    <row r="31" spans="2:126" s="436" customFormat="1" ht="11.25" customHeight="1">
      <c r="B31" s="147">
        <v>24</v>
      </c>
      <c r="C31" s="428">
        <v>1689</v>
      </c>
      <c r="D31" s="448">
        <v>900</v>
      </c>
      <c r="E31" s="448">
        <v>789</v>
      </c>
      <c r="F31" s="148">
        <v>74</v>
      </c>
      <c r="G31" s="428">
        <v>3504</v>
      </c>
      <c r="H31" s="448">
        <v>1574</v>
      </c>
      <c r="I31" s="448">
        <v>1930</v>
      </c>
      <c r="K31" s="147">
        <v>24</v>
      </c>
      <c r="L31" s="428">
        <v>2243</v>
      </c>
      <c r="M31" s="448">
        <v>1025</v>
      </c>
      <c r="N31" s="448">
        <v>1218</v>
      </c>
      <c r="O31" s="148">
        <v>74</v>
      </c>
      <c r="P31" s="428">
        <v>2790</v>
      </c>
      <c r="Q31" s="448">
        <v>1311</v>
      </c>
      <c r="R31" s="448">
        <v>1479</v>
      </c>
      <c r="T31" s="147">
        <v>24</v>
      </c>
      <c r="U31" s="428">
        <v>853</v>
      </c>
      <c r="V31" s="448">
        <v>557</v>
      </c>
      <c r="W31" s="448">
        <v>296</v>
      </c>
      <c r="X31" s="148">
        <v>74</v>
      </c>
      <c r="Y31" s="428">
        <v>965</v>
      </c>
      <c r="Z31" s="448">
        <v>471</v>
      </c>
      <c r="AA31" s="448">
        <v>494</v>
      </c>
      <c r="AC31" s="147">
        <v>24</v>
      </c>
      <c r="AD31" s="428">
        <v>791</v>
      </c>
      <c r="AE31" s="448">
        <v>410</v>
      </c>
      <c r="AF31" s="448">
        <v>381</v>
      </c>
      <c r="AG31" s="148">
        <v>74</v>
      </c>
      <c r="AH31" s="428">
        <v>1587</v>
      </c>
      <c r="AI31" s="448">
        <v>697</v>
      </c>
      <c r="AJ31" s="448">
        <v>890</v>
      </c>
      <c r="AL31" s="147">
        <v>24</v>
      </c>
      <c r="AM31" s="428">
        <v>664</v>
      </c>
      <c r="AN31" s="448">
        <v>361</v>
      </c>
      <c r="AO31" s="448">
        <v>303</v>
      </c>
      <c r="AP31" s="148">
        <v>74</v>
      </c>
      <c r="AQ31" s="428">
        <v>1389</v>
      </c>
      <c r="AR31" s="448">
        <v>635</v>
      </c>
      <c r="AS31" s="448">
        <v>754</v>
      </c>
      <c r="AU31" s="147">
        <v>24</v>
      </c>
      <c r="AV31" s="428">
        <v>230</v>
      </c>
      <c r="AW31" s="448">
        <v>120</v>
      </c>
      <c r="AX31" s="448">
        <v>110</v>
      </c>
      <c r="AY31" s="148">
        <v>74</v>
      </c>
      <c r="AZ31" s="428">
        <v>439</v>
      </c>
      <c r="BA31" s="448">
        <v>193</v>
      </c>
      <c r="BB31" s="448">
        <v>246</v>
      </c>
      <c r="BD31" s="147">
        <v>24</v>
      </c>
      <c r="BE31" s="428">
        <v>269</v>
      </c>
      <c r="BF31" s="448">
        <v>119</v>
      </c>
      <c r="BG31" s="448">
        <v>150</v>
      </c>
      <c r="BH31" s="148">
        <v>74</v>
      </c>
      <c r="BI31" s="428">
        <v>471</v>
      </c>
      <c r="BJ31" s="448">
        <v>230</v>
      </c>
      <c r="BK31" s="448">
        <v>241</v>
      </c>
      <c r="BM31" s="147">
        <v>24</v>
      </c>
      <c r="BN31" s="428">
        <v>185</v>
      </c>
      <c r="BO31" s="448">
        <v>103</v>
      </c>
      <c r="BP31" s="448">
        <v>82</v>
      </c>
      <c r="BQ31" s="148">
        <v>74</v>
      </c>
      <c r="BR31" s="428">
        <v>442</v>
      </c>
      <c r="BS31" s="448">
        <v>222</v>
      </c>
      <c r="BT31" s="448">
        <v>220</v>
      </c>
      <c r="BV31" s="147">
        <v>24</v>
      </c>
      <c r="BW31" s="428">
        <v>132</v>
      </c>
      <c r="BX31" s="448">
        <v>69</v>
      </c>
      <c r="BY31" s="448">
        <v>63</v>
      </c>
      <c r="BZ31" s="148">
        <v>74</v>
      </c>
      <c r="CA31" s="428">
        <v>242</v>
      </c>
      <c r="CB31" s="448">
        <v>112</v>
      </c>
      <c r="CC31" s="448">
        <v>130</v>
      </c>
      <c r="CE31" s="147">
        <v>24</v>
      </c>
      <c r="CF31" s="428">
        <v>154</v>
      </c>
      <c r="CG31" s="448">
        <v>87</v>
      </c>
      <c r="CH31" s="448">
        <v>67</v>
      </c>
      <c r="CI31" s="148">
        <v>74</v>
      </c>
      <c r="CJ31" s="428">
        <v>327</v>
      </c>
      <c r="CK31" s="448">
        <v>149</v>
      </c>
      <c r="CL31" s="448">
        <v>178</v>
      </c>
      <c r="CN31" s="147">
        <v>24</v>
      </c>
      <c r="CO31" s="428">
        <v>454</v>
      </c>
      <c r="CP31" s="448">
        <v>221</v>
      </c>
      <c r="CQ31" s="448">
        <v>233</v>
      </c>
      <c r="CR31" s="148">
        <v>74</v>
      </c>
      <c r="CS31" s="428">
        <v>670</v>
      </c>
      <c r="CT31" s="448">
        <v>318</v>
      </c>
      <c r="CU31" s="448">
        <v>352</v>
      </c>
      <c r="CW31" s="147">
        <v>24</v>
      </c>
      <c r="CX31" s="428">
        <v>363</v>
      </c>
      <c r="CY31" s="448">
        <v>211</v>
      </c>
      <c r="CZ31" s="448">
        <v>152</v>
      </c>
      <c r="DA31" s="148">
        <v>74</v>
      </c>
      <c r="DB31" s="428">
        <v>435</v>
      </c>
      <c r="DC31" s="448">
        <v>199</v>
      </c>
      <c r="DD31" s="448">
        <v>236</v>
      </c>
      <c r="DF31" s="147">
        <v>24</v>
      </c>
      <c r="DG31" s="428">
        <v>72</v>
      </c>
      <c r="DH31" s="448">
        <v>37</v>
      </c>
      <c r="DI31" s="448">
        <v>35</v>
      </c>
      <c r="DJ31" s="148">
        <v>74</v>
      </c>
      <c r="DK31" s="428">
        <v>195</v>
      </c>
      <c r="DL31" s="448">
        <v>102</v>
      </c>
      <c r="DM31" s="448">
        <v>93</v>
      </c>
      <c r="DO31" s="147">
        <v>24</v>
      </c>
      <c r="DP31" s="428">
        <v>195</v>
      </c>
      <c r="DQ31" s="448">
        <v>107</v>
      </c>
      <c r="DR31" s="448">
        <v>88</v>
      </c>
      <c r="DS31" s="148">
        <v>74</v>
      </c>
      <c r="DT31" s="428">
        <v>360</v>
      </c>
      <c r="DU31" s="448">
        <v>177</v>
      </c>
      <c r="DV31" s="448">
        <v>183</v>
      </c>
    </row>
    <row r="32" spans="2:126" s="436" customFormat="1" ht="21.2" customHeight="1">
      <c r="B32" s="147">
        <v>25</v>
      </c>
      <c r="C32" s="428">
        <v>1766</v>
      </c>
      <c r="D32" s="448">
        <v>901</v>
      </c>
      <c r="E32" s="448">
        <v>865</v>
      </c>
      <c r="F32" s="148">
        <v>75</v>
      </c>
      <c r="G32" s="428">
        <v>3504</v>
      </c>
      <c r="H32" s="448">
        <v>1531</v>
      </c>
      <c r="I32" s="448">
        <v>1973</v>
      </c>
      <c r="K32" s="147">
        <v>25</v>
      </c>
      <c r="L32" s="428">
        <v>2345</v>
      </c>
      <c r="M32" s="448">
        <v>1143</v>
      </c>
      <c r="N32" s="448">
        <v>1202</v>
      </c>
      <c r="O32" s="148">
        <v>75</v>
      </c>
      <c r="P32" s="428">
        <v>2836</v>
      </c>
      <c r="Q32" s="448">
        <v>1328</v>
      </c>
      <c r="R32" s="448">
        <v>1508</v>
      </c>
      <c r="T32" s="147">
        <v>25</v>
      </c>
      <c r="U32" s="428">
        <v>827</v>
      </c>
      <c r="V32" s="448">
        <v>492</v>
      </c>
      <c r="W32" s="448">
        <v>335</v>
      </c>
      <c r="X32" s="148">
        <v>75</v>
      </c>
      <c r="Y32" s="428">
        <v>954</v>
      </c>
      <c r="Z32" s="448">
        <v>437</v>
      </c>
      <c r="AA32" s="448">
        <v>517</v>
      </c>
      <c r="AC32" s="147">
        <v>25</v>
      </c>
      <c r="AD32" s="428">
        <v>854</v>
      </c>
      <c r="AE32" s="448">
        <v>438</v>
      </c>
      <c r="AF32" s="448">
        <v>416</v>
      </c>
      <c r="AG32" s="148">
        <v>75</v>
      </c>
      <c r="AH32" s="428">
        <v>1591</v>
      </c>
      <c r="AI32" s="448">
        <v>688</v>
      </c>
      <c r="AJ32" s="448">
        <v>903</v>
      </c>
      <c r="AL32" s="147">
        <v>25</v>
      </c>
      <c r="AM32" s="428">
        <v>642</v>
      </c>
      <c r="AN32" s="448">
        <v>325</v>
      </c>
      <c r="AO32" s="448">
        <v>317</v>
      </c>
      <c r="AP32" s="148">
        <v>75</v>
      </c>
      <c r="AQ32" s="428">
        <v>1397</v>
      </c>
      <c r="AR32" s="448">
        <v>626</v>
      </c>
      <c r="AS32" s="448">
        <v>771</v>
      </c>
      <c r="AU32" s="147">
        <v>25</v>
      </c>
      <c r="AV32" s="428">
        <v>293</v>
      </c>
      <c r="AW32" s="448">
        <v>137</v>
      </c>
      <c r="AX32" s="448">
        <v>156</v>
      </c>
      <c r="AY32" s="148">
        <v>75</v>
      </c>
      <c r="AZ32" s="428">
        <v>433</v>
      </c>
      <c r="BA32" s="448">
        <v>200</v>
      </c>
      <c r="BB32" s="448">
        <v>233</v>
      </c>
      <c r="BD32" s="147">
        <v>25</v>
      </c>
      <c r="BE32" s="428">
        <v>309</v>
      </c>
      <c r="BF32" s="448">
        <v>160</v>
      </c>
      <c r="BG32" s="448">
        <v>149</v>
      </c>
      <c r="BH32" s="148">
        <v>75</v>
      </c>
      <c r="BI32" s="428">
        <v>469</v>
      </c>
      <c r="BJ32" s="448">
        <v>221</v>
      </c>
      <c r="BK32" s="448">
        <v>248</v>
      </c>
      <c r="BM32" s="147">
        <v>25</v>
      </c>
      <c r="BN32" s="428">
        <v>207</v>
      </c>
      <c r="BO32" s="448">
        <v>102</v>
      </c>
      <c r="BP32" s="448">
        <v>105</v>
      </c>
      <c r="BQ32" s="148">
        <v>75</v>
      </c>
      <c r="BR32" s="428">
        <v>429</v>
      </c>
      <c r="BS32" s="448">
        <v>193</v>
      </c>
      <c r="BT32" s="448">
        <v>236</v>
      </c>
      <c r="BV32" s="147">
        <v>25</v>
      </c>
      <c r="BW32" s="428">
        <v>158</v>
      </c>
      <c r="BX32" s="448">
        <v>77</v>
      </c>
      <c r="BY32" s="448">
        <v>81</v>
      </c>
      <c r="BZ32" s="148">
        <v>75</v>
      </c>
      <c r="CA32" s="428">
        <v>324</v>
      </c>
      <c r="CB32" s="448">
        <v>153</v>
      </c>
      <c r="CC32" s="448">
        <v>171</v>
      </c>
      <c r="CE32" s="147">
        <v>25</v>
      </c>
      <c r="CF32" s="428">
        <v>204</v>
      </c>
      <c r="CG32" s="448">
        <v>100</v>
      </c>
      <c r="CH32" s="448">
        <v>104</v>
      </c>
      <c r="CI32" s="148">
        <v>75</v>
      </c>
      <c r="CJ32" s="428">
        <v>348</v>
      </c>
      <c r="CK32" s="448">
        <v>161</v>
      </c>
      <c r="CL32" s="448">
        <v>187</v>
      </c>
      <c r="CN32" s="147">
        <v>25</v>
      </c>
      <c r="CO32" s="428">
        <v>504</v>
      </c>
      <c r="CP32" s="448">
        <v>255</v>
      </c>
      <c r="CQ32" s="448">
        <v>249</v>
      </c>
      <c r="CR32" s="148">
        <v>75</v>
      </c>
      <c r="CS32" s="428">
        <v>695</v>
      </c>
      <c r="CT32" s="448">
        <v>306</v>
      </c>
      <c r="CU32" s="448">
        <v>389</v>
      </c>
      <c r="CW32" s="147">
        <v>25</v>
      </c>
      <c r="CX32" s="428">
        <v>422</v>
      </c>
      <c r="CY32" s="448">
        <v>248</v>
      </c>
      <c r="CZ32" s="448">
        <v>174</v>
      </c>
      <c r="DA32" s="148">
        <v>75</v>
      </c>
      <c r="DB32" s="428">
        <v>500</v>
      </c>
      <c r="DC32" s="448">
        <v>224</v>
      </c>
      <c r="DD32" s="448">
        <v>276</v>
      </c>
      <c r="DF32" s="147">
        <v>25</v>
      </c>
      <c r="DG32" s="428">
        <v>80</v>
      </c>
      <c r="DH32" s="448">
        <v>38</v>
      </c>
      <c r="DI32" s="448">
        <v>42</v>
      </c>
      <c r="DJ32" s="148">
        <v>75</v>
      </c>
      <c r="DK32" s="428">
        <v>185</v>
      </c>
      <c r="DL32" s="448">
        <v>99</v>
      </c>
      <c r="DM32" s="448">
        <v>86</v>
      </c>
      <c r="DO32" s="147">
        <v>25</v>
      </c>
      <c r="DP32" s="428">
        <v>223</v>
      </c>
      <c r="DQ32" s="448">
        <v>102</v>
      </c>
      <c r="DR32" s="448">
        <v>121</v>
      </c>
      <c r="DS32" s="148">
        <v>75</v>
      </c>
      <c r="DT32" s="428">
        <v>376</v>
      </c>
      <c r="DU32" s="448">
        <v>166</v>
      </c>
      <c r="DV32" s="448">
        <v>210</v>
      </c>
    </row>
    <row r="33" spans="2:126" s="436" customFormat="1" ht="11.25" customHeight="1">
      <c r="B33" s="147">
        <v>26</v>
      </c>
      <c r="C33" s="428">
        <v>1887</v>
      </c>
      <c r="D33" s="448">
        <v>993</v>
      </c>
      <c r="E33" s="448">
        <v>894</v>
      </c>
      <c r="F33" s="148">
        <v>76</v>
      </c>
      <c r="G33" s="428">
        <v>3481</v>
      </c>
      <c r="H33" s="448">
        <v>1476</v>
      </c>
      <c r="I33" s="448">
        <v>2005</v>
      </c>
      <c r="K33" s="147">
        <v>26</v>
      </c>
      <c r="L33" s="428">
        <v>2273</v>
      </c>
      <c r="M33" s="448">
        <v>1057</v>
      </c>
      <c r="N33" s="448">
        <v>1216</v>
      </c>
      <c r="O33" s="148">
        <v>76</v>
      </c>
      <c r="P33" s="428">
        <v>2655</v>
      </c>
      <c r="Q33" s="448">
        <v>1191</v>
      </c>
      <c r="R33" s="448">
        <v>1464</v>
      </c>
      <c r="T33" s="147">
        <v>26</v>
      </c>
      <c r="U33" s="428">
        <v>765</v>
      </c>
      <c r="V33" s="448">
        <v>440</v>
      </c>
      <c r="W33" s="448">
        <v>325</v>
      </c>
      <c r="X33" s="148">
        <v>76</v>
      </c>
      <c r="Y33" s="428">
        <v>980</v>
      </c>
      <c r="Z33" s="448">
        <v>421</v>
      </c>
      <c r="AA33" s="448">
        <v>559</v>
      </c>
      <c r="AC33" s="147">
        <v>26</v>
      </c>
      <c r="AD33" s="428">
        <v>918</v>
      </c>
      <c r="AE33" s="448">
        <v>489</v>
      </c>
      <c r="AF33" s="448">
        <v>429</v>
      </c>
      <c r="AG33" s="148">
        <v>76</v>
      </c>
      <c r="AH33" s="428">
        <v>1637</v>
      </c>
      <c r="AI33" s="448">
        <v>676</v>
      </c>
      <c r="AJ33" s="448">
        <v>961</v>
      </c>
      <c r="AL33" s="147">
        <v>26</v>
      </c>
      <c r="AM33" s="428">
        <v>682</v>
      </c>
      <c r="AN33" s="448">
        <v>352</v>
      </c>
      <c r="AO33" s="448">
        <v>330</v>
      </c>
      <c r="AP33" s="148">
        <v>76</v>
      </c>
      <c r="AQ33" s="428">
        <v>1292</v>
      </c>
      <c r="AR33" s="448">
        <v>556</v>
      </c>
      <c r="AS33" s="448">
        <v>736</v>
      </c>
      <c r="AU33" s="147">
        <v>26</v>
      </c>
      <c r="AV33" s="428">
        <v>261</v>
      </c>
      <c r="AW33" s="448">
        <v>138</v>
      </c>
      <c r="AX33" s="448">
        <v>123</v>
      </c>
      <c r="AY33" s="148">
        <v>76</v>
      </c>
      <c r="AZ33" s="428">
        <v>389</v>
      </c>
      <c r="BA33" s="448">
        <v>171</v>
      </c>
      <c r="BB33" s="448">
        <v>218</v>
      </c>
      <c r="BD33" s="147">
        <v>26</v>
      </c>
      <c r="BE33" s="428">
        <v>332</v>
      </c>
      <c r="BF33" s="448">
        <v>179</v>
      </c>
      <c r="BG33" s="448">
        <v>153</v>
      </c>
      <c r="BH33" s="148">
        <v>76</v>
      </c>
      <c r="BI33" s="428">
        <v>420</v>
      </c>
      <c r="BJ33" s="448">
        <v>202</v>
      </c>
      <c r="BK33" s="448">
        <v>218</v>
      </c>
      <c r="BM33" s="147">
        <v>26</v>
      </c>
      <c r="BN33" s="428">
        <v>183</v>
      </c>
      <c r="BO33" s="448">
        <v>99</v>
      </c>
      <c r="BP33" s="448">
        <v>84</v>
      </c>
      <c r="BQ33" s="148">
        <v>76</v>
      </c>
      <c r="BR33" s="428">
        <v>413</v>
      </c>
      <c r="BS33" s="448">
        <v>179</v>
      </c>
      <c r="BT33" s="448">
        <v>234</v>
      </c>
      <c r="BV33" s="147">
        <v>26</v>
      </c>
      <c r="BW33" s="428">
        <v>148</v>
      </c>
      <c r="BX33" s="448">
        <v>79</v>
      </c>
      <c r="BY33" s="448">
        <v>69</v>
      </c>
      <c r="BZ33" s="148">
        <v>76</v>
      </c>
      <c r="CA33" s="428">
        <v>307</v>
      </c>
      <c r="CB33" s="448">
        <v>158</v>
      </c>
      <c r="CC33" s="448">
        <v>149</v>
      </c>
      <c r="CE33" s="147">
        <v>26</v>
      </c>
      <c r="CF33" s="428">
        <v>204</v>
      </c>
      <c r="CG33" s="448">
        <v>115</v>
      </c>
      <c r="CH33" s="448">
        <v>89</v>
      </c>
      <c r="CI33" s="148">
        <v>76</v>
      </c>
      <c r="CJ33" s="428">
        <v>351</v>
      </c>
      <c r="CK33" s="448">
        <v>148</v>
      </c>
      <c r="CL33" s="448">
        <v>203</v>
      </c>
      <c r="CN33" s="147">
        <v>26</v>
      </c>
      <c r="CO33" s="428">
        <v>545</v>
      </c>
      <c r="CP33" s="448">
        <v>291</v>
      </c>
      <c r="CQ33" s="448">
        <v>254</v>
      </c>
      <c r="CR33" s="148">
        <v>76</v>
      </c>
      <c r="CS33" s="428">
        <v>673</v>
      </c>
      <c r="CT33" s="448">
        <v>324</v>
      </c>
      <c r="CU33" s="448">
        <v>349</v>
      </c>
      <c r="CW33" s="147">
        <v>26</v>
      </c>
      <c r="CX33" s="428">
        <v>474</v>
      </c>
      <c r="CY33" s="448">
        <v>270</v>
      </c>
      <c r="CZ33" s="448">
        <v>204</v>
      </c>
      <c r="DA33" s="148">
        <v>76</v>
      </c>
      <c r="DB33" s="428">
        <v>454</v>
      </c>
      <c r="DC33" s="448">
        <v>199</v>
      </c>
      <c r="DD33" s="448">
        <v>255</v>
      </c>
      <c r="DF33" s="147">
        <v>26</v>
      </c>
      <c r="DG33" s="428">
        <v>88</v>
      </c>
      <c r="DH33" s="448">
        <v>47</v>
      </c>
      <c r="DI33" s="448">
        <v>41</v>
      </c>
      <c r="DJ33" s="148">
        <v>76</v>
      </c>
      <c r="DK33" s="428">
        <v>215</v>
      </c>
      <c r="DL33" s="448">
        <v>99</v>
      </c>
      <c r="DM33" s="448">
        <v>116</v>
      </c>
      <c r="DO33" s="147">
        <v>26</v>
      </c>
      <c r="DP33" s="428">
        <v>254</v>
      </c>
      <c r="DQ33" s="448">
        <v>138</v>
      </c>
      <c r="DR33" s="448">
        <v>116</v>
      </c>
      <c r="DS33" s="148">
        <v>76</v>
      </c>
      <c r="DT33" s="428">
        <v>383</v>
      </c>
      <c r="DU33" s="448">
        <v>178</v>
      </c>
      <c r="DV33" s="448">
        <v>205</v>
      </c>
    </row>
    <row r="34" spans="2:126" s="436" customFormat="1" ht="11.25" customHeight="1">
      <c r="B34" s="147">
        <v>27</v>
      </c>
      <c r="C34" s="428">
        <v>1917</v>
      </c>
      <c r="D34" s="448">
        <v>979</v>
      </c>
      <c r="E34" s="448">
        <v>938</v>
      </c>
      <c r="F34" s="148">
        <v>77</v>
      </c>
      <c r="G34" s="428">
        <v>3291</v>
      </c>
      <c r="H34" s="448">
        <v>1375</v>
      </c>
      <c r="I34" s="448">
        <v>1916</v>
      </c>
      <c r="K34" s="147">
        <v>27</v>
      </c>
      <c r="L34" s="428">
        <v>2347</v>
      </c>
      <c r="M34" s="448">
        <v>1170</v>
      </c>
      <c r="N34" s="448">
        <v>1177</v>
      </c>
      <c r="O34" s="148">
        <v>77</v>
      </c>
      <c r="P34" s="428">
        <v>2619</v>
      </c>
      <c r="Q34" s="448">
        <v>1218</v>
      </c>
      <c r="R34" s="448">
        <v>1401</v>
      </c>
      <c r="T34" s="147">
        <v>27</v>
      </c>
      <c r="U34" s="428">
        <v>717</v>
      </c>
      <c r="V34" s="448">
        <v>378</v>
      </c>
      <c r="W34" s="448">
        <v>339</v>
      </c>
      <c r="X34" s="148">
        <v>77</v>
      </c>
      <c r="Y34" s="428">
        <v>905</v>
      </c>
      <c r="Z34" s="448">
        <v>390</v>
      </c>
      <c r="AA34" s="448">
        <v>515</v>
      </c>
      <c r="AC34" s="147">
        <v>27</v>
      </c>
      <c r="AD34" s="428">
        <v>921</v>
      </c>
      <c r="AE34" s="448">
        <v>472</v>
      </c>
      <c r="AF34" s="448">
        <v>449</v>
      </c>
      <c r="AG34" s="148">
        <v>77</v>
      </c>
      <c r="AH34" s="428">
        <v>1459</v>
      </c>
      <c r="AI34" s="448">
        <v>596</v>
      </c>
      <c r="AJ34" s="448">
        <v>863</v>
      </c>
      <c r="AL34" s="147">
        <v>27</v>
      </c>
      <c r="AM34" s="428">
        <v>708</v>
      </c>
      <c r="AN34" s="448">
        <v>345</v>
      </c>
      <c r="AO34" s="448">
        <v>363</v>
      </c>
      <c r="AP34" s="148">
        <v>77</v>
      </c>
      <c r="AQ34" s="428">
        <v>1280</v>
      </c>
      <c r="AR34" s="448">
        <v>539</v>
      </c>
      <c r="AS34" s="448">
        <v>741</v>
      </c>
      <c r="AU34" s="147">
        <v>27</v>
      </c>
      <c r="AV34" s="428">
        <v>285</v>
      </c>
      <c r="AW34" s="448">
        <v>138</v>
      </c>
      <c r="AX34" s="448">
        <v>147</v>
      </c>
      <c r="AY34" s="148">
        <v>77</v>
      </c>
      <c r="AZ34" s="428">
        <v>408</v>
      </c>
      <c r="BA34" s="448">
        <v>166</v>
      </c>
      <c r="BB34" s="448">
        <v>242</v>
      </c>
      <c r="BD34" s="147">
        <v>27</v>
      </c>
      <c r="BE34" s="428">
        <v>346</v>
      </c>
      <c r="BF34" s="448">
        <v>190</v>
      </c>
      <c r="BG34" s="448">
        <v>156</v>
      </c>
      <c r="BH34" s="148">
        <v>77</v>
      </c>
      <c r="BI34" s="428">
        <v>464</v>
      </c>
      <c r="BJ34" s="448">
        <v>211</v>
      </c>
      <c r="BK34" s="448">
        <v>253</v>
      </c>
      <c r="BM34" s="147">
        <v>27</v>
      </c>
      <c r="BN34" s="428">
        <v>194</v>
      </c>
      <c r="BO34" s="448">
        <v>101</v>
      </c>
      <c r="BP34" s="448">
        <v>93</v>
      </c>
      <c r="BQ34" s="148">
        <v>77</v>
      </c>
      <c r="BR34" s="428">
        <v>374</v>
      </c>
      <c r="BS34" s="448">
        <v>168</v>
      </c>
      <c r="BT34" s="448">
        <v>206</v>
      </c>
      <c r="BV34" s="147">
        <v>27</v>
      </c>
      <c r="BW34" s="428">
        <v>188</v>
      </c>
      <c r="BX34" s="448">
        <v>100</v>
      </c>
      <c r="BY34" s="448">
        <v>88</v>
      </c>
      <c r="BZ34" s="148">
        <v>77</v>
      </c>
      <c r="CA34" s="428">
        <v>297</v>
      </c>
      <c r="CB34" s="448">
        <v>132</v>
      </c>
      <c r="CC34" s="448">
        <v>165</v>
      </c>
      <c r="CE34" s="147">
        <v>27</v>
      </c>
      <c r="CF34" s="428">
        <v>195</v>
      </c>
      <c r="CG34" s="448">
        <v>102</v>
      </c>
      <c r="CH34" s="448">
        <v>93</v>
      </c>
      <c r="CI34" s="148">
        <v>77</v>
      </c>
      <c r="CJ34" s="428">
        <v>353</v>
      </c>
      <c r="CK34" s="448">
        <v>151</v>
      </c>
      <c r="CL34" s="448">
        <v>202</v>
      </c>
      <c r="CN34" s="147">
        <v>27</v>
      </c>
      <c r="CO34" s="428">
        <v>555</v>
      </c>
      <c r="CP34" s="448">
        <v>267</v>
      </c>
      <c r="CQ34" s="448">
        <v>288</v>
      </c>
      <c r="CR34" s="148">
        <v>77</v>
      </c>
      <c r="CS34" s="428">
        <v>658</v>
      </c>
      <c r="CT34" s="448">
        <v>306</v>
      </c>
      <c r="CU34" s="448">
        <v>352</v>
      </c>
      <c r="CW34" s="147">
        <v>27</v>
      </c>
      <c r="CX34" s="428">
        <v>499</v>
      </c>
      <c r="CY34" s="448">
        <v>261</v>
      </c>
      <c r="CZ34" s="448">
        <v>238</v>
      </c>
      <c r="DA34" s="148">
        <v>77</v>
      </c>
      <c r="DB34" s="428">
        <v>487</v>
      </c>
      <c r="DC34" s="448">
        <v>207</v>
      </c>
      <c r="DD34" s="448">
        <v>280</v>
      </c>
      <c r="DF34" s="147">
        <v>27</v>
      </c>
      <c r="DG34" s="428">
        <v>100</v>
      </c>
      <c r="DH34" s="448">
        <v>55</v>
      </c>
      <c r="DI34" s="448">
        <v>45</v>
      </c>
      <c r="DJ34" s="148">
        <v>77</v>
      </c>
      <c r="DK34" s="428">
        <v>195</v>
      </c>
      <c r="DL34" s="448">
        <v>76</v>
      </c>
      <c r="DM34" s="448">
        <v>119</v>
      </c>
      <c r="DO34" s="147">
        <v>27</v>
      </c>
      <c r="DP34" s="428">
        <v>253</v>
      </c>
      <c r="DQ34" s="448">
        <v>123</v>
      </c>
      <c r="DR34" s="448">
        <v>130</v>
      </c>
      <c r="DS34" s="148">
        <v>77</v>
      </c>
      <c r="DT34" s="428">
        <v>371</v>
      </c>
      <c r="DU34" s="448">
        <v>153</v>
      </c>
      <c r="DV34" s="448">
        <v>218</v>
      </c>
    </row>
    <row r="35" spans="2:126" s="436" customFormat="1" ht="11.25" customHeight="1">
      <c r="B35" s="147">
        <v>28</v>
      </c>
      <c r="C35" s="428">
        <v>2125</v>
      </c>
      <c r="D35" s="448">
        <v>1107</v>
      </c>
      <c r="E35" s="448">
        <v>1018</v>
      </c>
      <c r="F35" s="148">
        <v>78</v>
      </c>
      <c r="G35" s="428">
        <v>3044</v>
      </c>
      <c r="H35" s="448">
        <v>1245</v>
      </c>
      <c r="I35" s="448">
        <v>1799</v>
      </c>
      <c r="K35" s="147">
        <v>28</v>
      </c>
      <c r="L35" s="428">
        <v>2351</v>
      </c>
      <c r="M35" s="448">
        <v>1139</v>
      </c>
      <c r="N35" s="448">
        <v>1212</v>
      </c>
      <c r="O35" s="148">
        <v>78</v>
      </c>
      <c r="P35" s="428">
        <v>2224</v>
      </c>
      <c r="Q35" s="448">
        <v>977</v>
      </c>
      <c r="R35" s="448">
        <v>1247</v>
      </c>
      <c r="T35" s="147">
        <v>28</v>
      </c>
      <c r="U35" s="428">
        <v>713</v>
      </c>
      <c r="V35" s="448">
        <v>363</v>
      </c>
      <c r="W35" s="448">
        <v>350</v>
      </c>
      <c r="X35" s="148">
        <v>78</v>
      </c>
      <c r="Y35" s="428">
        <v>838</v>
      </c>
      <c r="Z35" s="448">
        <v>363</v>
      </c>
      <c r="AA35" s="448">
        <v>475</v>
      </c>
      <c r="AC35" s="147">
        <v>28</v>
      </c>
      <c r="AD35" s="428">
        <v>979</v>
      </c>
      <c r="AE35" s="448">
        <v>504</v>
      </c>
      <c r="AF35" s="448">
        <v>475</v>
      </c>
      <c r="AG35" s="148">
        <v>78</v>
      </c>
      <c r="AH35" s="428">
        <v>1391</v>
      </c>
      <c r="AI35" s="448">
        <v>561</v>
      </c>
      <c r="AJ35" s="448">
        <v>830</v>
      </c>
      <c r="AL35" s="147">
        <v>28</v>
      </c>
      <c r="AM35" s="428">
        <v>856</v>
      </c>
      <c r="AN35" s="448">
        <v>451</v>
      </c>
      <c r="AO35" s="448">
        <v>405</v>
      </c>
      <c r="AP35" s="148">
        <v>78</v>
      </c>
      <c r="AQ35" s="428">
        <v>1151</v>
      </c>
      <c r="AR35" s="448">
        <v>463</v>
      </c>
      <c r="AS35" s="448">
        <v>688</v>
      </c>
      <c r="AU35" s="147">
        <v>28</v>
      </c>
      <c r="AV35" s="428">
        <v>321</v>
      </c>
      <c r="AW35" s="448">
        <v>149</v>
      </c>
      <c r="AX35" s="448">
        <v>172</v>
      </c>
      <c r="AY35" s="148">
        <v>78</v>
      </c>
      <c r="AZ35" s="428">
        <v>383</v>
      </c>
      <c r="BA35" s="448">
        <v>157</v>
      </c>
      <c r="BB35" s="448">
        <v>226</v>
      </c>
      <c r="BD35" s="147">
        <v>28</v>
      </c>
      <c r="BE35" s="428">
        <v>376</v>
      </c>
      <c r="BF35" s="448">
        <v>187</v>
      </c>
      <c r="BG35" s="448">
        <v>189</v>
      </c>
      <c r="BH35" s="148">
        <v>78</v>
      </c>
      <c r="BI35" s="428">
        <v>397</v>
      </c>
      <c r="BJ35" s="448">
        <v>174</v>
      </c>
      <c r="BK35" s="448">
        <v>223</v>
      </c>
      <c r="BM35" s="147">
        <v>28</v>
      </c>
      <c r="BN35" s="428">
        <v>246</v>
      </c>
      <c r="BO35" s="448">
        <v>116</v>
      </c>
      <c r="BP35" s="448">
        <v>130</v>
      </c>
      <c r="BQ35" s="148">
        <v>78</v>
      </c>
      <c r="BR35" s="428">
        <v>351</v>
      </c>
      <c r="BS35" s="448">
        <v>156</v>
      </c>
      <c r="BT35" s="448">
        <v>195</v>
      </c>
      <c r="BV35" s="147">
        <v>28</v>
      </c>
      <c r="BW35" s="428">
        <v>159</v>
      </c>
      <c r="BX35" s="448">
        <v>83</v>
      </c>
      <c r="BY35" s="448">
        <v>76</v>
      </c>
      <c r="BZ35" s="148">
        <v>78</v>
      </c>
      <c r="CA35" s="428">
        <v>261</v>
      </c>
      <c r="CB35" s="448">
        <v>115</v>
      </c>
      <c r="CC35" s="448">
        <v>146</v>
      </c>
      <c r="CE35" s="147">
        <v>28</v>
      </c>
      <c r="CF35" s="428">
        <v>209</v>
      </c>
      <c r="CG35" s="448">
        <v>105</v>
      </c>
      <c r="CH35" s="448">
        <v>104</v>
      </c>
      <c r="CI35" s="148">
        <v>78</v>
      </c>
      <c r="CJ35" s="428">
        <v>303</v>
      </c>
      <c r="CK35" s="448">
        <v>129</v>
      </c>
      <c r="CL35" s="448">
        <v>174</v>
      </c>
      <c r="CN35" s="147">
        <v>28</v>
      </c>
      <c r="CO35" s="428">
        <v>590</v>
      </c>
      <c r="CP35" s="448">
        <v>306</v>
      </c>
      <c r="CQ35" s="448">
        <v>284</v>
      </c>
      <c r="CR35" s="148">
        <v>78</v>
      </c>
      <c r="CS35" s="428">
        <v>591</v>
      </c>
      <c r="CT35" s="448">
        <v>265</v>
      </c>
      <c r="CU35" s="448">
        <v>326</v>
      </c>
      <c r="CW35" s="147">
        <v>28</v>
      </c>
      <c r="CX35" s="428">
        <v>549</v>
      </c>
      <c r="CY35" s="448">
        <v>304</v>
      </c>
      <c r="CZ35" s="448">
        <v>245</v>
      </c>
      <c r="DA35" s="148">
        <v>78</v>
      </c>
      <c r="DB35" s="428">
        <v>426</v>
      </c>
      <c r="DC35" s="448">
        <v>207</v>
      </c>
      <c r="DD35" s="448">
        <v>219</v>
      </c>
      <c r="DF35" s="147">
        <v>28</v>
      </c>
      <c r="DG35" s="428">
        <v>95</v>
      </c>
      <c r="DH35" s="448">
        <v>50</v>
      </c>
      <c r="DI35" s="448">
        <v>45</v>
      </c>
      <c r="DJ35" s="148">
        <v>78</v>
      </c>
      <c r="DK35" s="428">
        <v>210</v>
      </c>
      <c r="DL35" s="448">
        <v>84</v>
      </c>
      <c r="DM35" s="448">
        <v>126</v>
      </c>
      <c r="DO35" s="147">
        <v>28</v>
      </c>
      <c r="DP35" s="428">
        <v>244</v>
      </c>
      <c r="DQ35" s="448">
        <v>131</v>
      </c>
      <c r="DR35" s="448">
        <v>113</v>
      </c>
      <c r="DS35" s="148">
        <v>78</v>
      </c>
      <c r="DT35" s="428">
        <v>310</v>
      </c>
      <c r="DU35" s="448">
        <v>124</v>
      </c>
      <c r="DV35" s="448">
        <v>186</v>
      </c>
    </row>
    <row r="36" spans="2:126" s="436" customFormat="1" ht="11.25" customHeight="1">
      <c r="B36" s="147">
        <v>29</v>
      </c>
      <c r="C36" s="428">
        <v>2220</v>
      </c>
      <c r="D36" s="448">
        <v>1115</v>
      </c>
      <c r="E36" s="448">
        <v>1105</v>
      </c>
      <c r="F36" s="148">
        <v>79</v>
      </c>
      <c r="G36" s="428">
        <v>3371</v>
      </c>
      <c r="H36" s="448">
        <v>1381</v>
      </c>
      <c r="I36" s="448">
        <v>1990</v>
      </c>
      <c r="K36" s="147">
        <v>29</v>
      </c>
      <c r="L36" s="428">
        <v>2439</v>
      </c>
      <c r="M36" s="448">
        <v>1176</v>
      </c>
      <c r="N36" s="448">
        <v>1263</v>
      </c>
      <c r="O36" s="148">
        <v>79</v>
      </c>
      <c r="P36" s="428">
        <v>2466</v>
      </c>
      <c r="Q36" s="448">
        <v>1080</v>
      </c>
      <c r="R36" s="448">
        <v>1386</v>
      </c>
      <c r="T36" s="147">
        <v>29</v>
      </c>
      <c r="U36" s="428">
        <v>741</v>
      </c>
      <c r="V36" s="448">
        <v>394</v>
      </c>
      <c r="W36" s="448">
        <v>347</v>
      </c>
      <c r="X36" s="148">
        <v>79</v>
      </c>
      <c r="Y36" s="428">
        <v>959</v>
      </c>
      <c r="Z36" s="448">
        <v>395</v>
      </c>
      <c r="AA36" s="448">
        <v>564</v>
      </c>
      <c r="AC36" s="147">
        <v>29</v>
      </c>
      <c r="AD36" s="428">
        <v>1048</v>
      </c>
      <c r="AE36" s="448">
        <v>507</v>
      </c>
      <c r="AF36" s="448">
        <v>541</v>
      </c>
      <c r="AG36" s="148">
        <v>79</v>
      </c>
      <c r="AH36" s="428">
        <v>1558</v>
      </c>
      <c r="AI36" s="448">
        <v>618</v>
      </c>
      <c r="AJ36" s="448">
        <v>940</v>
      </c>
      <c r="AL36" s="147">
        <v>29</v>
      </c>
      <c r="AM36" s="428">
        <v>874</v>
      </c>
      <c r="AN36" s="448">
        <v>458</v>
      </c>
      <c r="AO36" s="448">
        <v>416</v>
      </c>
      <c r="AP36" s="148">
        <v>79</v>
      </c>
      <c r="AQ36" s="428">
        <v>1251</v>
      </c>
      <c r="AR36" s="448">
        <v>517</v>
      </c>
      <c r="AS36" s="448">
        <v>734</v>
      </c>
      <c r="AU36" s="147">
        <v>29</v>
      </c>
      <c r="AV36" s="428">
        <v>333</v>
      </c>
      <c r="AW36" s="448">
        <v>166</v>
      </c>
      <c r="AX36" s="448">
        <v>167</v>
      </c>
      <c r="AY36" s="148">
        <v>79</v>
      </c>
      <c r="AZ36" s="428">
        <v>402</v>
      </c>
      <c r="BA36" s="448">
        <v>177</v>
      </c>
      <c r="BB36" s="448">
        <v>225</v>
      </c>
      <c r="BD36" s="147">
        <v>29</v>
      </c>
      <c r="BE36" s="428">
        <v>423</v>
      </c>
      <c r="BF36" s="448">
        <v>222</v>
      </c>
      <c r="BG36" s="448">
        <v>201</v>
      </c>
      <c r="BH36" s="148">
        <v>79</v>
      </c>
      <c r="BI36" s="428">
        <v>431</v>
      </c>
      <c r="BJ36" s="448">
        <v>180</v>
      </c>
      <c r="BK36" s="448">
        <v>251</v>
      </c>
      <c r="BM36" s="147">
        <v>29</v>
      </c>
      <c r="BN36" s="428">
        <v>210</v>
      </c>
      <c r="BO36" s="448">
        <v>104</v>
      </c>
      <c r="BP36" s="448">
        <v>106</v>
      </c>
      <c r="BQ36" s="148">
        <v>79</v>
      </c>
      <c r="BR36" s="428">
        <v>434</v>
      </c>
      <c r="BS36" s="448">
        <v>184</v>
      </c>
      <c r="BT36" s="448">
        <v>250</v>
      </c>
      <c r="BV36" s="147">
        <v>29</v>
      </c>
      <c r="BW36" s="428">
        <v>196</v>
      </c>
      <c r="BX36" s="448">
        <v>105</v>
      </c>
      <c r="BY36" s="448">
        <v>91</v>
      </c>
      <c r="BZ36" s="148">
        <v>79</v>
      </c>
      <c r="CA36" s="428">
        <v>310</v>
      </c>
      <c r="CB36" s="448">
        <v>141</v>
      </c>
      <c r="CC36" s="448">
        <v>169</v>
      </c>
      <c r="CE36" s="147">
        <v>29</v>
      </c>
      <c r="CF36" s="428">
        <v>246</v>
      </c>
      <c r="CG36" s="448">
        <v>124</v>
      </c>
      <c r="CH36" s="448">
        <v>122</v>
      </c>
      <c r="CI36" s="148">
        <v>79</v>
      </c>
      <c r="CJ36" s="428">
        <v>342</v>
      </c>
      <c r="CK36" s="448">
        <v>150</v>
      </c>
      <c r="CL36" s="448">
        <v>192</v>
      </c>
      <c r="CN36" s="147">
        <v>29</v>
      </c>
      <c r="CO36" s="428">
        <v>671</v>
      </c>
      <c r="CP36" s="448">
        <v>344</v>
      </c>
      <c r="CQ36" s="448">
        <v>327</v>
      </c>
      <c r="CR36" s="148">
        <v>79</v>
      </c>
      <c r="CS36" s="428">
        <v>555</v>
      </c>
      <c r="CT36" s="448">
        <v>229</v>
      </c>
      <c r="CU36" s="448">
        <v>326</v>
      </c>
      <c r="CW36" s="147">
        <v>29</v>
      </c>
      <c r="CX36" s="428">
        <v>565</v>
      </c>
      <c r="CY36" s="448">
        <v>295</v>
      </c>
      <c r="CZ36" s="448">
        <v>270</v>
      </c>
      <c r="DA36" s="148">
        <v>79</v>
      </c>
      <c r="DB36" s="428">
        <v>455</v>
      </c>
      <c r="DC36" s="448">
        <v>210</v>
      </c>
      <c r="DD36" s="448">
        <v>245</v>
      </c>
      <c r="DF36" s="147">
        <v>29</v>
      </c>
      <c r="DG36" s="428">
        <v>113</v>
      </c>
      <c r="DH36" s="448">
        <v>64</v>
      </c>
      <c r="DI36" s="448">
        <v>49</v>
      </c>
      <c r="DJ36" s="148">
        <v>79</v>
      </c>
      <c r="DK36" s="428">
        <v>221</v>
      </c>
      <c r="DL36" s="448">
        <v>88</v>
      </c>
      <c r="DM36" s="448">
        <v>133</v>
      </c>
      <c r="DO36" s="147">
        <v>29</v>
      </c>
      <c r="DP36" s="428">
        <v>303</v>
      </c>
      <c r="DQ36" s="448">
        <v>153</v>
      </c>
      <c r="DR36" s="448">
        <v>150</v>
      </c>
      <c r="DS36" s="148">
        <v>79</v>
      </c>
      <c r="DT36" s="428">
        <v>368</v>
      </c>
      <c r="DU36" s="448">
        <v>144</v>
      </c>
      <c r="DV36" s="448">
        <v>224</v>
      </c>
    </row>
    <row r="37" spans="2:126" s="436" customFormat="1" ht="21.2" customHeight="1">
      <c r="B37" s="147">
        <v>30</v>
      </c>
      <c r="C37" s="428">
        <v>2221</v>
      </c>
      <c r="D37" s="448">
        <v>1163</v>
      </c>
      <c r="E37" s="448">
        <v>1058</v>
      </c>
      <c r="F37" s="148">
        <v>80</v>
      </c>
      <c r="G37" s="428">
        <v>3318</v>
      </c>
      <c r="H37" s="448">
        <v>1249</v>
      </c>
      <c r="I37" s="448">
        <v>2069</v>
      </c>
      <c r="K37" s="147">
        <v>30</v>
      </c>
      <c r="L37" s="428">
        <v>2527</v>
      </c>
      <c r="M37" s="448">
        <v>1257</v>
      </c>
      <c r="N37" s="448">
        <v>1270</v>
      </c>
      <c r="O37" s="148">
        <v>80</v>
      </c>
      <c r="P37" s="428">
        <v>2383</v>
      </c>
      <c r="Q37" s="448">
        <v>1065</v>
      </c>
      <c r="R37" s="448">
        <v>1318</v>
      </c>
      <c r="T37" s="147">
        <v>30</v>
      </c>
      <c r="U37" s="428">
        <v>774</v>
      </c>
      <c r="V37" s="448">
        <v>423</v>
      </c>
      <c r="W37" s="448">
        <v>351</v>
      </c>
      <c r="X37" s="148">
        <v>80</v>
      </c>
      <c r="Y37" s="428">
        <v>882</v>
      </c>
      <c r="Z37" s="448">
        <v>362</v>
      </c>
      <c r="AA37" s="448">
        <v>520</v>
      </c>
      <c r="AC37" s="147">
        <v>30</v>
      </c>
      <c r="AD37" s="428">
        <v>1065</v>
      </c>
      <c r="AE37" s="448">
        <v>558</v>
      </c>
      <c r="AF37" s="448">
        <v>507</v>
      </c>
      <c r="AG37" s="148">
        <v>80</v>
      </c>
      <c r="AH37" s="428">
        <v>1525</v>
      </c>
      <c r="AI37" s="448">
        <v>578</v>
      </c>
      <c r="AJ37" s="448">
        <v>947</v>
      </c>
      <c r="AL37" s="147">
        <v>30</v>
      </c>
      <c r="AM37" s="428">
        <v>826</v>
      </c>
      <c r="AN37" s="448">
        <v>431</v>
      </c>
      <c r="AO37" s="448">
        <v>395</v>
      </c>
      <c r="AP37" s="148">
        <v>80</v>
      </c>
      <c r="AQ37" s="428">
        <v>1242</v>
      </c>
      <c r="AR37" s="448">
        <v>466</v>
      </c>
      <c r="AS37" s="448">
        <v>776</v>
      </c>
      <c r="AU37" s="147">
        <v>30</v>
      </c>
      <c r="AV37" s="428">
        <v>311</v>
      </c>
      <c r="AW37" s="448">
        <v>147</v>
      </c>
      <c r="AX37" s="448">
        <v>164</v>
      </c>
      <c r="AY37" s="148">
        <v>80</v>
      </c>
      <c r="AZ37" s="428">
        <v>406</v>
      </c>
      <c r="BA37" s="448">
        <v>170</v>
      </c>
      <c r="BB37" s="448">
        <v>236</v>
      </c>
      <c r="BD37" s="147">
        <v>30</v>
      </c>
      <c r="BE37" s="428">
        <v>460</v>
      </c>
      <c r="BF37" s="448">
        <v>254</v>
      </c>
      <c r="BG37" s="448">
        <v>206</v>
      </c>
      <c r="BH37" s="148">
        <v>80</v>
      </c>
      <c r="BI37" s="428">
        <v>439</v>
      </c>
      <c r="BJ37" s="448">
        <v>188</v>
      </c>
      <c r="BK37" s="448">
        <v>251</v>
      </c>
      <c r="BM37" s="147">
        <v>30</v>
      </c>
      <c r="BN37" s="428">
        <v>236</v>
      </c>
      <c r="BO37" s="448">
        <v>104</v>
      </c>
      <c r="BP37" s="448">
        <v>132</v>
      </c>
      <c r="BQ37" s="148">
        <v>80</v>
      </c>
      <c r="BR37" s="428">
        <v>365</v>
      </c>
      <c r="BS37" s="448">
        <v>146</v>
      </c>
      <c r="BT37" s="448">
        <v>219</v>
      </c>
      <c r="BV37" s="147">
        <v>30</v>
      </c>
      <c r="BW37" s="428">
        <v>173</v>
      </c>
      <c r="BX37" s="448">
        <v>92</v>
      </c>
      <c r="BY37" s="448">
        <v>81</v>
      </c>
      <c r="BZ37" s="148">
        <v>80</v>
      </c>
      <c r="CA37" s="428">
        <v>308</v>
      </c>
      <c r="CB37" s="448">
        <v>133</v>
      </c>
      <c r="CC37" s="448">
        <v>175</v>
      </c>
      <c r="CE37" s="147">
        <v>30</v>
      </c>
      <c r="CF37" s="428">
        <v>266</v>
      </c>
      <c r="CG37" s="448">
        <v>137</v>
      </c>
      <c r="CH37" s="448">
        <v>129</v>
      </c>
      <c r="CI37" s="148">
        <v>80</v>
      </c>
      <c r="CJ37" s="428">
        <v>317</v>
      </c>
      <c r="CK37" s="448">
        <v>136</v>
      </c>
      <c r="CL37" s="448">
        <v>181</v>
      </c>
      <c r="CN37" s="147">
        <v>30</v>
      </c>
      <c r="CO37" s="428">
        <v>654</v>
      </c>
      <c r="CP37" s="448">
        <v>350</v>
      </c>
      <c r="CQ37" s="448">
        <v>304</v>
      </c>
      <c r="CR37" s="148">
        <v>80</v>
      </c>
      <c r="CS37" s="428">
        <v>636</v>
      </c>
      <c r="CT37" s="448">
        <v>274</v>
      </c>
      <c r="CU37" s="448">
        <v>362</v>
      </c>
      <c r="CW37" s="147">
        <v>30</v>
      </c>
      <c r="CX37" s="428">
        <v>592</v>
      </c>
      <c r="CY37" s="448">
        <v>306</v>
      </c>
      <c r="CZ37" s="448">
        <v>286</v>
      </c>
      <c r="DA37" s="148">
        <v>80</v>
      </c>
      <c r="DB37" s="428">
        <v>476</v>
      </c>
      <c r="DC37" s="448">
        <v>187</v>
      </c>
      <c r="DD37" s="448">
        <v>289</v>
      </c>
      <c r="DF37" s="147">
        <v>30</v>
      </c>
      <c r="DG37" s="428">
        <v>100</v>
      </c>
      <c r="DH37" s="448">
        <v>60</v>
      </c>
      <c r="DI37" s="448">
        <v>40</v>
      </c>
      <c r="DJ37" s="148">
        <v>80</v>
      </c>
      <c r="DK37" s="428">
        <v>226</v>
      </c>
      <c r="DL37" s="448">
        <v>96</v>
      </c>
      <c r="DM37" s="448">
        <v>130</v>
      </c>
      <c r="DO37" s="147">
        <v>30</v>
      </c>
      <c r="DP37" s="428">
        <v>333</v>
      </c>
      <c r="DQ37" s="448">
        <v>167</v>
      </c>
      <c r="DR37" s="448">
        <v>166</v>
      </c>
      <c r="DS37" s="148">
        <v>80</v>
      </c>
      <c r="DT37" s="428">
        <v>360</v>
      </c>
      <c r="DU37" s="448">
        <v>153</v>
      </c>
      <c r="DV37" s="448">
        <v>207</v>
      </c>
    </row>
    <row r="38" spans="2:126" s="436" customFormat="1" ht="11.25" customHeight="1">
      <c r="B38" s="147">
        <v>31</v>
      </c>
      <c r="C38" s="428">
        <v>2497</v>
      </c>
      <c r="D38" s="448">
        <v>1263</v>
      </c>
      <c r="E38" s="448">
        <v>1234</v>
      </c>
      <c r="F38" s="148">
        <v>81</v>
      </c>
      <c r="G38" s="428">
        <v>3390</v>
      </c>
      <c r="H38" s="448">
        <v>1313</v>
      </c>
      <c r="I38" s="448">
        <v>2077</v>
      </c>
      <c r="K38" s="147">
        <v>31</v>
      </c>
      <c r="L38" s="428">
        <v>2479</v>
      </c>
      <c r="M38" s="448">
        <v>1222</v>
      </c>
      <c r="N38" s="448">
        <v>1257</v>
      </c>
      <c r="O38" s="148">
        <v>81</v>
      </c>
      <c r="P38" s="428">
        <v>2343</v>
      </c>
      <c r="Q38" s="448">
        <v>989</v>
      </c>
      <c r="R38" s="448">
        <v>1354</v>
      </c>
      <c r="T38" s="147">
        <v>31</v>
      </c>
      <c r="U38" s="428">
        <v>804</v>
      </c>
      <c r="V38" s="448">
        <v>445</v>
      </c>
      <c r="W38" s="448">
        <v>359</v>
      </c>
      <c r="X38" s="148">
        <v>81</v>
      </c>
      <c r="Y38" s="428">
        <v>848</v>
      </c>
      <c r="Z38" s="448">
        <v>348</v>
      </c>
      <c r="AA38" s="448">
        <v>500</v>
      </c>
      <c r="AC38" s="147">
        <v>31</v>
      </c>
      <c r="AD38" s="428">
        <v>1220</v>
      </c>
      <c r="AE38" s="448">
        <v>630</v>
      </c>
      <c r="AF38" s="448">
        <v>590</v>
      </c>
      <c r="AG38" s="148">
        <v>81</v>
      </c>
      <c r="AH38" s="428">
        <v>1571</v>
      </c>
      <c r="AI38" s="448">
        <v>619</v>
      </c>
      <c r="AJ38" s="448">
        <v>952</v>
      </c>
      <c r="AL38" s="147">
        <v>31</v>
      </c>
      <c r="AM38" s="428">
        <v>898</v>
      </c>
      <c r="AN38" s="448">
        <v>417</v>
      </c>
      <c r="AO38" s="448">
        <v>481</v>
      </c>
      <c r="AP38" s="148">
        <v>81</v>
      </c>
      <c r="AQ38" s="428">
        <v>1270</v>
      </c>
      <c r="AR38" s="448">
        <v>480</v>
      </c>
      <c r="AS38" s="448">
        <v>790</v>
      </c>
      <c r="AU38" s="147">
        <v>31</v>
      </c>
      <c r="AV38" s="428">
        <v>350</v>
      </c>
      <c r="AW38" s="448">
        <v>176</v>
      </c>
      <c r="AX38" s="448">
        <v>174</v>
      </c>
      <c r="AY38" s="148">
        <v>81</v>
      </c>
      <c r="AZ38" s="428">
        <v>387</v>
      </c>
      <c r="BA38" s="448">
        <v>153</v>
      </c>
      <c r="BB38" s="448">
        <v>234</v>
      </c>
      <c r="BD38" s="147">
        <v>31</v>
      </c>
      <c r="BE38" s="428">
        <v>417</v>
      </c>
      <c r="BF38" s="448">
        <v>213</v>
      </c>
      <c r="BG38" s="448">
        <v>204</v>
      </c>
      <c r="BH38" s="148">
        <v>81</v>
      </c>
      <c r="BI38" s="428">
        <v>438</v>
      </c>
      <c r="BJ38" s="448">
        <v>181</v>
      </c>
      <c r="BK38" s="448">
        <v>257</v>
      </c>
      <c r="BM38" s="147">
        <v>31</v>
      </c>
      <c r="BN38" s="428">
        <v>229</v>
      </c>
      <c r="BO38" s="448">
        <v>113</v>
      </c>
      <c r="BP38" s="448">
        <v>116</v>
      </c>
      <c r="BQ38" s="148">
        <v>81</v>
      </c>
      <c r="BR38" s="428">
        <v>390</v>
      </c>
      <c r="BS38" s="448">
        <v>170</v>
      </c>
      <c r="BT38" s="448">
        <v>220</v>
      </c>
      <c r="BV38" s="147">
        <v>31</v>
      </c>
      <c r="BW38" s="428">
        <v>228</v>
      </c>
      <c r="BX38" s="448">
        <v>125</v>
      </c>
      <c r="BY38" s="448">
        <v>103</v>
      </c>
      <c r="BZ38" s="148">
        <v>81</v>
      </c>
      <c r="CA38" s="428">
        <v>315</v>
      </c>
      <c r="CB38" s="448">
        <v>142</v>
      </c>
      <c r="CC38" s="448">
        <v>173</v>
      </c>
      <c r="CE38" s="147">
        <v>31</v>
      </c>
      <c r="CF38" s="428">
        <v>249</v>
      </c>
      <c r="CG38" s="448">
        <v>124</v>
      </c>
      <c r="CH38" s="448">
        <v>125</v>
      </c>
      <c r="CI38" s="148">
        <v>81</v>
      </c>
      <c r="CJ38" s="428">
        <v>359</v>
      </c>
      <c r="CK38" s="448">
        <v>168</v>
      </c>
      <c r="CL38" s="448">
        <v>191</v>
      </c>
      <c r="CN38" s="147">
        <v>31</v>
      </c>
      <c r="CO38" s="428">
        <v>709</v>
      </c>
      <c r="CP38" s="448">
        <v>360</v>
      </c>
      <c r="CQ38" s="448">
        <v>349</v>
      </c>
      <c r="CR38" s="148">
        <v>81</v>
      </c>
      <c r="CS38" s="428">
        <v>574</v>
      </c>
      <c r="CT38" s="448">
        <v>235</v>
      </c>
      <c r="CU38" s="448">
        <v>339</v>
      </c>
      <c r="CW38" s="147">
        <v>31</v>
      </c>
      <c r="CX38" s="428">
        <v>594</v>
      </c>
      <c r="CY38" s="448">
        <v>314</v>
      </c>
      <c r="CZ38" s="448">
        <v>280</v>
      </c>
      <c r="DA38" s="148">
        <v>81</v>
      </c>
      <c r="DB38" s="428">
        <v>446</v>
      </c>
      <c r="DC38" s="448">
        <v>188</v>
      </c>
      <c r="DD38" s="448">
        <v>258</v>
      </c>
      <c r="DF38" s="147">
        <v>31</v>
      </c>
      <c r="DG38" s="428">
        <v>118</v>
      </c>
      <c r="DH38" s="448">
        <v>58</v>
      </c>
      <c r="DI38" s="448">
        <v>60</v>
      </c>
      <c r="DJ38" s="148">
        <v>81</v>
      </c>
      <c r="DK38" s="428">
        <v>272</v>
      </c>
      <c r="DL38" s="448">
        <v>113</v>
      </c>
      <c r="DM38" s="448">
        <v>159</v>
      </c>
      <c r="DO38" s="147">
        <v>31</v>
      </c>
      <c r="DP38" s="428">
        <v>300</v>
      </c>
      <c r="DQ38" s="448">
        <v>164</v>
      </c>
      <c r="DR38" s="448">
        <v>136</v>
      </c>
      <c r="DS38" s="148">
        <v>81</v>
      </c>
      <c r="DT38" s="428">
        <v>373</v>
      </c>
      <c r="DU38" s="448">
        <v>150</v>
      </c>
      <c r="DV38" s="448">
        <v>223</v>
      </c>
    </row>
    <row r="39" spans="2:126" s="436" customFormat="1" ht="11.25" customHeight="1">
      <c r="B39" s="147">
        <v>32</v>
      </c>
      <c r="C39" s="428">
        <v>2322</v>
      </c>
      <c r="D39" s="448">
        <v>1196</v>
      </c>
      <c r="E39" s="448">
        <v>1126</v>
      </c>
      <c r="F39" s="148">
        <v>82</v>
      </c>
      <c r="G39" s="428">
        <v>3211</v>
      </c>
      <c r="H39" s="448">
        <v>1208</v>
      </c>
      <c r="I39" s="448">
        <v>2003</v>
      </c>
      <c r="K39" s="147">
        <v>32</v>
      </c>
      <c r="L39" s="428">
        <v>2763</v>
      </c>
      <c r="M39" s="448">
        <v>1431</v>
      </c>
      <c r="N39" s="448">
        <v>1332</v>
      </c>
      <c r="O39" s="148">
        <v>82</v>
      </c>
      <c r="P39" s="428">
        <v>2230</v>
      </c>
      <c r="Q39" s="448">
        <v>943</v>
      </c>
      <c r="R39" s="448">
        <v>1287</v>
      </c>
      <c r="T39" s="147">
        <v>32</v>
      </c>
      <c r="U39" s="428">
        <v>815</v>
      </c>
      <c r="V39" s="448">
        <v>400</v>
      </c>
      <c r="W39" s="448">
        <v>415</v>
      </c>
      <c r="X39" s="148">
        <v>82</v>
      </c>
      <c r="Y39" s="428">
        <v>794</v>
      </c>
      <c r="Z39" s="448">
        <v>331</v>
      </c>
      <c r="AA39" s="448">
        <v>463</v>
      </c>
      <c r="AC39" s="147">
        <v>32</v>
      </c>
      <c r="AD39" s="428">
        <v>1102</v>
      </c>
      <c r="AE39" s="448">
        <v>563</v>
      </c>
      <c r="AF39" s="448">
        <v>539</v>
      </c>
      <c r="AG39" s="148">
        <v>82</v>
      </c>
      <c r="AH39" s="428">
        <v>1466</v>
      </c>
      <c r="AI39" s="448">
        <v>564</v>
      </c>
      <c r="AJ39" s="448">
        <v>902</v>
      </c>
      <c r="AL39" s="147">
        <v>32</v>
      </c>
      <c r="AM39" s="428">
        <v>873</v>
      </c>
      <c r="AN39" s="448">
        <v>451</v>
      </c>
      <c r="AO39" s="448">
        <v>422</v>
      </c>
      <c r="AP39" s="148">
        <v>82</v>
      </c>
      <c r="AQ39" s="428">
        <v>1222</v>
      </c>
      <c r="AR39" s="448">
        <v>455</v>
      </c>
      <c r="AS39" s="448">
        <v>767</v>
      </c>
      <c r="AU39" s="147">
        <v>32</v>
      </c>
      <c r="AV39" s="428">
        <v>355</v>
      </c>
      <c r="AW39" s="448">
        <v>172</v>
      </c>
      <c r="AX39" s="448">
        <v>183</v>
      </c>
      <c r="AY39" s="148">
        <v>82</v>
      </c>
      <c r="AZ39" s="428">
        <v>378</v>
      </c>
      <c r="BA39" s="448">
        <v>138</v>
      </c>
      <c r="BB39" s="448">
        <v>240</v>
      </c>
      <c r="BD39" s="147">
        <v>32</v>
      </c>
      <c r="BE39" s="428">
        <v>445</v>
      </c>
      <c r="BF39" s="448">
        <v>240</v>
      </c>
      <c r="BG39" s="448">
        <v>205</v>
      </c>
      <c r="BH39" s="148">
        <v>82</v>
      </c>
      <c r="BI39" s="428">
        <v>421</v>
      </c>
      <c r="BJ39" s="448">
        <v>181</v>
      </c>
      <c r="BK39" s="448">
        <v>240</v>
      </c>
      <c r="BM39" s="147">
        <v>32</v>
      </c>
      <c r="BN39" s="428">
        <v>251</v>
      </c>
      <c r="BO39" s="448">
        <v>130</v>
      </c>
      <c r="BP39" s="448">
        <v>121</v>
      </c>
      <c r="BQ39" s="148">
        <v>82</v>
      </c>
      <c r="BR39" s="428">
        <v>370</v>
      </c>
      <c r="BS39" s="448">
        <v>144</v>
      </c>
      <c r="BT39" s="448">
        <v>226</v>
      </c>
      <c r="BV39" s="147">
        <v>32</v>
      </c>
      <c r="BW39" s="428">
        <v>217</v>
      </c>
      <c r="BX39" s="448">
        <v>105</v>
      </c>
      <c r="BY39" s="448">
        <v>112</v>
      </c>
      <c r="BZ39" s="148">
        <v>82</v>
      </c>
      <c r="CA39" s="428">
        <v>303</v>
      </c>
      <c r="CB39" s="448">
        <v>107</v>
      </c>
      <c r="CC39" s="448">
        <v>196</v>
      </c>
      <c r="CE39" s="147">
        <v>32</v>
      </c>
      <c r="CF39" s="428">
        <v>230</v>
      </c>
      <c r="CG39" s="448">
        <v>109</v>
      </c>
      <c r="CH39" s="448">
        <v>121</v>
      </c>
      <c r="CI39" s="148">
        <v>82</v>
      </c>
      <c r="CJ39" s="428">
        <v>328</v>
      </c>
      <c r="CK39" s="448">
        <v>117</v>
      </c>
      <c r="CL39" s="448">
        <v>211</v>
      </c>
      <c r="CN39" s="147">
        <v>32</v>
      </c>
      <c r="CO39" s="428">
        <v>735</v>
      </c>
      <c r="CP39" s="448">
        <v>383</v>
      </c>
      <c r="CQ39" s="448">
        <v>352</v>
      </c>
      <c r="CR39" s="148">
        <v>82</v>
      </c>
      <c r="CS39" s="428">
        <v>548</v>
      </c>
      <c r="CT39" s="448">
        <v>233</v>
      </c>
      <c r="CU39" s="448">
        <v>315</v>
      </c>
      <c r="CW39" s="147">
        <v>32</v>
      </c>
      <c r="CX39" s="428">
        <v>616</v>
      </c>
      <c r="CY39" s="448">
        <v>312</v>
      </c>
      <c r="CZ39" s="448">
        <v>304</v>
      </c>
      <c r="DA39" s="148">
        <v>82</v>
      </c>
      <c r="DB39" s="428">
        <v>435</v>
      </c>
      <c r="DC39" s="448">
        <v>166</v>
      </c>
      <c r="DD39" s="448">
        <v>269</v>
      </c>
      <c r="DF39" s="147">
        <v>32</v>
      </c>
      <c r="DG39" s="428">
        <v>127</v>
      </c>
      <c r="DH39" s="448">
        <v>68</v>
      </c>
      <c r="DI39" s="448">
        <v>59</v>
      </c>
      <c r="DJ39" s="148">
        <v>82</v>
      </c>
      <c r="DK39" s="428">
        <v>226</v>
      </c>
      <c r="DL39" s="448">
        <v>87</v>
      </c>
      <c r="DM39" s="448">
        <v>139</v>
      </c>
      <c r="DO39" s="147">
        <v>32</v>
      </c>
      <c r="DP39" s="428">
        <v>328</v>
      </c>
      <c r="DQ39" s="448">
        <v>157</v>
      </c>
      <c r="DR39" s="448">
        <v>171</v>
      </c>
      <c r="DS39" s="148">
        <v>82</v>
      </c>
      <c r="DT39" s="428">
        <v>332</v>
      </c>
      <c r="DU39" s="448">
        <v>130</v>
      </c>
      <c r="DV39" s="448">
        <v>202</v>
      </c>
    </row>
    <row r="40" spans="2:126" s="436" customFormat="1" ht="11.25" customHeight="1">
      <c r="B40" s="147">
        <v>33</v>
      </c>
      <c r="C40" s="428">
        <v>2631</v>
      </c>
      <c r="D40" s="448">
        <v>1363</v>
      </c>
      <c r="E40" s="448">
        <v>1268</v>
      </c>
      <c r="F40" s="148">
        <v>83</v>
      </c>
      <c r="G40" s="428">
        <v>2936</v>
      </c>
      <c r="H40" s="448">
        <v>1075</v>
      </c>
      <c r="I40" s="448">
        <v>1861</v>
      </c>
      <c r="K40" s="147">
        <v>33</v>
      </c>
      <c r="L40" s="428">
        <v>2881</v>
      </c>
      <c r="M40" s="448">
        <v>1459</v>
      </c>
      <c r="N40" s="448">
        <v>1422</v>
      </c>
      <c r="O40" s="148">
        <v>83</v>
      </c>
      <c r="P40" s="428">
        <v>2078</v>
      </c>
      <c r="Q40" s="448">
        <v>809</v>
      </c>
      <c r="R40" s="448">
        <v>1269</v>
      </c>
      <c r="T40" s="147">
        <v>33</v>
      </c>
      <c r="U40" s="428">
        <v>859</v>
      </c>
      <c r="V40" s="448">
        <v>429</v>
      </c>
      <c r="W40" s="448">
        <v>430</v>
      </c>
      <c r="X40" s="148">
        <v>83</v>
      </c>
      <c r="Y40" s="428">
        <v>693</v>
      </c>
      <c r="Z40" s="448">
        <v>252</v>
      </c>
      <c r="AA40" s="448">
        <v>441</v>
      </c>
      <c r="AC40" s="147">
        <v>33</v>
      </c>
      <c r="AD40" s="428">
        <v>1262</v>
      </c>
      <c r="AE40" s="448">
        <v>655</v>
      </c>
      <c r="AF40" s="448">
        <v>607</v>
      </c>
      <c r="AG40" s="148">
        <v>83</v>
      </c>
      <c r="AH40" s="428">
        <v>1332</v>
      </c>
      <c r="AI40" s="448">
        <v>501</v>
      </c>
      <c r="AJ40" s="448">
        <v>831</v>
      </c>
      <c r="AL40" s="147">
        <v>33</v>
      </c>
      <c r="AM40" s="428">
        <v>976</v>
      </c>
      <c r="AN40" s="448">
        <v>505</v>
      </c>
      <c r="AO40" s="448">
        <v>471</v>
      </c>
      <c r="AP40" s="148">
        <v>83</v>
      </c>
      <c r="AQ40" s="428">
        <v>1092</v>
      </c>
      <c r="AR40" s="448">
        <v>401</v>
      </c>
      <c r="AS40" s="448">
        <v>691</v>
      </c>
      <c r="AU40" s="147">
        <v>33</v>
      </c>
      <c r="AV40" s="428">
        <v>378</v>
      </c>
      <c r="AW40" s="448">
        <v>197</v>
      </c>
      <c r="AX40" s="448">
        <v>181</v>
      </c>
      <c r="AY40" s="148">
        <v>83</v>
      </c>
      <c r="AZ40" s="428">
        <v>365</v>
      </c>
      <c r="BA40" s="448">
        <v>127</v>
      </c>
      <c r="BB40" s="448">
        <v>238</v>
      </c>
      <c r="BD40" s="147">
        <v>33</v>
      </c>
      <c r="BE40" s="428">
        <v>455</v>
      </c>
      <c r="BF40" s="448">
        <v>216</v>
      </c>
      <c r="BG40" s="448">
        <v>239</v>
      </c>
      <c r="BH40" s="148">
        <v>83</v>
      </c>
      <c r="BI40" s="428">
        <v>397</v>
      </c>
      <c r="BJ40" s="448">
        <v>157</v>
      </c>
      <c r="BK40" s="448">
        <v>240</v>
      </c>
      <c r="BM40" s="147">
        <v>33</v>
      </c>
      <c r="BN40" s="428">
        <v>286</v>
      </c>
      <c r="BO40" s="448">
        <v>136</v>
      </c>
      <c r="BP40" s="448">
        <v>150</v>
      </c>
      <c r="BQ40" s="148">
        <v>83</v>
      </c>
      <c r="BR40" s="428">
        <v>341</v>
      </c>
      <c r="BS40" s="448">
        <v>129</v>
      </c>
      <c r="BT40" s="448">
        <v>212</v>
      </c>
      <c r="BV40" s="147">
        <v>33</v>
      </c>
      <c r="BW40" s="428">
        <v>184</v>
      </c>
      <c r="BX40" s="448">
        <v>93</v>
      </c>
      <c r="BY40" s="448">
        <v>91</v>
      </c>
      <c r="BZ40" s="148">
        <v>83</v>
      </c>
      <c r="CA40" s="428">
        <v>333</v>
      </c>
      <c r="CB40" s="448">
        <v>127</v>
      </c>
      <c r="CC40" s="448">
        <v>206</v>
      </c>
      <c r="CE40" s="147">
        <v>33</v>
      </c>
      <c r="CF40" s="428">
        <v>280</v>
      </c>
      <c r="CG40" s="448">
        <v>149</v>
      </c>
      <c r="CH40" s="448">
        <v>131</v>
      </c>
      <c r="CI40" s="148">
        <v>83</v>
      </c>
      <c r="CJ40" s="428">
        <v>292</v>
      </c>
      <c r="CK40" s="448">
        <v>110</v>
      </c>
      <c r="CL40" s="448">
        <v>182</v>
      </c>
      <c r="CN40" s="147">
        <v>33</v>
      </c>
      <c r="CO40" s="428">
        <v>809</v>
      </c>
      <c r="CP40" s="448">
        <v>410</v>
      </c>
      <c r="CQ40" s="448">
        <v>399</v>
      </c>
      <c r="CR40" s="148">
        <v>83</v>
      </c>
      <c r="CS40" s="428">
        <v>543</v>
      </c>
      <c r="CT40" s="448">
        <v>230</v>
      </c>
      <c r="CU40" s="448">
        <v>313</v>
      </c>
      <c r="CW40" s="147">
        <v>33</v>
      </c>
      <c r="CX40" s="428">
        <v>662</v>
      </c>
      <c r="CY40" s="448">
        <v>354</v>
      </c>
      <c r="CZ40" s="448">
        <v>308</v>
      </c>
      <c r="DA40" s="148">
        <v>83</v>
      </c>
      <c r="DB40" s="428">
        <v>390</v>
      </c>
      <c r="DC40" s="448">
        <v>162</v>
      </c>
      <c r="DD40" s="448">
        <v>228</v>
      </c>
      <c r="DF40" s="147">
        <v>33</v>
      </c>
      <c r="DG40" s="428">
        <v>154</v>
      </c>
      <c r="DH40" s="448">
        <v>80</v>
      </c>
      <c r="DI40" s="448">
        <v>74</v>
      </c>
      <c r="DJ40" s="148">
        <v>83</v>
      </c>
      <c r="DK40" s="428">
        <v>224</v>
      </c>
      <c r="DL40" s="448">
        <v>76</v>
      </c>
      <c r="DM40" s="448">
        <v>148</v>
      </c>
      <c r="DO40" s="147">
        <v>33</v>
      </c>
      <c r="DP40" s="428">
        <v>336</v>
      </c>
      <c r="DQ40" s="448">
        <v>182</v>
      </c>
      <c r="DR40" s="448">
        <v>154</v>
      </c>
      <c r="DS40" s="148">
        <v>83</v>
      </c>
      <c r="DT40" s="428">
        <v>354</v>
      </c>
      <c r="DU40" s="448">
        <v>143</v>
      </c>
      <c r="DV40" s="448">
        <v>211</v>
      </c>
    </row>
    <row r="41" spans="2:126" s="436" customFormat="1" ht="11.25" customHeight="1">
      <c r="B41" s="147">
        <v>34</v>
      </c>
      <c r="C41" s="428">
        <v>2674</v>
      </c>
      <c r="D41" s="448">
        <v>1326</v>
      </c>
      <c r="E41" s="448">
        <v>1348</v>
      </c>
      <c r="F41" s="148">
        <v>84</v>
      </c>
      <c r="G41" s="428">
        <v>2918</v>
      </c>
      <c r="H41" s="448">
        <v>1052</v>
      </c>
      <c r="I41" s="448">
        <v>1866</v>
      </c>
      <c r="K41" s="147">
        <v>34</v>
      </c>
      <c r="L41" s="428">
        <v>3021</v>
      </c>
      <c r="M41" s="448">
        <v>1475</v>
      </c>
      <c r="N41" s="448">
        <v>1546</v>
      </c>
      <c r="O41" s="148">
        <v>84</v>
      </c>
      <c r="P41" s="428">
        <v>2078</v>
      </c>
      <c r="Q41" s="448">
        <v>789</v>
      </c>
      <c r="R41" s="448">
        <v>1289</v>
      </c>
      <c r="T41" s="147">
        <v>34</v>
      </c>
      <c r="U41" s="428">
        <v>863</v>
      </c>
      <c r="V41" s="448">
        <v>452</v>
      </c>
      <c r="W41" s="448">
        <v>411</v>
      </c>
      <c r="X41" s="148">
        <v>84</v>
      </c>
      <c r="Y41" s="428">
        <v>762</v>
      </c>
      <c r="Z41" s="448">
        <v>268</v>
      </c>
      <c r="AA41" s="448">
        <v>494</v>
      </c>
      <c r="AC41" s="147">
        <v>34</v>
      </c>
      <c r="AD41" s="428">
        <v>1252</v>
      </c>
      <c r="AE41" s="448">
        <v>620</v>
      </c>
      <c r="AF41" s="448">
        <v>632</v>
      </c>
      <c r="AG41" s="148">
        <v>84</v>
      </c>
      <c r="AH41" s="428">
        <v>1326</v>
      </c>
      <c r="AI41" s="448">
        <v>492</v>
      </c>
      <c r="AJ41" s="448">
        <v>834</v>
      </c>
      <c r="AL41" s="147">
        <v>34</v>
      </c>
      <c r="AM41" s="428">
        <v>1023</v>
      </c>
      <c r="AN41" s="448">
        <v>480</v>
      </c>
      <c r="AO41" s="448">
        <v>543</v>
      </c>
      <c r="AP41" s="148">
        <v>84</v>
      </c>
      <c r="AQ41" s="428">
        <v>1072</v>
      </c>
      <c r="AR41" s="448">
        <v>375</v>
      </c>
      <c r="AS41" s="448">
        <v>697</v>
      </c>
      <c r="AU41" s="147">
        <v>34</v>
      </c>
      <c r="AV41" s="428">
        <v>355</v>
      </c>
      <c r="AW41" s="448">
        <v>181</v>
      </c>
      <c r="AX41" s="448">
        <v>174</v>
      </c>
      <c r="AY41" s="148">
        <v>84</v>
      </c>
      <c r="AZ41" s="428">
        <v>316</v>
      </c>
      <c r="BA41" s="448">
        <v>103</v>
      </c>
      <c r="BB41" s="448">
        <v>213</v>
      </c>
      <c r="BD41" s="147">
        <v>34</v>
      </c>
      <c r="BE41" s="428">
        <v>492</v>
      </c>
      <c r="BF41" s="448">
        <v>256</v>
      </c>
      <c r="BG41" s="448">
        <v>236</v>
      </c>
      <c r="BH41" s="148">
        <v>84</v>
      </c>
      <c r="BI41" s="428">
        <v>403</v>
      </c>
      <c r="BJ41" s="448">
        <v>168</v>
      </c>
      <c r="BK41" s="448">
        <v>235</v>
      </c>
      <c r="BM41" s="147">
        <v>34</v>
      </c>
      <c r="BN41" s="428">
        <v>247</v>
      </c>
      <c r="BO41" s="448">
        <v>138</v>
      </c>
      <c r="BP41" s="448">
        <v>109</v>
      </c>
      <c r="BQ41" s="148">
        <v>84</v>
      </c>
      <c r="BR41" s="428">
        <v>333</v>
      </c>
      <c r="BS41" s="448">
        <v>128</v>
      </c>
      <c r="BT41" s="448">
        <v>205</v>
      </c>
      <c r="BV41" s="147">
        <v>34</v>
      </c>
      <c r="BW41" s="428">
        <v>204</v>
      </c>
      <c r="BX41" s="448">
        <v>104</v>
      </c>
      <c r="BY41" s="448">
        <v>100</v>
      </c>
      <c r="BZ41" s="148">
        <v>84</v>
      </c>
      <c r="CA41" s="428">
        <v>326</v>
      </c>
      <c r="CB41" s="448">
        <v>119</v>
      </c>
      <c r="CC41" s="448">
        <v>207</v>
      </c>
      <c r="CE41" s="147">
        <v>34</v>
      </c>
      <c r="CF41" s="428">
        <v>273</v>
      </c>
      <c r="CG41" s="448">
        <v>141</v>
      </c>
      <c r="CH41" s="448">
        <v>132</v>
      </c>
      <c r="CI41" s="148">
        <v>84</v>
      </c>
      <c r="CJ41" s="428">
        <v>313</v>
      </c>
      <c r="CK41" s="448">
        <v>125</v>
      </c>
      <c r="CL41" s="448">
        <v>188</v>
      </c>
      <c r="CN41" s="147">
        <v>34</v>
      </c>
      <c r="CO41" s="428">
        <v>740</v>
      </c>
      <c r="CP41" s="448">
        <v>361</v>
      </c>
      <c r="CQ41" s="448">
        <v>379</v>
      </c>
      <c r="CR41" s="148">
        <v>84</v>
      </c>
      <c r="CS41" s="428">
        <v>516</v>
      </c>
      <c r="CT41" s="448">
        <v>192</v>
      </c>
      <c r="CU41" s="448">
        <v>324</v>
      </c>
      <c r="CW41" s="147">
        <v>34</v>
      </c>
      <c r="CX41" s="428">
        <v>594</v>
      </c>
      <c r="CY41" s="448">
        <v>314</v>
      </c>
      <c r="CZ41" s="448">
        <v>280</v>
      </c>
      <c r="DA41" s="148">
        <v>84</v>
      </c>
      <c r="DB41" s="428">
        <v>438</v>
      </c>
      <c r="DC41" s="448">
        <v>185</v>
      </c>
      <c r="DD41" s="448">
        <v>253</v>
      </c>
      <c r="DF41" s="147">
        <v>34</v>
      </c>
      <c r="DG41" s="428">
        <v>163</v>
      </c>
      <c r="DH41" s="448">
        <v>95</v>
      </c>
      <c r="DI41" s="448">
        <v>68</v>
      </c>
      <c r="DJ41" s="148">
        <v>84</v>
      </c>
      <c r="DK41" s="428">
        <v>197</v>
      </c>
      <c r="DL41" s="448">
        <v>74</v>
      </c>
      <c r="DM41" s="448">
        <v>123</v>
      </c>
      <c r="DO41" s="147">
        <v>34</v>
      </c>
      <c r="DP41" s="428">
        <v>344</v>
      </c>
      <c r="DQ41" s="448">
        <v>164</v>
      </c>
      <c r="DR41" s="448">
        <v>180</v>
      </c>
      <c r="DS41" s="148">
        <v>84</v>
      </c>
      <c r="DT41" s="428">
        <v>294</v>
      </c>
      <c r="DU41" s="448">
        <v>121</v>
      </c>
      <c r="DV41" s="448">
        <v>173</v>
      </c>
    </row>
    <row r="42" spans="2:126" s="436" customFormat="1" ht="21.2" customHeight="1">
      <c r="B42" s="147">
        <v>35</v>
      </c>
      <c r="C42" s="428">
        <v>2714</v>
      </c>
      <c r="D42" s="448">
        <v>1392</v>
      </c>
      <c r="E42" s="448">
        <v>1322</v>
      </c>
      <c r="F42" s="148">
        <v>85</v>
      </c>
      <c r="G42" s="428">
        <v>2674</v>
      </c>
      <c r="H42" s="448">
        <v>909</v>
      </c>
      <c r="I42" s="448">
        <v>1765</v>
      </c>
      <c r="K42" s="147">
        <v>35</v>
      </c>
      <c r="L42" s="428">
        <v>2941</v>
      </c>
      <c r="M42" s="448">
        <v>1481</v>
      </c>
      <c r="N42" s="448">
        <v>1460</v>
      </c>
      <c r="O42" s="148">
        <v>85</v>
      </c>
      <c r="P42" s="428">
        <v>1905</v>
      </c>
      <c r="Q42" s="448">
        <v>733</v>
      </c>
      <c r="R42" s="448">
        <v>1172</v>
      </c>
      <c r="T42" s="147">
        <v>35</v>
      </c>
      <c r="U42" s="428">
        <v>902</v>
      </c>
      <c r="V42" s="448">
        <v>441</v>
      </c>
      <c r="W42" s="448">
        <v>461</v>
      </c>
      <c r="X42" s="148">
        <v>85</v>
      </c>
      <c r="Y42" s="428">
        <v>683</v>
      </c>
      <c r="Z42" s="448">
        <v>226</v>
      </c>
      <c r="AA42" s="448">
        <v>457</v>
      </c>
      <c r="AC42" s="147">
        <v>35</v>
      </c>
      <c r="AD42" s="428">
        <v>1312</v>
      </c>
      <c r="AE42" s="448">
        <v>647</v>
      </c>
      <c r="AF42" s="448">
        <v>665</v>
      </c>
      <c r="AG42" s="148">
        <v>85</v>
      </c>
      <c r="AH42" s="428">
        <v>1201</v>
      </c>
      <c r="AI42" s="448">
        <v>411</v>
      </c>
      <c r="AJ42" s="448">
        <v>790</v>
      </c>
      <c r="AL42" s="147">
        <v>35</v>
      </c>
      <c r="AM42" s="428">
        <v>1023</v>
      </c>
      <c r="AN42" s="448">
        <v>537</v>
      </c>
      <c r="AO42" s="448">
        <v>486</v>
      </c>
      <c r="AP42" s="148">
        <v>85</v>
      </c>
      <c r="AQ42" s="428">
        <v>1011</v>
      </c>
      <c r="AR42" s="448">
        <v>340</v>
      </c>
      <c r="AS42" s="448">
        <v>671</v>
      </c>
      <c r="AU42" s="147">
        <v>35</v>
      </c>
      <c r="AV42" s="428">
        <v>412</v>
      </c>
      <c r="AW42" s="448">
        <v>222</v>
      </c>
      <c r="AX42" s="448">
        <v>190</v>
      </c>
      <c r="AY42" s="148">
        <v>85</v>
      </c>
      <c r="AZ42" s="428">
        <v>307</v>
      </c>
      <c r="BA42" s="448">
        <v>122</v>
      </c>
      <c r="BB42" s="448">
        <v>185</v>
      </c>
      <c r="BD42" s="147">
        <v>35</v>
      </c>
      <c r="BE42" s="428">
        <v>422</v>
      </c>
      <c r="BF42" s="448">
        <v>222</v>
      </c>
      <c r="BG42" s="448">
        <v>200</v>
      </c>
      <c r="BH42" s="148">
        <v>85</v>
      </c>
      <c r="BI42" s="428">
        <v>344</v>
      </c>
      <c r="BJ42" s="448">
        <v>113</v>
      </c>
      <c r="BK42" s="448">
        <v>231</v>
      </c>
      <c r="BM42" s="147">
        <v>35</v>
      </c>
      <c r="BN42" s="428">
        <v>313</v>
      </c>
      <c r="BO42" s="448">
        <v>142</v>
      </c>
      <c r="BP42" s="448">
        <v>171</v>
      </c>
      <c r="BQ42" s="148">
        <v>85</v>
      </c>
      <c r="BR42" s="428">
        <v>320</v>
      </c>
      <c r="BS42" s="448">
        <v>113</v>
      </c>
      <c r="BT42" s="448">
        <v>207</v>
      </c>
      <c r="BV42" s="147">
        <v>35</v>
      </c>
      <c r="BW42" s="428">
        <v>225</v>
      </c>
      <c r="BX42" s="448">
        <v>126</v>
      </c>
      <c r="BY42" s="448">
        <v>99</v>
      </c>
      <c r="BZ42" s="148">
        <v>85</v>
      </c>
      <c r="CA42" s="428">
        <v>313</v>
      </c>
      <c r="CB42" s="448">
        <v>124</v>
      </c>
      <c r="CC42" s="448">
        <v>189</v>
      </c>
      <c r="CE42" s="147">
        <v>35</v>
      </c>
      <c r="CF42" s="428">
        <v>301</v>
      </c>
      <c r="CG42" s="448">
        <v>165</v>
      </c>
      <c r="CH42" s="448">
        <v>136</v>
      </c>
      <c r="CI42" s="148">
        <v>85</v>
      </c>
      <c r="CJ42" s="428">
        <v>280</v>
      </c>
      <c r="CK42" s="448">
        <v>100</v>
      </c>
      <c r="CL42" s="448">
        <v>180</v>
      </c>
      <c r="CN42" s="147">
        <v>35</v>
      </c>
      <c r="CO42" s="428">
        <v>724</v>
      </c>
      <c r="CP42" s="448">
        <v>370</v>
      </c>
      <c r="CQ42" s="448">
        <v>354</v>
      </c>
      <c r="CR42" s="148">
        <v>85</v>
      </c>
      <c r="CS42" s="428">
        <v>456</v>
      </c>
      <c r="CT42" s="448">
        <v>189</v>
      </c>
      <c r="CU42" s="448">
        <v>267</v>
      </c>
      <c r="CW42" s="147">
        <v>35</v>
      </c>
      <c r="CX42" s="428">
        <v>626</v>
      </c>
      <c r="CY42" s="448">
        <v>327</v>
      </c>
      <c r="CZ42" s="448">
        <v>299</v>
      </c>
      <c r="DA42" s="148">
        <v>85</v>
      </c>
      <c r="DB42" s="428">
        <v>373</v>
      </c>
      <c r="DC42" s="448">
        <v>136</v>
      </c>
      <c r="DD42" s="448">
        <v>237</v>
      </c>
      <c r="DF42" s="147">
        <v>35</v>
      </c>
      <c r="DG42" s="428">
        <v>182</v>
      </c>
      <c r="DH42" s="448">
        <v>90</v>
      </c>
      <c r="DI42" s="448">
        <v>92</v>
      </c>
      <c r="DJ42" s="148">
        <v>85</v>
      </c>
      <c r="DK42" s="428">
        <v>217</v>
      </c>
      <c r="DL42" s="448">
        <v>74</v>
      </c>
      <c r="DM42" s="448">
        <v>143</v>
      </c>
      <c r="DO42" s="147">
        <v>35</v>
      </c>
      <c r="DP42" s="428">
        <v>358</v>
      </c>
      <c r="DQ42" s="448">
        <v>184</v>
      </c>
      <c r="DR42" s="448">
        <v>174</v>
      </c>
      <c r="DS42" s="148">
        <v>85</v>
      </c>
      <c r="DT42" s="428">
        <v>246</v>
      </c>
      <c r="DU42" s="448">
        <v>72</v>
      </c>
      <c r="DV42" s="448">
        <v>174</v>
      </c>
    </row>
    <row r="43" spans="2:126" s="436" customFormat="1" ht="11.25" customHeight="1">
      <c r="B43" s="147">
        <v>36</v>
      </c>
      <c r="C43" s="428">
        <v>2861</v>
      </c>
      <c r="D43" s="448">
        <v>1480</v>
      </c>
      <c r="E43" s="448">
        <v>1381</v>
      </c>
      <c r="F43" s="148">
        <v>86</v>
      </c>
      <c r="G43" s="428">
        <v>2486</v>
      </c>
      <c r="H43" s="448">
        <v>809</v>
      </c>
      <c r="I43" s="448">
        <v>1677</v>
      </c>
      <c r="K43" s="147">
        <v>36</v>
      </c>
      <c r="L43" s="428">
        <v>2952</v>
      </c>
      <c r="M43" s="448">
        <v>1412</v>
      </c>
      <c r="N43" s="448">
        <v>1540</v>
      </c>
      <c r="O43" s="148">
        <v>86</v>
      </c>
      <c r="P43" s="428">
        <v>1757</v>
      </c>
      <c r="Q43" s="448">
        <v>626</v>
      </c>
      <c r="R43" s="448">
        <v>1131</v>
      </c>
      <c r="T43" s="147">
        <v>36</v>
      </c>
      <c r="U43" s="428">
        <v>898</v>
      </c>
      <c r="V43" s="448">
        <v>471</v>
      </c>
      <c r="W43" s="448">
        <v>427</v>
      </c>
      <c r="X43" s="148">
        <v>86</v>
      </c>
      <c r="Y43" s="428">
        <v>626</v>
      </c>
      <c r="Z43" s="448">
        <v>200</v>
      </c>
      <c r="AA43" s="448">
        <v>426</v>
      </c>
      <c r="AC43" s="147">
        <v>36</v>
      </c>
      <c r="AD43" s="428">
        <v>1326</v>
      </c>
      <c r="AE43" s="448">
        <v>684</v>
      </c>
      <c r="AF43" s="448">
        <v>642</v>
      </c>
      <c r="AG43" s="148">
        <v>86</v>
      </c>
      <c r="AH43" s="428">
        <v>1142</v>
      </c>
      <c r="AI43" s="448">
        <v>373</v>
      </c>
      <c r="AJ43" s="448">
        <v>769</v>
      </c>
      <c r="AL43" s="147">
        <v>36</v>
      </c>
      <c r="AM43" s="428">
        <v>1099</v>
      </c>
      <c r="AN43" s="448">
        <v>559</v>
      </c>
      <c r="AO43" s="448">
        <v>540</v>
      </c>
      <c r="AP43" s="148">
        <v>86</v>
      </c>
      <c r="AQ43" s="428">
        <v>896</v>
      </c>
      <c r="AR43" s="448">
        <v>298</v>
      </c>
      <c r="AS43" s="448">
        <v>598</v>
      </c>
      <c r="AU43" s="147">
        <v>36</v>
      </c>
      <c r="AV43" s="428">
        <v>392</v>
      </c>
      <c r="AW43" s="448">
        <v>207</v>
      </c>
      <c r="AX43" s="448">
        <v>185</v>
      </c>
      <c r="AY43" s="148">
        <v>86</v>
      </c>
      <c r="AZ43" s="428">
        <v>322</v>
      </c>
      <c r="BA43" s="448">
        <v>106</v>
      </c>
      <c r="BB43" s="448">
        <v>216</v>
      </c>
      <c r="BD43" s="147">
        <v>36</v>
      </c>
      <c r="BE43" s="428">
        <v>465</v>
      </c>
      <c r="BF43" s="448">
        <v>245</v>
      </c>
      <c r="BG43" s="448">
        <v>220</v>
      </c>
      <c r="BH43" s="148">
        <v>86</v>
      </c>
      <c r="BI43" s="428">
        <v>365</v>
      </c>
      <c r="BJ43" s="448">
        <v>133</v>
      </c>
      <c r="BK43" s="448">
        <v>232</v>
      </c>
      <c r="BM43" s="147">
        <v>36</v>
      </c>
      <c r="BN43" s="428">
        <v>294</v>
      </c>
      <c r="BO43" s="448">
        <v>148</v>
      </c>
      <c r="BP43" s="448">
        <v>146</v>
      </c>
      <c r="BQ43" s="148">
        <v>86</v>
      </c>
      <c r="BR43" s="428">
        <v>337</v>
      </c>
      <c r="BS43" s="448">
        <v>124</v>
      </c>
      <c r="BT43" s="448">
        <v>213</v>
      </c>
      <c r="BV43" s="147">
        <v>36</v>
      </c>
      <c r="BW43" s="428">
        <v>236</v>
      </c>
      <c r="BX43" s="448">
        <v>122</v>
      </c>
      <c r="BY43" s="448">
        <v>114</v>
      </c>
      <c r="BZ43" s="148">
        <v>86</v>
      </c>
      <c r="CA43" s="428">
        <v>295</v>
      </c>
      <c r="CB43" s="448">
        <v>104</v>
      </c>
      <c r="CC43" s="448">
        <v>191</v>
      </c>
      <c r="CE43" s="147">
        <v>36</v>
      </c>
      <c r="CF43" s="428">
        <v>285</v>
      </c>
      <c r="CG43" s="448">
        <v>152</v>
      </c>
      <c r="CH43" s="448">
        <v>133</v>
      </c>
      <c r="CI43" s="148">
        <v>86</v>
      </c>
      <c r="CJ43" s="428">
        <v>247</v>
      </c>
      <c r="CK43" s="448">
        <v>102</v>
      </c>
      <c r="CL43" s="448">
        <v>145</v>
      </c>
      <c r="CN43" s="147">
        <v>36</v>
      </c>
      <c r="CO43" s="428">
        <v>789</v>
      </c>
      <c r="CP43" s="448">
        <v>406</v>
      </c>
      <c r="CQ43" s="448">
        <v>383</v>
      </c>
      <c r="CR43" s="148">
        <v>86</v>
      </c>
      <c r="CS43" s="428">
        <v>433</v>
      </c>
      <c r="CT43" s="448">
        <v>145</v>
      </c>
      <c r="CU43" s="448">
        <v>288</v>
      </c>
      <c r="CW43" s="147">
        <v>36</v>
      </c>
      <c r="CX43" s="428">
        <v>630</v>
      </c>
      <c r="CY43" s="448">
        <v>337</v>
      </c>
      <c r="CZ43" s="448">
        <v>293</v>
      </c>
      <c r="DA43" s="148">
        <v>86</v>
      </c>
      <c r="DB43" s="428">
        <v>390</v>
      </c>
      <c r="DC43" s="448">
        <v>131</v>
      </c>
      <c r="DD43" s="448">
        <v>259</v>
      </c>
      <c r="DF43" s="147">
        <v>36</v>
      </c>
      <c r="DG43" s="428">
        <v>153</v>
      </c>
      <c r="DH43" s="448">
        <v>82</v>
      </c>
      <c r="DI43" s="448">
        <v>71</v>
      </c>
      <c r="DJ43" s="148">
        <v>86</v>
      </c>
      <c r="DK43" s="428">
        <v>235</v>
      </c>
      <c r="DL43" s="448">
        <v>87</v>
      </c>
      <c r="DM43" s="448">
        <v>148</v>
      </c>
      <c r="DO43" s="147">
        <v>36</v>
      </c>
      <c r="DP43" s="428">
        <v>372</v>
      </c>
      <c r="DQ43" s="448">
        <v>187</v>
      </c>
      <c r="DR43" s="448">
        <v>185</v>
      </c>
      <c r="DS43" s="148">
        <v>86</v>
      </c>
      <c r="DT43" s="428">
        <v>281</v>
      </c>
      <c r="DU43" s="448">
        <v>97</v>
      </c>
      <c r="DV43" s="448">
        <v>184</v>
      </c>
    </row>
    <row r="44" spans="2:126" s="436" customFormat="1" ht="11.25" customHeight="1">
      <c r="B44" s="147">
        <v>37</v>
      </c>
      <c r="C44" s="428">
        <v>2943</v>
      </c>
      <c r="D44" s="448">
        <v>1528</v>
      </c>
      <c r="E44" s="448">
        <v>1415</v>
      </c>
      <c r="F44" s="148">
        <v>87</v>
      </c>
      <c r="G44" s="428">
        <v>2406</v>
      </c>
      <c r="H44" s="448">
        <v>778</v>
      </c>
      <c r="I44" s="448">
        <v>1628</v>
      </c>
      <c r="K44" s="147">
        <v>37</v>
      </c>
      <c r="L44" s="428">
        <v>3266</v>
      </c>
      <c r="M44" s="448">
        <v>1634</v>
      </c>
      <c r="N44" s="448">
        <v>1632</v>
      </c>
      <c r="O44" s="148">
        <v>87</v>
      </c>
      <c r="P44" s="428">
        <v>1718</v>
      </c>
      <c r="Q44" s="448">
        <v>594</v>
      </c>
      <c r="R44" s="448">
        <v>1124</v>
      </c>
      <c r="T44" s="147">
        <v>37</v>
      </c>
      <c r="U44" s="428">
        <v>949</v>
      </c>
      <c r="V44" s="448">
        <v>507</v>
      </c>
      <c r="W44" s="448">
        <v>442</v>
      </c>
      <c r="X44" s="148">
        <v>87</v>
      </c>
      <c r="Y44" s="428">
        <v>552</v>
      </c>
      <c r="Z44" s="448">
        <v>153</v>
      </c>
      <c r="AA44" s="448">
        <v>399</v>
      </c>
      <c r="AC44" s="147">
        <v>37</v>
      </c>
      <c r="AD44" s="428">
        <v>1372</v>
      </c>
      <c r="AE44" s="448">
        <v>719</v>
      </c>
      <c r="AF44" s="448">
        <v>653</v>
      </c>
      <c r="AG44" s="148">
        <v>87</v>
      </c>
      <c r="AH44" s="428">
        <v>1065</v>
      </c>
      <c r="AI44" s="448">
        <v>344</v>
      </c>
      <c r="AJ44" s="448">
        <v>721</v>
      </c>
      <c r="AL44" s="147">
        <v>37</v>
      </c>
      <c r="AM44" s="428">
        <v>1104</v>
      </c>
      <c r="AN44" s="448">
        <v>570</v>
      </c>
      <c r="AO44" s="448">
        <v>534</v>
      </c>
      <c r="AP44" s="148">
        <v>87</v>
      </c>
      <c r="AQ44" s="428">
        <v>929</v>
      </c>
      <c r="AR44" s="448">
        <v>307</v>
      </c>
      <c r="AS44" s="448">
        <v>622</v>
      </c>
      <c r="AU44" s="147">
        <v>37</v>
      </c>
      <c r="AV44" s="428">
        <v>411</v>
      </c>
      <c r="AW44" s="448">
        <v>201</v>
      </c>
      <c r="AX44" s="448">
        <v>210</v>
      </c>
      <c r="AY44" s="148">
        <v>87</v>
      </c>
      <c r="AZ44" s="428">
        <v>267</v>
      </c>
      <c r="BA44" s="448">
        <v>74</v>
      </c>
      <c r="BB44" s="448">
        <v>193</v>
      </c>
      <c r="BD44" s="147">
        <v>37</v>
      </c>
      <c r="BE44" s="428">
        <v>484</v>
      </c>
      <c r="BF44" s="448">
        <v>239</v>
      </c>
      <c r="BG44" s="448">
        <v>245</v>
      </c>
      <c r="BH44" s="148">
        <v>87</v>
      </c>
      <c r="BI44" s="428">
        <v>323</v>
      </c>
      <c r="BJ44" s="448">
        <v>105</v>
      </c>
      <c r="BK44" s="448">
        <v>218</v>
      </c>
      <c r="BM44" s="147">
        <v>37</v>
      </c>
      <c r="BN44" s="428">
        <v>288</v>
      </c>
      <c r="BO44" s="448">
        <v>130</v>
      </c>
      <c r="BP44" s="448">
        <v>158</v>
      </c>
      <c r="BQ44" s="148">
        <v>87</v>
      </c>
      <c r="BR44" s="428">
        <v>288</v>
      </c>
      <c r="BS44" s="448">
        <v>105</v>
      </c>
      <c r="BT44" s="448">
        <v>183</v>
      </c>
      <c r="BV44" s="147">
        <v>37</v>
      </c>
      <c r="BW44" s="428">
        <v>216</v>
      </c>
      <c r="BX44" s="448">
        <v>95</v>
      </c>
      <c r="BY44" s="448">
        <v>121</v>
      </c>
      <c r="BZ44" s="148">
        <v>87</v>
      </c>
      <c r="CA44" s="428">
        <v>241</v>
      </c>
      <c r="CB44" s="448">
        <v>82</v>
      </c>
      <c r="CC44" s="448">
        <v>159</v>
      </c>
      <c r="CE44" s="147">
        <v>37</v>
      </c>
      <c r="CF44" s="428">
        <v>306</v>
      </c>
      <c r="CG44" s="448">
        <v>165</v>
      </c>
      <c r="CH44" s="448">
        <v>141</v>
      </c>
      <c r="CI44" s="148">
        <v>87</v>
      </c>
      <c r="CJ44" s="428">
        <v>223</v>
      </c>
      <c r="CK44" s="448">
        <v>78</v>
      </c>
      <c r="CL44" s="448">
        <v>145</v>
      </c>
      <c r="CN44" s="147">
        <v>37</v>
      </c>
      <c r="CO44" s="428">
        <v>787</v>
      </c>
      <c r="CP44" s="448">
        <v>389</v>
      </c>
      <c r="CQ44" s="448">
        <v>398</v>
      </c>
      <c r="CR44" s="148">
        <v>87</v>
      </c>
      <c r="CS44" s="428">
        <v>391</v>
      </c>
      <c r="CT44" s="448">
        <v>145</v>
      </c>
      <c r="CU44" s="448">
        <v>246</v>
      </c>
      <c r="CW44" s="147">
        <v>37</v>
      </c>
      <c r="CX44" s="428">
        <v>680</v>
      </c>
      <c r="CY44" s="448">
        <v>330</v>
      </c>
      <c r="CZ44" s="448">
        <v>350</v>
      </c>
      <c r="DA44" s="148">
        <v>87</v>
      </c>
      <c r="DB44" s="428">
        <v>330</v>
      </c>
      <c r="DC44" s="448">
        <v>107</v>
      </c>
      <c r="DD44" s="448">
        <v>223</v>
      </c>
      <c r="DF44" s="147">
        <v>37</v>
      </c>
      <c r="DG44" s="428">
        <v>161</v>
      </c>
      <c r="DH44" s="448">
        <v>87</v>
      </c>
      <c r="DI44" s="448">
        <v>74</v>
      </c>
      <c r="DJ44" s="148">
        <v>87</v>
      </c>
      <c r="DK44" s="428">
        <v>201</v>
      </c>
      <c r="DL44" s="448">
        <v>64</v>
      </c>
      <c r="DM44" s="448">
        <v>137</v>
      </c>
      <c r="DO44" s="147">
        <v>37</v>
      </c>
      <c r="DP44" s="428">
        <v>368</v>
      </c>
      <c r="DQ44" s="448">
        <v>185</v>
      </c>
      <c r="DR44" s="448">
        <v>183</v>
      </c>
      <c r="DS44" s="148">
        <v>87</v>
      </c>
      <c r="DT44" s="428">
        <v>238</v>
      </c>
      <c r="DU44" s="448">
        <v>76</v>
      </c>
      <c r="DV44" s="448">
        <v>162</v>
      </c>
    </row>
    <row r="45" spans="2:126" s="436" customFormat="1" ht="11.25" customHeight="1">
      <c r="B45" s="147">
        <v>38</v>
      </c>
      <c r="C45" s="428">
        <v>3015</v>
      </c>
      <c r="D45" s="448">
        <v>1564</v>
      </c>
      <c r="E45" s="448">
        <v>1451</v>
      </c>
      <c r="F45" s="148">
        <v>88</v>
      </c>
      <c r="G45" s="428">
        <v>2055</v>
      </c>
      <c r="H45" s="448">
        <v>655</v>
      </c>
      <c r="I45" s="448">
        <v>1400</v>
      </c>
      <c r="K45" s="147">
        <v>38</v>
      </c>
      <c r="L45" s="428">
        <v>3211</v>
      </c>
      <c r="M45" s="448">
        <v>1580</v>
      </c>
      <c r="N45" s="448">
        <v>1631</v>
      </c>
      <c r="O45" s="148">
        <v>88</v>
      </c>
      <c r="P45" s="428">
        <v>1393</v>
      </c>
      <c r="Q45" s="448">
        <v>433</v>
      </c>
      <c r="R45" s="448">
        <v>960</v>
      </c>
      <c r="T45" s="147">
        <v>38</v>
      </c>
      <c r="U45" s="428">
        <v>965</v>
      </c>
      <c r="V45" s="448">
        <v>498</v>
      </c>
      <c r="W45" s="448">
        <v>467</v>
      </c>
      <c r="X45" s="148">
        <v>88</v>
      </c>
      <c r="Y45" s="428">
        <v>523</v>
      </c>
      <c r="Z45" s="448">
        <v>132</v>
      </c>
      <c r="AA45" s="448">
        <v>391</v>
      </c>
      <c r="AC45" s="147">
        <v>38</v>
      </c>
      <c r="AD45" s="428">
        <v>1403</v>
      </c>
      <c r="AE45" s="448">
        <v>742</v>
      </c>
      <c r="AF45" s="448">
        <v>661</v>
      </c>
      <c r="AG45" s="148">
        <v>88</v>
      </c>
      <c r="AH45" s="428">
        <v>895</v>
      </c>
      <c r="AI45" s="448">
        <v>289</v>
      </c>
      <c r="AJ45" s="448">
        <v>606</v>
      </c>
      <c r="AL45" s="147">
        <v>38</v>
      </c>
      <c r="AM45" s="428">
        <v>1175</v>
      </c>
      <c r="AN45" s="448">
        <v>578</v>
      </c>
      <c r="AO45" s="448">
        <v>597</v>
      </c>
      <c r="AP45" s="148">
        <v>88</v>
      </c>
      <c r="AQ45" s="428">
        <v>762</v>
      </c>
      <c r="AR45" s="448">
        <v>236</v>
      </c>
      <c r="AS45" s="448">
        <v>526</v>
      </c>
      <c r="AU45" s="147">
        <v>38</v>
      </c>
      <c r="AV45" s="428">
        <v>417</v>
      </c>
      <c r="AW45" s="448">
        <v>206</v>
      </c>
      <c r="AX45" s="448">
        <v>211</v>
      </c>
      <c r="AY45" s="148">
        <v>88</v>
      </c>
      <c r="AZ45" s="428">
        <v>234</v>
      </c>
      <c r="BA45" s="448">
        <v>78</v>
      </c>
      <c r="BB45" s="448">
        <v>156</v>
      </c>
      <c r="BD45" s="147">
        <v>38</v>
      </c>
      <c r="BE45" s="428">
        <v>493</v>
      </c>
      <c r="BF45" s="448">
        <v>253</v>
      </c>
      <c r="BG45" s="448">
        <v>240</v>
      </c>
      <c r="BH45" s="148">
        <v>88</v>
      </c>
      <c r="BI45" s="428">
        <v>289</v>
      </c>
      <c r="BJ45" s="448">
        <v>104</v>
      </c>
      <c r="BK45" s="448">
        <v>185</v>
      </c>
      <c r="BM45" s="147">
        <v>38</v>
      </c>
      <c r="BN45" s="428">
        <v>304</v>
      </c>
      <c r="BO45" s="448">
        <v>156</v>
      </c>
      <c r="BP45" s="448">
        <v>148</v>
      </c>
      <c r="BQ45" s="148">
        <v>88</v>
      </c>
      <c r="BR45" s="428">
        <v>233</v>
      </c>
      <c r="BS45" s="448">
        <v>68</v>
      </c>
      <c r="BT45" s="448">
        <v>165</v>
      </c>
      <c r="BV45" s="147">
        <v>38</v>
      </c>
      <c r="BW45" s="428">
        <v>268</v>
      </c>
      <c r="BX45" s="448">
        <v>152</v>
      </c>
      <c r="BY45" s="448">
        <v>116</v>
      </c>
      <c r="BZ45" s="148">
        <v>88</v>
      </c>
      <c r="CA45" s="428">
        <v>230</v>
      </c>
      <c r="CB45" s="448">
        <v>76</v>
      </c>
      <c r="CC45" s="448">
        <v>154</v>
      </c>
      <c r="CE45" s="147">
        <v>38</v>
      </c>
      <c r="CF45" s="428">
        <v>300</v>
      </c>
      <c r="CG45" s="448">
        <v>153</v>
      </c>
      <c r="CH45" s="448">
        <v>147</v>
      </c>
      <c r="CI45" s="148">
        <v>88</v>
      </c>
      <c r="CJ45" s="428">
        <v>198</v>
      </c>
      <c r="CK45" s="448">
        <v>62</v>
      </c>
      <c r="CL45" s="448">
        <v>136</v>
      </c>
      <c r="CN45" s="147">
        <v>38</v>
      </c>
      <c r="CO45" s="428">
        <v>822</v>
      </c>
      <c r="CP45" s="448">
        <v>402</v>
      </c>
      <c r="CQ45" s="448">
        <v>420</v>
      </c>
      <c r="CR45" s="148">
        <v>88</v>
      </c>
      <c r="CS45" s="428">
        <v>367</v>
      </c>
      <c r="CT45" s="448">
        <v>118</v>
      </c>
      <c r="CU45" s="448">
        <v>249</v>
      </c>
      <c r="CW45" s="147">
        <v>38</v>
      </c>
      <c r="CX45" s="428">
        <v>701</v>
      </c>
      <c r="CY45" s="448">
        <v>364</v>
      </c>
      <c r="CZ45" s="448">
        <v>337</v>
      </c>
      <c r="DA45" s="148">
        <v>88</v>
      </c>
      <c r="DB45" s="428">
        <v>309</v>
      </c>
      <c r="DC45" s="448">
        <v>86</v>
      </c>
      <c r="DD45" s="448">
        <v>223</v>
      </c>
      <c r="DF45" s="147">
        <v>38</v>
      </c>
      <c r="DG45" s="428">
        <v>163</v>
      </c>
      <c r="DH45" s="448">
        <v>83</v>
      </c>
      <c r="DI45" s="448">
        <v>80</v>
      </c>
      <c r="DJ45" s="148">
        <v>88</v>
      </c>
      <c r="DK45" s="428">
        <v>159</v>
      </c>
      <c r="DL45" s="448">
        <v>45</v>
      </c>
      <c r="DM45" s="448">
        <v>114</v>
      </c>
      <c r="DO45" s="147">
        <v>38</v>
      </c>
      <c r="DP45" s="428">
        <v>385</v>
      </c>
      <c r="DQ45" s="448">
        <v>191</v>
      </c>
      <c r="DR45" s="448">
        <v>194</v>
      </c>
      <c r="DS45" s="148">
        <v>88</v>
      </c>
      <c r="DT45" s="428">
        <v>222</v>
      </c>
      <c r="DU45" s="448">
        <v>64</v>
      </c>
      <c r="DV45" s="448">
        <v>158</v>
      </c>
    </row>
    <row r="46" spans="2:126" s="436" customFormat="1" ht="11.25" customHeight="1">
      <c r="B46" s="147">
        <v>39</v>
      </c>
      <c r="C46" s="428">
        <v>3240</v>
      </c>
      <c r="D46" s="448">
        <v>1683</v>
      </c>
      <c r="E46" s="448">
        <v>1557</v>
      </c>
      <c r="F46" s="148">
        <v>89</v>
      </c>
      <c r="G46" s="428">
        <v>1794</v>
      </c>
      <c r="H46" s="448">
        <v>500</v>
      </c>
      <c r="I46" s="448">
        <v>1294</v>
      </c>
      <c r="K46" s="147">
        <v>39</v>
      </c>
      <c r="L46" s="428">
        <v>3297</v>
      </c>
      <c r="M46" s="448">
        <v>1659</v>
      </c>
      <c r="N46" s="448">
        <v>1638</v>
      </c>
      <c r="O46" s="148">
        <v>89</v>
      </c>
      <c r="P46" s="428">
        <v>1335</v>
      </c>
      <c r="Q46" s="448">
        <v>417</v>
      </c>
      <c r="R46" s="448">
        <v>918</v>
      </c>
      <c r="T46" s="147">
        <v>39</v>
      </c>
      <c r="U46" s="428">
        <v>980</v>
      </c>
      <c r="V46" s="448">
        <v>483</v>
      </c>
      <c r="W46" s="448">
        <v>497</v>
      </c>
      <c r="X46" s="148">
        <v>89</v>
      </c>
      <c r="Y46" s="428">
        <v>487</v>
      </c>
      <c r="Z46" s="448">
        <v>129</v>
      </c>
      <c r="AA46" s="448">
        <v>358</v>
      </c>
      <c r="AC46" s="147">
        <v>39</v>
      </c>
      <c r="AD46" s="428">
        <v>1487</v>
      </c>
      <c r="AE46" s="448">
        <v>778</v>
      </c>
      <c r="AF46" s="448">
        <v>709</v>
      </c>
      <c r="AG46" s="148">
        <v>89</v>
      </c>
      <c r="AH46" s="428">
        <v>804</v>
      </c>
      <c r="AI46" s="448">
        <v>219</v>
      </c>
      <c r="AJ46" s="448">
        <v>585</v>
      </c>
      <c r="AL46" s="147">
        <v>39</v>
      </c>
      <c r="AM46" s="428">
        <v>1253</v>
      </c>
      <c r="AN46" s="448">
        <v>653</v>
      </c>
      <c r="AO46" s="448">
        <v>600</v>
      </c>
      <c r="AP46" s="148">
        <v>89</v>
      </c>
      <c r="AQ46" s="428">
        <v>655</v>
      </c>
      <c r="AR46" s="448">
        <v>189</v>
      </c>
      <c r="AS46" s="448">
        <v>466</v>
      </c>
      <c r="AU46" s="147">
        <v>39</v>
      </c>
      <c r="AV46" s="428">
        <v>468</v>
      </c>
      <c r="AW46" s="448">
        <v>226</v>
      </c>
      <c r="AX46" s="448">
        <v>242</v>
      </c>
      <c r="AY46" s="148">
        <v>89</v>
      </c>
      <c r="AZ46" s="428">
        <v>214</v>
      </c>
      <c r="BA46" s="448">
        <v>73</v>
      </c>
      <c r="BB46" s="448">
        <v>141</v>
      </c>
      <c r="BD46" s="147">
        <v>39</v>
      </c>
      <c r="BE46" s="428">
        <v>476</v>
      </c>
      <c r="BF46" s="448">
        <v>256</v>
      </c>
      <c r="BG46" s="448">
        <v>220</v>
      </c>
      <c r="BH46" s="148">
        <v>89</v>
      </c>
      <c r="BI46" s="428">
        <v>283</v>
      </c>
      <c r="BJ46" s="448">
        <v>82</v>
      </c>
      <c r="BK46" s="448">
        <v>201</v>
      </c>
      <c r="BM46" s="147">
        <v>39</v>
      </c>
      <c r="BN46" s="428">
        <v>342</v>
      </c>
      <c r="BO46" s="448">
        <v>183</v>
      </c>
      <c r="BP46" s="448">
        <v>159</v>
      </c>
      <c r="BQ46" s="148">
        <v>89</v>
      </c>
      <c r="BR46" s="428">
        <v>237</v>
      </c>
      <c r="BS46" s="448">
        <v>71</v>
      </c>
      <c r="BT46" s="448">
        <v>166</v>
      </c>
      <c r="BV46" s="147">
        <v>39</v>
      </c>
      <c r="BW46" s="428">
        <v>238</v>
      </c>
      <c r="BX46" s="448">
        <v>109</v>
      </c>
      <c r="BY46" s="448">
        <v>129</v>
      </c>
      <c r="BZ46" s="148">
        <v>89</v>
      </c>
      <c r="CA46" s="428">
        <v>199</v>
      </c>
      <c r="CB46" s="448">
        <v>71</v>
      </c>
      <c r="CC46" s="448">
        <v>128</v>
      </c>
      <c r="CE46" s="147">
        <v>39</v>
      </c>
      <c r="CF46" s="428">
        <v>303</v>
      </c>
      <c r="CG46" s="448">
        <v>172</v>
      </c>
      <c r="CH46" s="448">
        <v>131</v>
      </c>
      <c r="CI46" s="148">
        <v>89</v>
      </c>
      <c r="CJ46" s="428">
        <v>184</v>
      </c>
      <c r="CK46" s="448">
        <v>59</v>
      </c>
      <c r="CL46" s="448">
        <v>125</v>
      </c>
      <c r="CN46" s="147">
        <v>39</v>
      </c>
      <c r="CO46" s="428">
        <v>875</v>
      </c>
      <c r="CP46" s="448">
        <v>462</v>
      </c>
      <c r="CQ46" s="448">
        <v>413</v>
      </c>
      <c r="CR46" s="148">
        <v>89</v>
      </c>
      <c r="CS46" s="428">
        <v>315</v>
      </c>
      <c r="CT46" s="448">
        <v>112</v>
      </c>
      <c r="CU46" s="448">
        <v>203</v>
      </c>
      <c r="CW46" s="147">
        <v>39</v>
      </c>
      <c r="CX46" s="428">
        <v>646</v>
      </c>
      <c r="CY46" s="448">
        <v>331</v>
      </c>
      <c r="CZ46" s="448">
        <v>315</v>
      </c>
      <c r="DA46" s="148">
        <v>89</v>
      </c>
      <c r="DB46" s="428">
        <v>256</v>
      </c>
      <c r="DC46" s="448">
        <v>75</v>
      </c>
      <c r="DD46" s="448">
        <v>181</v>
      </c>
      <c r="DF46" s="147">
        <v>39</v>
      </c>
      <c r="DG46" s="428">
        <v>177</v>
      </c>
      <c r="DH46" s="448">
        <v>89</v>
      </c>
      <c r="DI46" s="448">
        <v>88</v>
      </c>
      <c r="DJ46" s="148">
        <v>89</v>
      </c>
      <c r="DK46" s="428">
        <v>126</v>
      </c>
      <c r="DL46" s="448">
        <v>36</v>
      </c>
      <c r="DM46" s="448">
        <v>90</v>
      </c>
      <c r="DO46" s="147">
        <v>39</v>
      </c>
      <c r="DP46" s="428">
        <v>365</v>
      </c>
      <c r="DQ46" s="448">
        <v>181</v>
      </c>
      <c r="DR46" s="448">
        <v>184</v>
      </c>
      <c r="DS46" s="148">
        <v>89</v>
      </c>
      <c r="DT46" s="428">
        <v>199</v>
      </c>
      <c r="DU46" s="448">
        <v>49</v>
      </c>
      <c r="DV46" s="448">
        <v>150</v>
      </c>
    </row>
    <row r="47" spans="2:126" s="436" customFormat="1" ht="21.2" customHeight="1">
      <c r="B47" s="147">
        <v>40</v>
      </c>
      <c r="C47" s="428">
        <v>3192</v>
      </c>
      <c r="D47" s="448">
        <v>1648</v>
      </c>
      <c r="E47" s="448">
        <v>1544</v>
      </c>
      <c r="F47" s="148">
        <v>90</v>
      </c>
      <c r="G47" s="428">
        <v>1539</v>
      </c>
      <c r="H47" s="448">
        <v>375</v>
      </c>
      <c r="I47" s="448">
        <v>1164</v>
      </c>
      <c r="K47" s="147">
        <v>40</v>
      </c>
      <c r="L47" s="428">
        <v>3471</v>
      </c>
      <c r="M47" s="448">
        <v>1739</v>
      </c>
      <c r="N47" s="448">
        <v>1732</v>
      </c>
      <c r="O47" s="148">
        <v>90</v>
      </c>
      <c r="P47" s="428">
        <v>1168</v>
      </c>
      <c r="Q47" s="448">
        <v>363</v>
      </c>
      <c r="R47" s="448">
        <v>805</v>
      </c>
      <c r="T47" s="147">
        <v>40</v>
      </c>
      <c r="U47" s="428">
        <v>1015</v>
      </c>
      <c r="V47" s="448">
        <v>542</v>
      </c>
      <c r="W47" s="448">
        <v>473</v>
      </c>
      <c r="X47" s="148">
        <v>90</v>
      </c>
      <c r="Y47" s="428">
        <v>423</v>
      </c>
      <c r="Z47" s="448">
        <v>111</v>
      </c>
      <c r="AA47" s="448">
        <v>312</v>
      </c>
      <c r="AC47" s="147">
        <v>40</v>
      </c>
      <c r="AD47" s="428">
        <v>1425</v>
      </c>
      <c r="AE47" s="448">
        <v>718</v>
      </c>
      <c r="AF47" s="448">
        <v>707</v>
      </c>
      <c r="AG47" s="148">
        <v>90</v>
      </c>
      <c r="AH47" s="428">
        <v>711</v>
      </c>
      <c r="AI47" s="448">
        <v>179</v>
      </c>
      <c r="AJ47" s="448">
        <v>532</v>
      </c>
      <c r="AL47" s="147">
        <v>40</v>
      </c>
      <c r="AM47" s="428">
        <v>1321</v>
      </c>
      <c r="AN47" s="448">
        <v>706</v>
      </c>
      <c r="AO47" s="448">
        <v>615</v>
      </c>
      <c r="AP47" s="148">
        <v>90</v>
      </c>
      <c r="AQ47" s="428">
        <v>537</v>
      </c>
      <c r="AR47" s="448">
        <v>125</v>
      </c>
      <c r="AS47" s="448">
        <v>412</v>
      </c>
      <c r="AU47" s="147">
        <v>40</v>
      </c>
      <c r="AV47" s="428">
        <v>433</v>
      </c>
      <c r="AW47" s="448">
        <v>233</v>
      </c>
      <c r="AX47" s="448">
        <v>200</v>
      </c>
      <c r="AY47" s="148">
        <v>90</v>
      </c>
      <c r="AZ47" s="428">
        <v>192</v>
      </c>
      <c r="BA47" s="448">
        <v>57</v>
      </c>
      <c r="BB47" s="448">
        <v>135</v>
      </c>
      <c r="BD47" s="147">
        <v>40</v>
      </c>
      <c r="BE47" s="428">
        <v>469</v>
      </c>
      <c r="BF47" s="448">
        <v>226</v>
      </c>
      <c r="BG47" s="448">
        <v>243</v>
      </c>
      <c r="BH47" s="148">
        <v>90</v>
      </c>
      <c r="BI47" s="428">
        <v>210</v>
      </c>
      <c r="BJ47" s="448">
        <v>56</v>
      </c>
      <c r="BK47" s="448">
        <v>154</v>
      </c>
      <c r="BM47" s="147">
        <v>40</v>
      </c>
      <c r="BN47" s="428">
        <v>359</v>
      </c>
      <c r="BO47" s="448">
        <v>194</v>
      </c>
      <c r="BP47" s="448">
        <v>165</v>
      </c>
      <c r="BQ47" s="148">
        <v>90</v>
      </c>
      <c r="BR47" s="428">
        <v>214</v>
      </c>
      <c r="BS47" s="448">
        <v>55</v>
      </c>
      <c r="BT47" s="448">
        <v>159</v>
      </c>
      <c r="BV47" s="147">
        <v>40</v>
      </c>
      <c r="BW47" s="428">
        <v>231</v>
      </c>
      <c r="BX47" s="448">
        <v>115</v>
      </c>
      <c r="BY47" s="448">
        <v>116</v>
      </c>
      <c r="BZ47" s="148">
        <v>90</v>
      </c>
      <c r="CA47" s="428">
        <v>191</v>
      </c>
      <c r="CB47" s="448">
        <v>56</v>
      </c>
      <c r="CC47" s="448">
        <v>135</v>
      </c>
      <c r="CE47" s="147">
        <v>40</v>
      </c>
      <c r="CF47" s="428">
        <v>306</v>
      </c>
      <c r="CG47" s="448">
        <v>162</v>
      </c>
      <c r="CH47" s="448">
        <v>144</v>
      </c>
      <c r="CI47" s="148">
        <v>90</v>
      </c>
      <c r="CJ47" s="428">
        <v>146</v>
      </c>
      <c r="CK47" s="448">
        <v>40</v>
      </c>
      <c r="CL47" s="448">
        <v>106</v>
      </c>
      <c r="CN47" s="147">
        <v>40</v>
      </c>
      <c r="CO47" s="428">
        <v>820</v>
      </c>
      <c r="CP47" s="448">
        <v>437</v>
      </c>
      <c r="CQ47" s="448">
        <v>383</v>
      </c>
      <c r="CR47" s="148">
        <v>90</v>
      </c>
      <c r="CS47" s="428">
        <v>286</v>
      </c>
      <c r="CT47" s="448">
        <v>92</v>
      </c>
      <c r="CU47" s="448">
        <v>194</v>
      </c>
      <c r="CW47" s="147">
        <v>40</v>
      </c>
      <c r="CX47" s="428">
        <v>669</v>
      </c>
      <c r="CY47" s="448">
        <v>343</v>
      </c>
      <c r="CZ47" s="448">
        <v>326</v>
      </c>
      <c r="DA47" s="148">
        <v>90</v>
      </c>
      <c r="DB47" s="428">
        <v>216</v>
      </c>
      <c r="DC47" s="448">
        <v>74</v>
      </c>
      <c r="DD47" s="448">
        <v>142</v>
      </c>
      <c r="DF47" s="147">
        <v>40</v>
      </c>
      <c r="DG47" s="428">
        <v>168</v>
      </c>
      <c r="DH47" s="448">
        <v>89</v>
      </c>
      <c r="DI47" s="448">
        <v>79</v>
      </c>
      <c r="DJ47" s="148">
        <v>90</v>
      </c>
      <c r="DK47" s="428">
        <v>135</v>
      </c>
      <c r="DL47" s="448">
        <v>48</v>
      </c>
      <c r="DM47" s="448">
        <v>87</v>
      </c>
      <c r="DO47" s="147">
        <v>40</v>
      </c>
      <c r="DP47" s="428">
        <v>380</v>
      </c>
      <c r="DQ47" s="448">
        <v>189</v>
      </c>
      <c r="DR47" s="448">
        <v>191</v>
      </c>
      <c r="DS47" s="148">
        <v>90</v>
      </c>
      <c r="DT47" s="428">
        <v>170</v>
      </c>
      <c r="DU47" s="448">
        <v>54</v>
      </c>
      <c r="DV47" s="448">
        <v>116</v>
      </c>
    </row>
    <row r="48" spans="2:126" s="436" customFormat="1" ht="11.25" customHeight="1">
      <c r="B48" s="147">
        <v>41</v>
      </c>
      <c r="C48" s="428">
        <v>3391</v>
      </c>
      <c r="D48" s="448">
        <v>1739</v>
      </c>
      <c r="E48" s="448">
        <v>1652</v>
      </c>
      <c r="F48" s="148">
        <v>91</v>
      </c>
      <c r="G48" s="428">
        <v>1239</v>
      </c>
      <c r="H48" s="448">
        <v>298</v>
      </c>
      <c r="I48" s="448">
        <v>941</v>
      </c>
      <c r="K48" s="147">
        <v>41</v>
      </c>
      <c r="L48" s="428">
        <v>3499</v>
      </c>
      <c r="M48" s="448">
        <v>1778</v>
      </c>
      <c r="N48" s="448">
        <v>1721</v>
      </c>
      <c r="O48" s="148">
        <v>91</v>
      </c>
      <c r="P48" s="428">
        <v>999</v>
      </c>
      <c r="Q48" s="448">
        <v>283</v>
      </c>
      <c r="R48" s="448">
        <v>716</v>
      </c>
      <c r="T48" s="147">
        <v>41</v>
      </c>
      <c r="U48" s="428">
        <v>1109</v>
      </c>
      <c r="V48" s="448">
        <v>592</v>
      </c>
      <c r="W48" s="448">
        <v>517</v>
      </c>
      <c r="X48" s="148">
        <v>91</v>
      </c>
      <c r="Y48" s="428">
        <v>386</v>
      </c>
      <c r="Z48" s="448">
        <v>93</v>
      </c>
      <c r="AA48" s="448">
        <v>293</v>
      </c>
      <c r="AC48" s="147">
        <v>41</v>
      </c>
      <c r="AD48" s="428">
        <v>1569</v>
      </c>
      <c r="AE48" s="448">
        <v>803</v>
      </c>
      <c r="AF48" s="448">
        <v>766</v>
      </c>
      <c r="AG48" s="148">
        <v>91</v>
      </c>
      <c r="AH48" s="428">
        <v>532</v>
      </c>
      <c r="AI48" s="448">
        <v>118</v>
      </c>
      <c r="AJ48" s="448">
        <v>414</v>
      </c>
      <c r="AL48" s="147">
        <v>41</v>
      </c>
      <c r="AM48" s="428">
        <v>1310</v>
      </c>
      <c r="AN48" s="448">
        <v>671</v>
      </c>
      <c r="AO48" s="448">
        <v>639</v>
      </c>
      <c r="AP48" s="148">
        <v>91</v>
      </c>
      <c r="AQ48" s="428">
        <v>468</v>
      </c>
      <c r="AR48" s="448">
        <v>115</v>
      </c>
      <c r="AS48" s="448">
        <v>353</v>
      </c>
      <c r="AU48" s="147">
        <v>41</v>
      </c>
      <c r="AV48" s="428">
        <v>445</v>
      </c>
      <c r="AW48" s="448">
        <v>229</v>
      </c>
      <c r="AX48" s="448">
        <v>216</v>
      </c>
      <c r="AY48" s="148">
        <v>91</v>
      </c>
      <c r="AZ48" s="428">
        <v>154</v>
      </c>
      <c r="BA48" s="448">
        <v>48</v>
      </c>
      <c r="BB48" s="448">
        <v>106</v>
      </c>
      <c r="BD48" s="147">
        <v>41</v>
      </c>
      <c r="BE48" s="428">
        <v>503</v>
      </c>
      <c r="BF48" s="448">
        <v>251</v>
      </c>
      <c r="BG48" s="448">
        <v>252</v>
      </c>
      <c r="BH48" s="148">
        <v>91</v>
      </c>
      <c r="BI48" s="428">
        <v>191</v>
      </c>
      <c r="BJ48" s="448">
        <v>56</v>
      </c>
      <c r="BK48" s="448">
        <v>135</v>
      </c>
      <c r="BM48" s="147">
        <v>41</v>
      </c>
      <c r="BN48" s="428">
        <v>350</v>
      </c>
      <c r="BO48" s="448">
        <v>181</v>
      </c>
      <c r="BP48" s="448">
        <v>169</v>
      </c>
      <c r="BQ48" s="148">
        <v>91</v>
      </c>
      <c r="BR48" s="428">
        <v>178</v>
      </c>
      <c r="BS48" s="448">
        <v>39</v>
      </c>
      <c r="BT48" s="448">
        <v>139</v>
      </c>
      <c r="BV48" s="147">
        <v>41</v>
      </c>
      <c r="BW48" s="428">
        <v>245</v>
      </c>
      <c r="BX48" s="448">
        <v>130</v>
      </c>
      <c r="BY48" s="448">
        <v>115</v>
      </c>
      <c r="BZ48" s="148">
        <v>91</v>
      </c>
      <c r="CA48" s="428">
        <v>149</v>
      </c>
      <c r="CB48" s="448">
        <v>41</v>
      </c>
      <c r="CC48" s="448">
        <v>108</v>
      </c>
      <c r="CE48" s="147">
        <v>41</v>
      </c>
      <c r="CF48" s="428">
        <v>314</v>
      </c>
      <c r="CG48" s="448">
        <v>158</v>
      </c>
      <c r="CH48" s="448">
        <v>156</v>
      </c>
      <c r="CI48" s="148">
        <v>91</v>
      </c>
      <c r="CJ48" s="428">
        <v>146</v>
      </c>
      <c r="CK48" s="448">
        <v>41</v>
      </c>
      <c r="CL48" s="448">
        <v>105</v>
      </c>
      <c r="CN48" s="147">
        <v>41</v>
      </c>
      <c r="CO48" s="428">
        <v>831</v>
      </c>
      <c r="CP48" s="448">
        <v>414</v>
      </c>
      <c r="CQ48" s="448">
        <v>417</v>
      </c>
      <c r="CR48" s="148">
        <v>91</v>
      </c>
      <c r="CS48" s="428">
        <v>231</v>
      </c>
      <c r="CT48" s="448">
        <v>68</v>
      </c>
      <c r="CU48" s="448">
        <v>163</v>
      </c>
      <c r="CW48" s="147">
        <v>41</v>
      </c>
      <c r="CX48" s="428">
        <v>676</v>
      </c>
      <c r="CY48" s="448">
        <v>352</v>
      </c>
      <c r="CZ48" s="448">
        <v>324</v>
      </c>
      <c r="DA48" s="148">
        <v>91</v>
      </c>
      <c r="DB48" s="428">
        <v>194</v>
      </c>
      <c r="DC48" s="448">
        <v>57</v>
      </c>
      <c r="DD48" s="448">
        <v>137</v>
      </c>
      <c r="DF48" s="147">
        <v>41</v>
      </c>
      <c r="DG48" s="428">
        <v>188</v>
      </c>
      <c r="DH48" s="448">
        <v>101</v>
      </c>
      <c r="DI48" s="448">
        <v>87</v>
      </c>
      <c r="DJ48" s="148">
        <v>91</v>
      </c>
      <c r="DK48" s="428">
        <v>112</v>
      </c>
      <c r="DL48" s="448">
        <v>33</v>
      </c>
      <c r="DM48" s="448">
        <v>79</v>
      </c>
      <c r="DO48" s="147">
        <v>41</v>
      </c>
      <c r="DP48" s="428">
        <v>396</v>
      </c>
      <c r="DQ48" s="448">
        <v>215</v>
      </c>
      <c r="DR48" s="448">
        <v>181</v>
      </c>
      <c r="DS48" s="148">
        <v>91</v>
      </c>
      <c r="DT48" s="428">
        <v>159</v>
      </c>
      <c r="DU48" s="448">
        <v>41</v>
      </c>
      <c r="DV48" s="448">
        <v>118</v>
      </c>
    </row>
    <row r="49" spans="2:126" s="436" customFormat="1" ht="11.25" customHeight="1">
      <c r="B49" s="147">
        <v>42</v>
      </c>
      <c r="C49" s="428">
        <v>3473</v>
      </c>
      <c r="D49" s="448">
        <v>1741</v>
      </c>
      <c r="E49" s="448">
        <v>1732</v>
      </c>
      <c r="F49" s="148">
        <v>92</v>
      </c>
      <c r="G49" s="428">
        <v>980</v>
      </c>
      <c r="H49" s="448">
        <v>210</v>
      </c>
      <c r="I49" s="448">
        <v>770</v>
      </c>
      <c r="K49" s="147">
        <v>42</v>
      </c>
      <c r="L49" s="428">
        <v>3615</v>
      </c>
      <c r="M49" s="448">
        <v>1809</v>
      </c>
      <c r="N49" s="448">
        <v>1806</v>
      </c>
      <c r="O49" s="148">
        <v>92</v>
      </c>
      <c r="P49" s="428">
        <v>788</v>
      </c>
      <c r="Q49" s="448">
        <v>199</v>
      </c>
      <c r="R49" s="448">
        <v>589</v>
      </c>
      <c r="T49" s="147">
        <v>42</v>
      </c>
      <c r="U49" s="428">
        <v>1088</v>
      </c>
      <c r="V49" s="448">
        <v>558</v>
      </c>
      <c r="W49" s="448">
        <v>530</v>
      </c>
      <c r="X49" s="148">
        <v>92</v>
      </c>
      <c r="Y49" s="428">
        <v>307</v>
      </c>
      <c r="Z49" s="448">
        <v>69</v>
      </c>
      <c r="AA49" s="448">
        <v>238</v>
      </c>
      <c r="AC49" s="147">
        <v>42</v>
      </c>
      <c r="AD49" s="428">
        <v>1591</v>
      </c>
      <c r="AE49" s="448">
        <v>768</v>
      </c>
      <c r="AF49" s="448">
        <v>823</v>
      </c>
      <c r="AG49" s="148">
        <v>92</v>
      </c>
      <c r="AH49" s="428">
        <v>465</v>
      </c>
      <c r="AI49" s="448">
        <v>97</v>
      </c>
      <c r="AJ49" s="448">
        <v>368</v>
      </c>
      <c r="AL49" s="147">
        <v>42</v>
      </c>
      <c r="AM49" s="428">
        <v>1353</v>
      </c>
      <c r="AN49" s="448">
        <v>715</v>
      </c>
      <c r="AO49" s="448">
        <v>638</v>
      </c>
      <c r="AP49" s="148">
        <v>92</v>
      </c>
      <c r="AQ49" s="428">
        <v>337</v>
      </c>
      <c r="AR49" s="448">
        <v>68</v>
      </c>
      <c r="AS49" s="448">
        <v>269</v>
      </c>
      <c r="AU49" s="147">
        <v>42</v>
      </c>
      <c r="AV49" s="428">
        <v>438</v>
      </c>
      <c r="AW49" s="448">
        <v>239</v>
      </c>
      <c r="AX49" s="448">
        <v>199</v>
      </c>
      <c r="AY49" s="148">
        <v>92</v>
      </c>
      <c r="AZ49" s="428">
        <v>129</v>
      </c>
      <c r="BA49" s="448">
        <v>28</v>
      </c>
      <c r="BB49" s="448">
        <v>101</v>
      </c>
      <c r="BD49" s="147">
        <v>42</v>
      </c>
      <c r="BE49" s="428">
        <v>494</v>
      </c>
      <c r="BF49" s="448">
        <v>224</v>
      </c>
      <c r="BG49" s="448">
        <v>270</v>
      </c>
      <c r="BH49" s="148">
        <v>92</v>
      </c>
      <c r="BI49" s="428">
        <v>177</v>
      </c>
      <c r="BJ49" s="448">
        <v>34</v>
      </c>
      <c r="BK49" s="448">
        <v>143</v>
      </c>
      <c r="BM49" s="147">
        <v>42</v>
      </c>
      <c r="BN49" s="428">
        <v>356</v>
      </c>
      <c r="BO49" s="448">
        <v>182</v>
      </c>
      <c r="BP49" s="448">
        <v>174</v>
      </c>
      <c r="BQ49" s="148">
        <v>92</v>
      </c>
      <c r="BR49" s="428">
        <v>132</v>
      </c>
      <c r="BS49" s="448">
        <v>28</v>
      </c>
      <c r="BT49" s="448">
        <v>104</v>
      </c>
      <c r="BV49" s="147">
        <v>42</v>
      </c>
      <c r="BW49" s="428">
        <v>279</v>
      </c>
      <c r="BX49" s="448">
        <v>128</v>
      </c>
      <c r="BY49" s="448">
        <v>151</v>
      </c>
      <c r="BZ49" s="148">
        <v>92</v>
      </c>
      <c r="CA49" s="428">
        <v>133</v>
      </c>
      <c r="CB49" s="448">
        <v>26</v>
      </c>
      <c r="CC49" s="448">
        <v>107</v>
      </c>
      <c r="CE49" s="147">
        <v>42</v>
      </c>
      <c r="CF49" s="428">
        <v>341</v>
      </c>
      <c r="CG49" s="448">
        <v>185</v>
      </c>
      <c r="CH49" s="448">
        <v>156</v>
      </c>
      <c r="CI49" s="148">
        <v>92</v>
      </c>
      <c r="CJ49" s="428">
        <v>117</v>
      </c>
      <c r="CK49" s="448">
        <v>23</v>
      </c>
      <c r="CL49" s="448">
        <v>94</v>
      </c>
      <c r="CN49" s="147">
        <v>42</v>
      </c>
      <c r="CO49" s="428">
        <v>840</v>
      </c>
      <c r="CP49" s="448">
        <v>407</v>
      </c>
      <c r="CQ49" s="448">
        <v>433</v>
      </c>
      <c r="CR49" s="148">
        <v>92</v>
      </c>
      <c r="CS49" s="428">
        <v>192</v>
      </c>
      <c r="CT49" s="448">
        <v>35</v>
      </c>
      <c r="CU49" s="448">
        <v>157</v>
      </c>
      <c r="CW49" s="147">
        <v>42</v>
      </c>
      <c r="CX49" s="428">
        <v>692</v>
      </c>
      <c r="CY49" s="448">
        <v>367</v>
      </c>
      <c r="CZ49" s="448">
        <v>325</v>
      </c>
      <c r="DA49" s="148">
        <v>92</v>
      </c>
      <c r="DB49" s="428">
        <v>166</v>
      </c>
      <c r="DC49" s="448">
        <v>40</v>
      </c>
      <c r="DD49" s="448">
        <v>126</v>
      </c>
      <c r="DF49" s="147">
        <v>42</v>
      </c>
      <c r="DG49" s="428">
        <v>161</v>
      </c>
      <c r="DH49" s="448">
        <v>81</v>
      </c>
      <c r="DI49" s="448">
        <v>80</v>
      </c>
      <c r="DJ49" s="148">
        <v>92</v>
      </c>
      <c r="DK49" s="428">
        <v>99</v>
      </c>
      <c r="DL49" s="448">
        <v>28</v>
      </c>
      <c r="DM49" s="448">
        <v>71</v>
      </c>
      <c r="DO49" s="147">
        <v>42</v>
      </c>
      <c r="DP49" s="428">
        <v>371</v>
      </c>
      <c r="DQ49" s="448">
        <v>192</v>
      </c>
      <c r="DR49" s="448">
        <v>179</v>
      </c>
      <c r="DS49" s="148">
        <v>92</v>
      </c>
      <c r="DT49" s="428">
        <v>126</v>
      </c>
      <c r="DU49" s="448">
        <v>21</v>
      </c>
      <c r="DV49" s="448">
        <v>105</v>
      </c>
    </row>
    <row r="50" spans="2:126" s="436" customFormat="1" ht="11.25" customHeight="1">
      <c r="B50" s="147">
        <v>43</v>
      </c>
      <c r="C50" s="428">
        <v>3457</v>
      </c>
      <c r="D50" s="448">
        <v>1765</v>
      </c>
      <c r="E50" s="448">
        <v>1692</v>
      </c>
      <c r="F50" s="148">
        <v>93</v>
      </c>
      <c r="G50" s="428">
        <v>798</v>
      </c>
      <c r="H50" s="448">
        <v>189</v>
      </c>
      <c r="I50" s="448">
        <v>609</v>
      </c>
      <c r="K50" s="147">
        <v>43</v>
      </c>
      <c r="L50" s="428">
        <v>3758</v>
      </c>
      <c r="M50" s="448">
        <v>1839</v>
      </c>
      <c r="N50" s="448">
        <v>1919</v>
      </c>
      <c r="O50" s="148">
        <v>93</v>
      </c>
      <c r="P50" s="428">
        <v>643</v>
      </c>
      <c r="Q50" s="448">
        <v>173</v>
      </c>
      <c r="R50" s="448">
        <v>470</v>
      </c>
      <c r="T50" s="147">
        <v>43</v>
      </c>
      <c r="U50" s="428">
        <v>1142</v>
      </c>
      <c r="V50" s="448">
        <v>570</v>
      </c>
      <c r="W50" s="448">
        <v>572</v>
      </c>
      <c r="X50" s="148">
        <v>93</v>
      </c>
      <c r="Y50" s="428">
        <v>247</v>
      </c>
      <c r="Z50" s="448">
        <v>49</v>
      </c>
      <c r="AA50" s="448">
        <v>198</v>
      </c>
      <c r="AC50" s="147">
        <v>43</v>
      </c>
      <c r="AD50" s="428">
        <v>1589</v>
      </c>
      <c r="AE50" s="448">
        <v>811</v>
      </c>
      <c r="AF50" s="448">
        <v>778</v>
      </c>
      <c r="AG50" s="148">
        <v>93</v>
      </c>
      <c r="AH50" s="428">
        <v>382</v>
      </c>
      <c r="AI50" s="448">
        <v>85</v>
      </c>
      <c r="AJ50" s="448">
        <v>297</v>
      </c>
      <c r="AL50" s="147">
        <v>43</v>
      </c>
      <c r="AM50" s="428">
        <v>1346</v>
      </c>
      <c r="AN50" s="448">
        <v>679</v>
      </c>
      <c r="AO50" s="448">
        <v>667</v>
      </c>
      <c r="AP50" s="148">
        <v>93</v>
      </c>
      <c r="AQ50" s="428">
        <v>271</v>
      </c>
      <c r="AR50" s="448">
        <v>63</v>
      </c>
      <c r="AS50" s="448">
        <v>208</v>
      </c>
      <c r="AU50" s="147">
        <v>43</v>
      </c>
      <c r="AV50" s="428">
        <v>481</v>
      </c>
      <c r="AW50" s="448">
        <v>241</v>
      </c>
      <c r="AX50" s="448">
        <v>240</v>
      </c>
      <c r="AY50" s="148">
        <v>93</v>
      </c>
      <c r="AZ50" s="428">
        <v>91</v>
      </c>
      <c r="BA50" s="448">
        <v>21</v>
      </c>
      <c r="BB50" s="448">
        <v>70</v>
      </c>
      <c r="BD50" s="147">
        <v>43</v>
      </c>
      <c r="BE50" s="428">
        <v>547</v>
      </c>
      <c r="BF50" s="448">
        <v>286</v>
      </c>
      <c r="BG50" s="448">
        <v>261</v>
      </c>
      <c r="BH50" s="148">
        <v>93</v>
      </c>
      <c r="BI50" s="428">
        <v>128</v>
      </c>
      <c r="BJ50" s="448">
        <v>30</v>
      </c>
      <c r="BK50" s="448">
        <v>98</v>
      </c>
      <c r="BM50" s="147">
        <v>43</v>
      </c>
      <c r="BN50" s="428">
        <v>381</v>
      </c>
      <c r="BO50" s="448">
        <v>187</v>
      </c>
      <c r="BP50" s="448">
        <v>194</v>
      </c>
      <c r="BQ50" s="148">
        <v>93</v>
      </c>
      <c r="BR50" s="428">
        <v>116</v>
      </c>
      <c r="BS50" s="448">
        <v>30</v>
      </c>
      <c r="BT50" s="448">
        <v>86</v>
      </c>
      <c r="BV50" s="147">
        <v>43</v>
      </c>
      <c r="BW50" s="428">
        <v>261</v>
      </c>
      <c r="BX50" s="448">
        <v>131</v>
      </c>
      <c r="BY50" s="448">
        <v>130</v>
      </c>
      <c r="BZ50" s="148">
        <v>93</v>
      </c>
      <c r="CA50" s="428">
        <v>91</v>
      </c>
      <c r="CB50" s="448">
        <v>23</v>
      </c>
      <c r="CC50" s="448">
        <v>68</v>
      </c>
      <c r="CE50" s="147">
        <v>43</v>
      </c>
      <c r="CF50" s="428">
        <v>317</v>
      </c>
      <c r="CG50" s="448">
        <v>175</v>
      </c>
      <c r="CH50" s="448">
        <v>142</v>
      </c>
      <c r="CI50" s="148">
        <v>93</v>
      </c>
      <c r="CJ50" s="428">
        <v>108</v>
      </c>
      <c r="CK50" s="448">
        <v>25</v>
      </c>
      <c r="CL50" s="448">
        <v>83</v>
      </c>
      <c r="CN50" s="147">
        <v>43</v>
      </c>
      <c r="CO50" s="428">
        <v>891</v>
      </c>
      <c r="CP50" s="448">
        <v>452</v>
      </c>
      <c r="CQ50" s="448">
        <v>439</v>
      </c>
      <c r="CR50" s="148">
        <v>93</v>
      </c>
      <c r="CS50" s="428">
        <v>139</v>
      </c>
      <c r="CT50" s="448">
        <v>26</v>
      </c>
      <c r="CU50" s="448">
        <v>113</v>
      </c>
      <c r="CW50" s="147">
        <v>43</v>
      </c>
      <c r="CX50" s="428">
        <v>680</v>
      </c>
      <c r="CY50" s="448">
        <v>343</v>
      </c>
      <c r="CZ50" s="448">
        <v>337</v>
      </c>
      <c r="DA50" s="148">
        <v>93</v>
      </c>
      <c r="DB50" s="428">
        <v>126</v>
      </c>
      <c r="DC50" s="448">
        <v>36</v>
      </c>
      <c r="DD50" s="448">
        <v>90</v>
      </c>
      <c r="DF50" s="147">
        <v>43</v>
      </c>
      <c r="DG50" s="428">
        <v>164</v>
      </c>
      <c r="DH50" s="448">
        <v>83</v>
      </c>
      <c r="DI50" s="448">
        <v>81</v>
      </c>
      <c r="DJ50" s="148">
        <v>93</v>
      </c>
      <c r="DK50" s="428">
        <v>65</v>
      </c>
      <c r="DL50" s="448">
        <v>17</v>
      </c>
      <c r="DM50" s="448">
        <v>48</v>
      </c>
      <c r="DO50" s="147">
        <v>43</v>
      </c>
      <c r="DP50" s="428">
        <v>395</v>
      </c>
      <c r="DQ50" s="448">
        <v>192</v>
      </c>
      <c r="DR50" s="448">
        <v>203</v>
      </c>
      <c r="DS50" s="148">
        <v>93</v>
      </c>
      <c r="DT50" s="428">
        <v>88</v>
      </c>
      <c r="DU50" s="448">
        <v>18</v>
      </c>
      <c r="DV50" s="448">
        <v>70</v>
      </c>
    </row>
    <row r="51" spans="2:126" s="436" customFormat="1" ht="11.25" customHeight="1">
      <c r="B51" s="147">
        <v>44</v>
      </c>
      <c r="C51" s="428">
        <v>3570</v>
      </c>
      <c r="D51" s="448">
        <v>1793</v>
      </c>
      <c r="E51" s="448">
        <v>1777</v>
      </c>
      <c r="F51" s="148">
        <v>94</v>
      </c>
      <c r="G51" s="428">
        <v>571</v>
      </c>
      <c r="H51" s="448">
        <v>125</v>
      </c>
      <c r="I51" s="448">
        <v>446</v>
      </c>
      <c r="K51" s="147">
        <v>44</v>
      </c>
      <c r="L51" s="428">
        <v>3641</v>
      </c>
      <c r="M51" s="448">
        <v>1808</v>
      </c>
      <c r="N51" s="448">
        <v>1833</v>
      </c>
      <c r="O51" s="148">
        <v>94</v>
      </c>
      <c r="P51" s="428">
        <v>483</v>
      </c>
      <c r="Q51" s="448">
        <v>89</v>
      </c>
      <c r="R51" s="448">
        <v>394</v>
      </c>
      <c r="T51" s="147">
        <v>44</v>
      </c>
      <c r="U51" s="428">
        <v>1174</v>
      </c>
      <c r="V51" s="448">
        <v>613</v>
      </c>
      <c r="W51" s="448">
        <v>561</v>
      </c>
      <c r="X51" s="148">
        <v>94</v>
      </c>
      <c r="Y51" s="428">
        <v>173</v>
      </c>
      <c r="Z51" s="448">
        <v>33</v>
      </c>
      <c r="AA51" s="448">
        <v>140</v>
      </c>
      <c r="AC51" s="147">
        <v>44</v>
      </c>
      <c r="AD51" s="428">
        <v>1674</v>
      </c>
      <c r="AE51" s="448">
        <v>846</v>
      </c>
      <c r="AF51" s="448">
        <v>828</v>
      </c>
      <c r="AG51" s="148">
        <v>94</v>
      </c>
      <c r="AH51" s="428">
        <v>253</v>
      </c>
      <c r="AI51" s="448">
        <v>54</v>
      </c>
      <c r="AJ51" s="448">
        <v>199</v>
      </c>
      <c r="AL51" s="147">
        <v>44</v>
      </c>
      <c r="AM51" s="428">
        <v>1409</v>
      </c>
      <c r="AN51" s="448">
        <v>708</v>
      </c>
      <c r="AO51" s="448">
        <v>701</v>
      </c>
      <c r="AP51" s="148">
        <v>94</v>
      </c>
      <c r="AQ51" s="428">
        <v>208</v>
      </c>
      <c r="AR51" s="448">
        <v>51</v>
      </c>
      <c r="AS51" s="448">
        <v>157</v>
      </c>
      <c r="AU51" s="147">
        <v>44</v>
      </c>
      <c r="AV51" s="428">
        <v>504</v>
      </c>
      <c r="AW51" s="448">
        <v>232</v>
      </c>
      <c r="AX51" s="448">
        <v>272</v>
      </c>
      <c r="AY51" s="148">
        <v>94</v>
      </c>
      <c r="AZ51" s="428">
        <v>77</v>
      </c>
      <c r="BA51" s="448">
        <v>15</v>
      </c>
      <c r="BB51" s="448">
        <v>62</v>
      </c>
      <c r="BD51" s="147">
        <v>44</v>
      </c>
      <c r="BE51" s="428">
        <v>509</v>
      </c>
      <c r="BF51" s="448">
        <v>254</v>
      </c>
      <c r="BG51" s="448">
        <v>255</v>
      </c>
      <c r="BH51" s="148">
        <v>94</v>
      </c>
      <c r="BI51" s="428">
        <v>103</v>
      </c>
      <c r="BJ51" s="448">
        <v>27</v>
      </c>
      <c r="BK51" s="448">
        <v>76</v>
      </c>
      <c r="BM51" s="147">
        <v>44</v>
      </c>
      <c r="BN51" s="428">
        <v>348</v>
      </c>
      <c r="BO51" s="448">
        <v>177</v>
      </c>
      <c r="BP51" s="448">
        <v>171</v>
      </c>
      <c r="BQ51" s="148">
        <v>94</v>
      </c>
      <c r="BR51" s="428">
        <v>81</v>
      </c>
      <c r="BS51" s="448">
        <v>6</v>
      </c>
      <c r="BT51" s="448">
        <v>75</v>
      </c>
      <c r="BV51" s="147">
        <v>44</v>
      </c>
      <c r="BW51" s="428">
        <v>288</v>
      </c>
      <c r="BX51" s="448">
        <v>132</v>
      </c>
      <c r="BY51" s="448">
        <v>156</v>
      </c>
      <c r="BZ51" s="148">
        <v>94</v>
      </c>
      <c r="CA51" s="428">
        <v>51</v>
      </c>
      <c r="CB51" s="448">
        <v>10</v>
      </c>
      <c r="CC51" s="448">
        <v>41</v>
      </c>
      <c r="CE51" s="147">
        <v>44</v>
      </c>
      <c r="CF51" s="428">
        <v>322</v>
      </c>
      <c r="CG51" s="448">
        <v>155</v>
      </c>
      <c r="CH51" s="448">
        <v>167</v>
      </c>
      <c r="CI51" s="148">
        <v>94</v>
      </c>
      <c r="CJ51" s="428">
        <v>66</v>
      </c>
      <c r="CK51" s="448">
        <v>9</v>
      </c>
      <c r="CL51" s="448">
        <v>57</v>
      </c>
      <c r="CN51" s="147">
        <v>44</v>
      </c>
      <c r="CO51" s="428">
        <v>835</v>
      </c>
      <c r="CP51" s="448">
        <v>416</v>
      </c>
      <c r="CQ51" s="448">
        <v>419</v>
      </c>
      <c r="CR51" s="148">
        <v>94</v>
      </c>
      <c r="CS51" s="428">
        <v>114</v>
      </c>
      <c r="CT51" s="448">
        <v>24</v>
      </c>
      <c r="CU51" s="448">
        <v>90</v>
      </c>
      <c r="CW51" s="147">
        <v>44</v>
      </c>
      <c r="CX51" s="428">
        <v>620</v>
      </c>
      <c r="CY51" s="448">
        <v>301</v>
      </c>
      <c r="CZ51" s="448">
        <v>319</v>
      </c>
      <c r="DA51" s="148">
        <v>94</v>
      </c>
      <c r="DB51" s="428">
        <v>88</v>
      </c>
      <c r="DC51" s="448">
        <v>17</v>
      </c>
      <c r="DD51" s="448">
        <v>71</v>
      </c>
      <c r="DF51" s="147">
        <v>44</v>
      </c>
      <c r="DG51" s="428">
        <v>147</v>
      </c>
      <c r="DH51" s="448">
        <v>70</v>
      </c>
      <c r="DI51" s="448">
        <v>77</v>
      </c>
      <c r="DJ51" s="148">
        <v>94</v>
      </c>
      <c r="DK51" s="428">
        <v>48</v>
      </c>
      <c r="DL51" s="448">
        <v>13</v>
      </c>
      <c r="DM51" s="448">
        <v>35</v>
      </c>
      <c r="DO51" s="147">
        <v>44</v>
      </c>
      <c r="DP51" s="428">
        <v>425</v>
      </c>
      <c r="DQ51" s="448">
        <v>203</v>
      </c>
      <c r="DR51" s="448">
        <v>222</v>
      </c>
      <c r="DS51" s="148">
        <v>94</v>
      </c>
      <c r="DT51" s="428">
        <v>92</v>
      </c>
      <c r="DU51" s="448">
        <v>19</v>
      </c>
      <c r="DV51" s="448">
        <v>73</v>
      </c>
    </row>
    <row r="52" spans="2:126" s="436" customFormat="1" ht="21.2" customHeight="1">
      <c r="B52" s="147">
        <v>45</v>
      </c>
      <c r="C52" s="428">
        <v>3477</v>
      </c>
      <c r="D52" s="448">
        <v>1737</v>
      </c>
      <c r="E52" s="448">
        <v>1740</v>
      </c>
      <c r="F52" s="148">
        <v>95</v>
      </c>
      <c r="G52" s="428">
        <v>430</v>
      </c>
      <c r="H52" s="448">
        <v>78</v>
      </c>
      <c r="I52" s="448">
        <v>352</v>
      </c>
      <c r="K52" s="147">
        <v>45</v>
      </c>
      <c r="L52" s="428">
        <v>3562</v>
      </c>
      <c r="M52" s="448">
        <v>1784</v>
      </c>
      <c r="N52" s="448">
        <v>1778</v>
      </c>
      <c r="O52" s="148">
        <v>95</v>
      </c>
      <c r="P52" s="428">
        <v>351</v>
      </c>
      <c r="Q52" s="448">
        <v>58</v>
      </c>
      <c r="R52" s="448">
        <v>293</v>
      </c>
      <c r="T52" s="147">
        <v>45</v>
      </c>
      <c r="U52" s="428">
        <v>1146</v>
      </c>
      <c r="V52" s="448">
        <v>586</v>
      </c>
      <c r="W52" s="448">
        <v>560</v>
      </c>
      <c r="X52" s="148">
        <v>95</v>
      </c>
      <c r="Y52" s="428">
        <v>125</v>
      </c>
      <c r="Z52" s="448">
        <v>21</v>
      </c>
      <c r="AA52" s="448">
        <v>104</v>
      </c>
      <c r="AC52" s="147">
        <v>45</v>
      </c>
      <c r="AD52" s="428">
        <v>1630</v>
      </c>
      <c r="AE52" s="448">
        <v>819</v>
      </c>
      <c r="AF52" s="448">
        <v>811</v>
      </c>
      <c r="AG52" s="148">
        <v>95</v>
      </c>
      <c r="AH52" s="428">
        <v>171</v>
      </c>
      <c r="AI52" s="448">
        <v>30</v>
      </c>
      <c r="AJ52" s="448">
        <v>141</v>
      </c>
      <c r="AL52" s="147">
        <v>45</v>
      </c>
      <c r="AM52" s="428">
        <v>1347</v>
      </c>
      <c r="AN52" s="448">
        <v>664</v>
      </c>
      <c r="AO52" s="448">
        <v>683</v>
      </c>
      <c r="AP52" s="148">
        <v>95</v>
      </c>
      <c r="AQ52" s="428">
        <v>176</v>
      </c>
      <c r="AR52" s="448">
        <v>38</v>
      </c>
      <c r="AS52" s="448">
        <v>138</v>
      </c>
      <c r="AU52" s="147">
        <v>45</v>
      </c>
      <c r="AV52" s="428">
        <v>491</v>
      </c>
      <c r="AW52" s="448">
        <v>251</v>
      </c>
      <c r="AX52" s="448">
        <v>240</v>
      </c>
      <c r="AY52" s="148">
        <v>95</v>
      </c>
      <c r="AZ52" s="428">
        <v>46</v>
      </c>
      <c r="BA52" s="448">
        <v>11</v>
      </c>
      <c r="BB52" s="448">
        <v>35</v>
      </c>
      <c r="BD52" s="147">
        <v>45</v>
      </c>
      <c r="BE52" s="428">
        <v>462</v>
      </c>
      <c r="BF52" s="448">
        <v>205</v>
      </c>
      <c r="BG52" s="448">
        <v>257</v>
      </c>
      <c r="BH52" s="148">
        <v>95</v>
      </c>
      <c r="BI52" s="428">
        <v>69</v>
      </c>
      <c r="BJ52" s="448">
        <v>15</v>
      </c>
      <c r="BK52" s="448">
        <v>54</v>
      </c>
      <c r="BM52" s="147">
        <v>45</v>
      </c>
      <c r="BN52" s="428">
        <v>399</v>
      </c>
      <c r="BO52" s="448">
        <v>209</v>
      </c>
      <c r="BP52" s="448">
        <v>190</v>
      </c>
      <c r="BQ52" s="148">
        <v>95</v>
      </c>
      <c r="BR52" s="428">
        <v>64</v>
      </c>
      <c r="BS52" s="448">
        <v>20</v>
      </c>
      <c r="BT52" s="448">
        <v>44</v>
      </c>
      <c r="BV52" s="147">
        <v>45</v>
      </c>
      <c r="BW52" s="428">
        <v>275</v>
      </c>
      <c r="BX52" s="448">
        <v>132</v>
      </c>
      <c r="BY52" s="448">
        <v>143</v>
      </c>
      <c r="BZ52" s="148">
        <v>95</v>
      </c>
      <c r="CA52" s="428">
        <v>32</v>
      </c>
      <c r="CB52" s="448">
        <v>5</v>
      </c>
      <c r="CC52" s="448">
        <v>27</v>
      </c>
      <c r="CE52" s="147">
        <v>45</v>
      </c>
      <c r="CF52" s="428">
        <v>313</v>
      </c>
      <c r="CG52" s="448">
        <v>169</v>
      </c>
      <c r="CH52" s="448">
        <v>144</v>
      </c>
      <c r="CI52" s="148">
        <v>95</v>
      </c>
      <c r="CJ52" s="428">
        <v>60</v>
      </c>
      <c r="CK52" s="448">
        <v>9</v>
      </c>
      <c r="CL52" s="448">
        <v>51</v>
      </c>
      <c r="CN52" s="147">
        <v>45</v>
      </c>
      <c r="CO52" s="428">
        <v>797</v>
      </c>
      <c r="CP52" s="448">
        <v>422</v>
      </c>
      <c r="CQ52" s="448">
        <v>375</v>
      </c>
      <c r="CR52" s="148">
        <v>95</v>
      </c>
      <c r="CS52" s="428">
        <v>76</v>
      </c>
      <c r="CT52" s="448">
        <v>11</v>
      </c>
      <c r="CU52" s="448">
        <v>65</v>
      </c>
      <c r="CW52" s="147">
        <v>45</v>
      </c>
      <c r="CX52" s="428">
        <v>627</v>
      </c>
      <c r="CY52" s="448">
        <v>324</v>
      </c>
      <c r="CZ52" s="448">
        <v>303</v>
      </c>
      <c r="DA52" s="148">
        <v>95</v>
      </c>
      <c r="DB52" s="428">
        <v>81</v>
      </c>
      <c r="DC52" s="448">
        <v>16</v>
      </c>
      <c r="DD52" s="448">
        <v>65</v>
      </c>
      <c r="DF52" s="147">
        <v>45</v>
      </c>
      <c r="DG52" s="428">
        <v>171</v>
      </c>
      <c r="DH52" s="448">
        <v>102</v>
      </c>
      <c r="DI52" s="448">
        <v>69</v>
      </c>
      <c r="DJ52" s="148">
        <v>95</v>
      </c>
      <c r="DK52" s="428">
        <v>29</v>
      </c>
      <c r="DL52" s="448">
        <v>5</v>
      </c>
      <c r="DM52" s="448">
        <v>24</v>
      </c>
      <c r="DO52" s="147">
        <v>45</v>
      </c>
      <c r="DP52" s="428">
        <v>369</v>
      </c>
      <c r="DQ52" s="448">
        <v>182</v>
      </c>
      <c r="DR52" s="448">
        <v>187</v>
      </c>
      <c r="DS52" s="148">
        <v>95</v>
      </c>
      <c r="DT52" s="428">
        <v>56</v>
      </c>
      <c r="DU52" s="448">
        <v>14</v>
      </c>
      <c r="DV52" s="448">
        <v>42</v>
      </c>
    </row>
    <row r="53" spans="2:126" s="436" customFormat="1" ht="11.25" customHeight="1">
      <c r="B53" s="147">
        <v>46</v>
      </c>
      <c r="C53" s="428">
        <v>3403</v>
      </c>
      <c r="D53" s="448">
        <v>1720</v>
      </c>
      <c r="E53" s="448">
        <v>1683</v>
      </c>
      <c r="F53" s="148">
        <v>96</v>
      </c>
      <c r="G53" s="428">
        <v>311</v>
      </c>
      <c r="H53" s="448">
        <v>51</v>
      </c>
      <c r="I53" s="448">
        <v>260</v>
      </c>
      <c r="K53" s="147">
        <v>46</v>
      </c>
      <c r="L53" s="428">
        <v>3398</v>
      </c>
      <c r="M53" s="448">
        <v>1700</v>
      </c>
      <c r="N53" s="448">
        <v>1698</v>
      </c>
      <c r="O53" s="148">
        <v>96</v>
      </c>
      <c r="P53" s="428">
        <v>263</v>
      </c>
      <c r="Q53" s="448">
        <v>59</v>
      </c>
      <c r="R53" s="448">
        <v>204</v>
      </c>
      <c r="T53" s="147">
        <v>46</v>
      </c>
      <c r="U53" s="428">
        <v>1106</v>
      </c>
      <c r="V53" s="448">
        <v>588</v>
      </c>
      <c r="W53" s="448">
        <v>518</v>
      </c>
      <c r="X53" s="148">
        <v>96</v>
      </c>
      <c r="Y53" s="428">
        <v>101</v>
      </c>
      <c r="Z53" s="448">
        <v>9</v>
      </c>
      <c r="AA53" s="448">
        <v>92</v>
      </c>
      <c r="AC53" s="147">
        <v>46</v>
      </c>
      <c r="AD53" s="428">
        <v>1605</v>
      </c>
      <c r="AE53" s="448">
        <v>832</v>
      </c>
      <c r="AF53" s="448">
        <v>773</v>
      </c>
      <c r="AG53" s="148">
        <v>96</v>
      </c>
      <c r="AH53" s="428">
        <v>149</v>
      </c>
      <c r="AI53" s="448">
        <v>20</v>
      </c>
      <c r="AJ53" s="448">
        <v>129</v>
      </c>
      <c r="AL53" s="147">
        <v>46</v>
      </c>
      <c r="AM53" s="428">
        <v>1340</v>
      </c>
      <c r="AN53" s="448">
        <v>662</v>
      </c>
      <c r="AO53" s="448">
        <v>678</v>
      </c>
      <c r="AP53" s="148">
        <v>96</v>
      </c>
      <c r="AQ53" s="428">
        <v>106</v>
      </c>
      <c r="AR53" s="448">
        <v>16</v>
      </c>
      <c r="AS53" s="448">
        <v>90</v>
      </c>
      <c r="AU53" s="147">
        <v>46</v>
      </c>
      <c r="AV53" s="428">
        <v>443</v>
      </c>
      <c r="AW53" s="448">
        <v>224</v>
      </c>
      <c r="AX53" s="448">
        <v>219</v>
      </c>
      <c r="AY53" s="148">
        <v>96</v>
      </c>
      <c r="AZ53" s="428">
        <v>37</v>
      </c>
      <c r="BA53" s="448">
        <v>10</v>
      </c>
      <c r="BB53" s="448">
        <v>27</v>
      </c>
      <c r="BD53" s="147">
        <v>46</v>
      </c>
      <c r="BE53" s="428">
        <v>509</v>
      </c>
      <c r="BF53" s="448">
        <v>251</v>
      </c>
      <c r="BG53" s="448">
        <v>258</v>
      </c>
      <c r="BH53" s="148">
        <v>96</v>
      </c>
      <c r="BI53" s="428">
        <v>48</v>
      </c>
      <c r="BJ53" s="448">
        <v>4</v>
      </c>
      <c r="BK53" s="448">
        <v>44</v>
      </c>
      <c r="BM53" s="147">
        <v>46</v>
      </c>
      <c r="BN53" s="428">
        <v>304</v>
      </c>
      <c r="BO53" s="448">
        <v>170</v>
      </c>
      <c r="BP53" s="448">
        <v>134</v>
      </c>
      <c r="BQ53" s="148">
        <v>96</v>
      </c>
      <c r="BR53" s="428">
        <v>39</v>
      </c>
      <c r="BS53" s="448">
        <v>4</v>
      </c>
      <c r="BT53" s="448">
        <v>35</v>
      </c>
      <c r="BV53" s="147">
        <v>46</v>
      </c>
      <c r="BW53" s="428">
        <v>241</v>
      </c>
      <c r="BX53" s="448">
        <v>120</v>
      </c>
      <c r="BY53" s="448">
        <v>121</v>
      </c>
      <c r="BZ53" s="148">
        <v>96</v>
      </c>
      <c r="CA53" s="428">
        <v>27</v>
      </c>
      <c r="CB53" s="448">
        <v>3</v>
      </c>
      <c r="CC53" s="448">
        <v>24</v>
      </c>
      <c r="CE53" s="147">
        <v>46</v>
      </c>
      <c r="CF53" s="428">
        <v>328</v>
      </c>
      <c r="CG53" s="448">
        <v>177</v>
      </c>
      <c r="CH53" s="448">
        <v>151</v>
      </c>
      <c r="CI53" s="148">
        <v>96</v>
      </c>
      <c r="CJ53" s="428">
        <v>45</v>
      </c>
      <c r="CK53" s="448">
        <v>11</v>
      </c>
      <c r="CL53" s="448">
        <v>34</v>
      </c>
      <c r="CN53" s="147">
        <v>46</v>
      </c>
      <c r="CO53" s="428">
        <v>785</v>
      </c>
      <c r="CP53" s="448">
        <v>402</v>
      </c>
      <c r="CQ53" s="448">
        <v>383</v>
      </c>
      <c r="CR53" s="148">
        <v>96</v>
      </c>
      <c r="CS53" s="428">
        <v>54</v>
      </c>
      <c r="CT53" s="448">
        <v>14</v>
      </c>
      <c r="CU53" s="448">
        <v>40</v>
      </c>
      <c r="CW53" s="147">
        <v>46</v>
      </c>
      <c r="CX53" s="428">
        <v>568</v>
      </c>
      <c r="CY53" s="448">
        <v>301</v>
      </c>
      <c r="CZ53" s="448">
        <v>267</v>
      </c>
      <c r="DA53" s="148">
        <v>96</v>
      </c>
      <c r="DB53" s="428">
        <v>37</v>
      </c>
      <c r="DC53" s="448">
        <v>9</v>
      </c>
      <c r="DD53" s="448">
        <v>28</v>
      </c>
      <c r="DF53" s="147">
        <v>46</v>
      </c>
      <c r="DG53" s="428">
        <v>158</v>
      </c>
      <c r="DH53" s="448">
        <v>72</v>
      </c>
      <c r="DI53" s="448">
        <v>86</v>
      </c>
      <c r="DJ53" s="148">
        <v>96</v>
      </c>
      <c r="DK53" s="428">
        <v>27</v>
      </c>
      <c r="DL53" s="448">
        <v>3</v>
      </c>
      <c r="DM53" s="448">
        <v>24</v>
      </c>
      <c r="DO53" s="147">
        <v>46</v>
      </c>
      <c r="DP53" s="428">
        <v>387</v>
      </c>
      <c r="DQ53" s="448">
        <v>189</v>
      </c>
      <c r="DR53" s="448">
        <v>198</v>
      </c>
      <c r="DS53" s="148">
        <v>96</v>
      </c>
      <c r="DT53" s="428">
        <v>44</v>
      </c>
      <c r="DU53" s="448">
        <v>7</v>
      </c>
      <c r="DV53" s="448">
        <v>37</v>
      </c>
    </row>
    <row r="54" spans="2:126" s="436" customFormat="1" ht="11.25" customHeight="1">
      <c r="B54" s="147">
        <v>47</v>
      </c>
      <c r="C54" s="428">
        <v>3277</v>
      </c>
      <c r="D54" s="448">
        <v>1636</v>
      </c>
      <c r="E54" s="448">
        <v>1641</v>
      </c>
      <c r="F54" s="148">
        <v>97</v>
      </c>
      <c r="G54" s="428">
        <v>226</v>
      </c>
      <c r="H54" s="448">
        <v>34</v>
      </c>
      <c r="I54" s="448">
        <v>192</v>
      </c>
      <c r="K54" s="147">
        <v>47</v>
      </c>
      <c r="L54" s="428">
        <v>3501</v>
      </c>
      <c r="M54" s="448">
        <v>1780</v>
      </c>
      <c r="N54" s="448">
        <v>1721</v>
      </c>
      <c r="O54" s="148">
        <v>97</v>
      </c>
      <c r="P54" s="428">
        <v>198</v>
      </c>
      <c r="Q54" s="448">
        <v>41</v>
      </c>
      <c r="R54" s="448">
        <v>157</v>
      </c>
      <c r="T54" s="147">
        <v>47</v>
      </c>
      <c r="U54" s="428">
        <v>1062</v>
      </c>
      <c r="V54" s="448">
        <v>572</v>
      </c>
      <c r="W54" s="448">
        <v>490</v>
      </c>
      <c r="X54" s="148">
        <v>97</v>
      </c>
      <c r="Y54" s="428">
        <v>78</v>
      </c>
      <c r="Z54" s="448">
        <v>14</v>
      </c>
      <c r="AA54" s="448">
        <v>64</v>
      </c>
      <c r="AC54" s="147">
        <v>47</v>
      </c>
      <c r="AD54" s="428">
        <v>1511</v>
      </c>
      <c r="AE54" s="448">
        <v>763</v>
      </c>
      <c r="AF54" s="448">
        <v>748</v>
      </c>
      <c r="AG54" s="148">
        <v>97</v>
      </c>
      <c r="AH54" s="428">
        <v>103</v>
      </c>
      <c r="AI54" s="448">
        <v>14</v>
      </c>
      <c r="AJ54" s="448">
        <v>89</v>
      </c>
      <c r="AL54" s="147">
        <v>47</v>
      </c>
      <c r="AM54" s="428">
        <v>1286</v>
      </c>
      <c r="AN54" s="448">
        <v>635</v>
      </c>
      <c r="AO54" s="448">
        <v>651</v>
      </c>
      <c r="AP54" s="148">
        <v>97</v>
      </c>
      <c r="AQ54" s="428">
        <v>76</v>
      </c>
      <c r="AR54" s="448">
        <v>15</v>
      </c>
      <c r="AS54" s="448">
        <v>61</v>
      </c>
      <c r="AU54" s="147">
        <v>47</v>
      </c>
      <c r="AV54" s="428">
        <v>435</v>
      </c>
      <c r="AW54" s="448">
        <v>218</v>
      </c>
      <c r="AX54" s="448">
        <v>217</v>
      </c>
      <c r="AY54" s="148">
        <v>97</v>
      </c>
      <c r="AZ54" s="428">
        <v>33</v>
      </c>
      <c r="BA54" s="448">
        <v>5</v>
      </c>
      <c r="BB54" s="448">
        <v>28</v>
      </c>
      <c r="BD54" s="147">
        <v>47</v>
      </c>
      <c r="BE54" s="428">
        <v>473</v>
      </c>
      <c r="BF54" s="448">
        <v>231</v>
      </c>
      <c r="BG54" s="448">
        <v>242</v>
      </c>
      <c r="BH54" s="148">
        <v>97</v>
      </c>
      <c r="BI54" s="428">
        <v>29</v>
      </c>
      <c r="BJ54" s="448">
        <v>1</v>
      </c>
      <c r="BK54" s="448">
        <v>28</v>
      </c>
      <c r="BM54" s="147">
        <v>47</v>
      </c>
      <c r="BN54" s="428">
        <v>339</v>
      </c>
      <c r="BO54" s="448">
        <v>172</v>
      </c>
      <c r="BP54" s="448">
        <v>167</v>
      </c>
      <c r="BQ54" s="148">
        <v>97</v>
      </c>
      <c r="BR54" s="428">
        <v>31</v>
      </c>
      <c r="BS54" s="448">
        <v>7</v>
      </c>
      <c r="BT54" s="448">
        <v>24</v>
      </c>
      <c r="BV54" s="147">
        <v>47</v>
      </c>
      <c r="BW54" s="428">
        <v>246</v>
      </c>
      <c r="BX54" s="448">
        <v>116</v>
      </c>
      <c r="BY54" s="448">
        <v>130</v>
      </c>
      <c r="BZ54" s="148">
        <v>97</v>
      </c>
      <c r="CA54" s="428">
        <v>34</v>
      </c>
      <c r="CB54" s="448">
        <v>5</v>
      </c>
      <c r="CC54" s="448">
        <v>29</v>
      </c>
      <c r="CE54" s="147">
        <v>47</v>
      </c>
      <c r="CF54" s="428">
        <v>306</v>
      </c>
      <c r="CG54" s="448">
        <v>159</v>
      </c>
      <c r="CH54" s="448">
        <v>147</v>
      </c>
      <c r="CI54" s="148">
        <v>97</v>
      </c>
      <c r="CJ54" s="428">
        <v>23</v>
      </c>
      <c r="CK54" s="448">
        <v>5</v>
      </c>
      <c r="CL54" s="448">
        <v>18</v>
      </c>
      <c r="CN54" s="147">
        <v>47</v>
      </c>
      <c r="CO54" s="428">
        <v>811</v>
      </c>
      <c r="CP54" s="448">
        <v>387</v>
      </c>
      <c r="CQ54" s="448">
        <v>424</v>
      </c>
      <c r="CR54" s="148">
        <v>97</v>
      </c>
      <c r="CS54" s="428">
        <v>41</v>
      </c>
      <c r="CT54" s="448">
        <v>7</v>
      </c>
      <c r="CU54" s="448">
        <v>34</v>
      </c>
      <c r="CW54" s="147">
        <v>47</v>
      </c>
      <c r="CX54" s="428">
        <v>608</v>
      </c>
      <c r="CY54" s="448">
        <v>316</v>
      </c>
      <c r="CZ54" s="448">
        <v>292</v>
      </c>
      <c r="DA54" s="148">
        <v>97</v>
      </c>
      <c r="DB54" s="428">
        <v>38</v>
      </c>
      <c r="DC54" s="448">
        <v>9</v>
      </c>
      <c r="DD54" s="448">
        <v>29</v>
      </c>
      <c r="DF54" s="147">
        <v>47</v>
      </c>
      <c r="DG54" s="428">
        <v>137</v>
      </c>
      <c r="DH54" s="448">
        <v>72</v>
      </c>
      <c r="DI54" s="448">
        <v>65</v>
      </c>
      <c r="DJ54" s="148">
        <v>97</v>
      </c>
      <c r="DK54" s="428">
        <v>13</v>
      </c>
      <c r="DL54" s="448">
        <v>2</v>
      </c>
      <c r="DM54" s="448">
        <v>11</v>
      </c>
      <c r="DO54" s="147">
        <v>47</v>
      </c>
      <c r="DP54" s="428">
        <v>366</v>
      </c>
      <c r="DQ54" s="448">
        <v>195</v>
      </c>
      <c r="DR54" s="448">
        <v>171</v>
      </c>
      <c r="DS54" s="148">
        <v>97</v>
      </c>
      <c r="DT54" s="428">
        <v>30</v>
      </c>
      <c r="DU54" s="448">
        <v>6</v>
      </c>
      <c r="DV54" s="448">
        <v>24</v>
      </c>
    </row>
    <row r="55" spans="2:126" s="436" customFormat="1" ht="11.25" customHeight="1">
      <c r="B55" s="147">
        <v>48</v>
      </c>
      <c r="C55" s="428">
        <v>3215</v>
      </c>
      <c r="D55" s="448">
        <v>1602</v>
      </c>
      <c r="E55" s="448">
        <v>1613</v>
      </c>
      <c r="F55" s="148">
        <v>98</v>
      </c>
      <c r="G55" s="428">
        <v>163</v>
      </c>
      <c r="H55" s="448">
        <v>29</v>
      </c>
      <c r="I55" s="448">
        <v>134</v>
      </c>
      <c r="K55" s="147">
        <v>48</v>
      </c>
      <c r="L55" s="428">
        <v>3267</v>
      </c>
      <c r="M55" s="448">
        <v>1629</v>
      </c>
      <c r="N55" s="448">
        <v>1638</v>
      </c>
      <c r="O55" s="148">
        <v>98</v>
      </c>
      <c r="P55" s="428">
        <v>110</v>
      </c>
      <c r="Q55" s="448">
        <v>23</v>
      </c>
      <c r="R55" s="448">
        <v>87</v>
      </c>
      <c r="T55" s="147">
        <v>48</v>
      </c>
      <c r="U55" s="428">
        <v>1129</v>
      </c>
      <c r="V55" s="448">
        <v>569</v>
      </c>
      <c r="W55" s="448">
        <v>560</v>
      </c>
      <c r="X55" s="148">
        <v>98</v>
      </c>
      <c r="Y55" s="428">
        <v>46</v>
      </c>
      <c r="Z55" s="448">
        <v>6</v>
      </c>
      <c r="AA55" s="448">
        <v>40</v>
      </c>
      <c r="AC55" s="147">
        <v>48</v>
      </c>
      <c r="AD55" s="428">
        <v>1466</v>
      </c>
      <c r="AE55" s="448">
        <v>741</v>
      </c>
      <c r="AF55" s="448">
        <v>725</v>
      </c>
      <c r="AG55" s="148">
        <v>98</v>
      </c>
      <c r="AH55" s="428">
        <v>76</v>
      </c>
      <c r="AI55" s="448">
        <v>15</v>
      </c>
      <c r="AJ55" s="448">
        <v>61</v>
      </c>
      <c r="AL55" s="147">
        <v>48</v>
      </c>
      <c r="AM55" s="428">
        <v>1291</v>
      </c>
      <c r="AN55" s="448">
        <v>642</v>
      </c>
      <c r="AO55" s="448">
        <v>649</v>
      </c>
      <c r="AP55" s="148">
        <v>98</v>
      </c>
      <c r="AQ55" s="428">
        <v>65</v>
      </c>
      <c r="AR55" s="448">
        <v>10</v>
      </c>
      <c r="AS55" s="448">
        <v>55</v>
      </c>
      <c r="AU55" s="147">
        <v>48</v>
      </c>
      <c r="AV55" s="428">
        <v>446</v>
      </c>
      <c r="AW55" s="448">
        <v>226</v>
      </c>
      <c r="AX55" s="448">
        <v>220</v>
      </c>
      <c r="AY55" s="148">
        <v>98</v>
      </c>
      <c r="AZ55" s="428">
        <v>8</v>
      </c>
      <c r="BA55" s="460">
        <v>0</v>
      </c>
      <c r="BB55" s="448">
        <v>8</v>
      </c>
      <c r="BD55" s="147">
        <v>48</v>
      </c>
      <c r="BE55" s="428">
        <v>467</v>
      </c>
      <c r="BF55" s="448">
        <v>239</v>
      </c>
      <c r="BG55" s="448">
        <v>228</v>
      </c>
      <c r="BH55" s="148">
        <v>98</v>
      </c>
      <c r="BI55" s="428">
        <v>25</v>
      </c>
      <c r="BJ55" s="448">
        <v>3</v>
      </c>
      <c r="BK55" s="448">
        <v>22</v>
      </c>
      <c r="BM55" s="147">
        <v>48</v>
      </c>
      <c r="BN55" s="428">
        <v>358</v>
      </c>
      <c r="BO55" s="448">
        <v>170</v>
      </c>
      <c r="BP55" s="448">
        <v>188</v>
      </c>
      <c r="BQ55" s="148">
        <v>98</v>
      </c>
      <c r="BR55" s="428">
        <v>15</v>
      </c>
      <c r="BS55" s="448">
        <v>3</v>
      </c>
      <c r="BT55" s="448">
        <v>12</v>
      </c>
      <c r="BV55" s="147">
        <v>48</v>
      </c>
      <c r="BW55" s="428">
        <v>262</v>
      </c>
      <c r="BX55" s="448">
        <v>135</v>
      </c>
      <c r="BY55" s="448">
        <v>127</v>
      </c>
      <c r="BZ55" s="148">
        <v>98</v>
      </c>
      <c r="CA55" s="428">
        <v>13</v>
      </c>
      <c r="CB55" s="448">
        <v>4</v>
      </c>
      <c r="CC55" s="448">
        <v>9</v>
      </c>
      <c r="CE55" s="147">
        <v>48</v>
      </c>
      <c r="CF55" s="428">
        <v>306</v>
      </c>
      <c r="CG55" s="448">
        <v>145</v>
      </c>
      <c r="CH55" s="448">
        <v>161</v>
      </c>
      <c r="CI55" s="148">
        <v>98</v>
      </c>
      <c r="CJ55" s="428">
        <v>19</v>
      </c>
      <c r="CK55" s="448">
        <v>4</v>
      </c>
      <c r="CL55" s="448">
        <v>15</v>
      </c>
      <c r="CN55" s="147">
        <v>48</v>
      </c>
      <c r="CO55" s="428">
        <v>756</v>
      </c>
      <c r="CP55" s="448">
        <v>370</v>
      </c>
      <c r="CQ55" s="448">
        <v>386</v>
      </c>
      <c r="CR55" s="148">
        <v>98</v>
      </c>
      <c r="CS55" s="428">
        <v>15</v>
      </c>
      <c r="CT55" s="448">
        <v>4</v>
      </c>
      <c r="CU55" s="448">
        <v>11</v>
      </c>
      <c r="CW55" s="147">
        <v>48</v>
      </c>
      <c r="CX55" s="428">
        <v>581</v>
      </c>
      <c r="CY55" s="448">
        <v>307</v>
      </c>
      <c r="CZ55" s="448">
        <v>274</v>
      </c>
      <c r="DA55" s="148">
        <v>98</v>
      </c>
      <c r="DB55" s="428">
        <v>29</v>
      </c>
      <c r="DC55" s="448">
        <v>6</v>
      </c>
      <c r="DD55" s="448">
        <v>23</v>
      </c>
      <c r="DF55" s="147">
        <v>48</v>
      </c>
      <c r="DG55" s="428">
        <v>165</v>
      </c>
      <c r="DH55" s="448">
        <v>90</v>
      </c>
      <c r="DI55" s="448">
        <v>75</v>
      </c>
      <c r="DJ55" s="148">
        <v>98</v>
      </c>
      <c r="DK55" s="428">
        <v>9</v>
      </c>
      <c r="DL55" s="448">
        <v>2</v>
      </c>
      <c r="DM55" s="448">
        <v>7</v>
      </c>
      <c r="DO55" s="147">
        <v>48</v>
      </c>
      <c r="DP55" s="428">
        <v>367</v>
      </c>
      <c r="DQ55" s="448">
        <v>188</v>
      </c>
      <c r="DR55" s="448">
        <v>179</v>
      </c>
      <c r="DS55" s="148">
        <v>98</v>
      </c>
      <c r="DT55" s="428">
        <v>22</v>
      </c>
      <c r="DU55" s="448">
        <v>1</v>
      </c>
      <c r="DV55" s="448">
        <v>21</v>
      </c>
    </row>
    <row r="56" spans="2:126" s="436" customFormat="1" ht="11.25" customHeight="1">
      <c r="B56" s="147">
        <v>49</v>
      </c>
      <c r="C56" s="428">
        <v>3352</v>
      </c>
      <c r="D56" s="448">
        <v>1675</v>
      </c>
      <c r="E56" s="448">
        <v>1677</v>
      </c>
      <c r="F56" s="148">
        <v>99</v>
      </c>
      <c r="G56" s="428">
        <v>117</v>
      </c>
      <c r="H56" s="448">
        <v>12</v>
      </c>
      <c r="I56" s="448">
        <v>105</v>
      </c>
      <c r="K56" s="147">
        <v>49</v>
      </c>
      <c r="L56" s="428">
        <v>3147</v>
      </c>
      <c r="M56" s="448">
        <v>1624</v>
      </c>
      <c r="N56" s="448">
        <v>1523</v>
      </c>
      <c r="O56" s="148">
        <v>99</v>
      </c>
      <c r="P56" s="428">
        <v>68</v>
      </c>
      <c r="Q56" s="448">
        <v>9</v>
      </c>
      <c r="R56" s="448">
        <v>59</v>
      </c>
      <c r="T56" s="147">
        <v>49</v>
      </c>
      <c r="U56" s="428">
        <v>1148</v>
      </c>
      <c r="V56" s="448">
        <v>586</v>
      </c>
      <c r="W56" s="448">
        <v>562</v>
      </c>
      <c r="X56" s="148">
        <v>99</v>
      </c>
      <c r="Y56" s="428">
        <v>28</v>
      </c>
      <c r="Z56" s="448">
        <v>3</v>
      </c>
      <c r="AA56" s="448">
        <v>25</v>
      </c>
      <c r="AC56" s="147">
        <v>49</v>
      </c>
      <c r="AD56" s="428">
        <v>1576</v>
      </c>
      <c r="AE56" s="448">
        <v>761</v>
      </c>
      <c r="AF56" s="448">
        <v>815</v>
      </c>
      <c r="AG56" s="148">
        <v>99</v>
      </c>
      <c r="AH56" s="428">
        <v>54</v>
      </c>
      <c r="AI56" s="448">
        <v>2</v>
      </c>
      <c r="AJ56" s="448">
        <v>52</v>
      </c>
      <c r="AL56" s="147">
        <v>49</v>
      </c>
      <c r="AM56" s="428">
        <v>1299</v>
      </c>
      <c r="AN56" s="448">
        <v>660</v>
      </c>
      <c r="AO56" s="448">
        <v>639</v>
      </c>
      <c r="AP56" s="148">
        <v>99</v>
      </c>
      <c r="AQ56" s="428">
        <v>43</v>
      </c>
      <c r="AR56" s="448">
        <v>8</v>
      </c>
      <c r="AS56" s="448">
        <v>35</v>
      </c>
      <c r="AU56" s="147">
        <v>49</v>
      </c>
      <c r="AV56" s="428">
        <v>457</v>
      </c>
      <c r="AW56" s="448">
        <v>237</v>
      </c>
      <c r="AX56" s="448">
        <v>220</v>
      </c>
      <c r="AY56" s="148">
        <v>99</v>
      </c>
      <c r="AZ56" s="428">
        <v>6</v>
      </c>
      <c r="BA56" s="460">
        <v>2</v>
      </c>
      <c r="BB56" s="448">
        <v>4</v>
      </c>
      <c r="BD56" s="147">
        <v>49</v>
      </c>
      <c r="BE56" s="428">
        <v>476</v>
      </c>
      <c r="BF56" s="448">
        <v>226</v>
      </c>
      <c r="BG56" s="448">
        <v>250</v>
      </c>
      <c r="BH56" s="148">
        <v>99</v>
      </c>
      <c r="BI56" s="428">
        <v>11</v>
      </c>
      <c r="BJ56" s="448">
        <v>1</v>
      </c>
      <c r="BK56" s="448">
        <v>10</v>
      </c>
      <c r="BM56" s="147">
        <v>49</v>
      </c>
      <c r="BN56" s="428">
        <v>348</v>
      </c>
      <c r="BO56" s="448">
        <v>165</v>
      </c>
      <c r="BP56" s="448">
        <v>183</v>
      </c>
      <c r="BQ56" s="148">
        <v>99</v>
      </c>
      <c r="BR56" s="428">
        <v>19</v>
      </c>
      <c r="BS56" s="460">
        <v>3</v>
      </c>
      <c r="BT56" s="448">
        <v>16</v>
      </c>
      <c r="BV56" s="147">
        <v>49</v>
      </c>
      <c r="BW56" s="428">
        <v>269</v>
      </c>
      <c r="BX56" s="448">
        <v>127</v>
      </c>
      <c r="BY56" s="448">
        <v>142</v>
      </c>
      <c r="BZ56" s="148">
        <v>99</v>
      </c>
      <c r="CA56" s="428">
        <v>4</v>
      </c>
      <c r="CB56" s="448">
        <v>1</v>
      </c>
      <c r="CC56" s="448">
        <v>3</v>
      </c>
      <c r="CE56" s="147">
        <v>49</v>
      </c>
      <c r="CF56" s="428">
        <v>316</v>
      </c>
      <c r="CG56" s="448">
        <v>150</v>
      </c>
      <c r="CH56" s="448">
        <v>166</v>
      </c>
      <c r="CI56" s="148">
        <v>99</v>
      </c>
      <c r="CJ56" s="428">
        <v>11</v>
      </c>
      <c r="CK56" s="448">
        <v>3</v>
      </c>
      <c r="CL56" s="448">
        <v>8</v>
      </c>
      <c r="CN56" s="147">
        <v>49</v>
      </c>
      <c r="CO56" s="428">
        <v>778</v>
      </c>
      <c r="CP56" s="448">
        <v>388</v>
      </c>
      <c r="CQ56" s="448">
        <v>390</v>
      </c>
      <c r="CR56" s="148">
        <v>99</v>
      </c>
      <c r="CS56" s="428">
        <v>18</v>
      </c>
      <c r="CT56" s="448">
        <v>3</v>
      </c>
      <c r="CU56" s="448">
        <v>15</v>
      </c>
      <c r="CW56" s="147">
        <v>49</v>
      </c>
      <c r="CX56" s="428">
        <v>549</v>
      </c>
      <c r="CY56" s="448">
        <v>265</v>
      </c>
      <c r="CZ56" s="448">
        <v>284</v>
      </c>
      <c r="DA56" s="148">
        <v>99</v>
      </c>
      <c r="DB56" s="428">
        <v>18</v>
      </c>
      <c r="DC56" s="448">
        <v>2</v>
      </c>
      <c r="DD56" s="448">
        <v>16</v>
      </c>
      <c r="DF56" s="147">
        <v>49</v>
      </c>
      <c r="DG56" s="428">
        <v>152</v>
      </c>
      <c r="DH56" s="448">
        <v>75</v>
      </c>
      <c r="DI56" s="448">
        <v>77</v>
      </c>
      <c r="DJ56" s="148">
        <v>99</v>
      </c>
      <c r="DK56" s="428">
        <v>8</v>
      </c>
      <c r="DL56" s="448">
        <v>1</v>
      </c>
      <c r="DM56" s="448">
        <v>7</v>
      </c>
      <c r="DO56" s="147">
        <v>49</v>
      </c>
      <c r="DP56" s="428">
        <v>400</v>
      </c>
      <c r="DQ56" s="448">
        <v>209</v>
      </c>
      <c r="DR56" s="448">
        <v>191</v>
      </c>
      <c r="DS56" s="148">
        <v>99</v>
      </c>
      <c r="DT56" s="428">
        <v>13</v>
      </c>
      <c r="DU56" s="448">
        <v>3</v>
      </c>
      <c r="DV56" s="448">
        <v>10</v>
      </c>
    </row>
    <row r="57" spans="2:126" s="436" customFormat="1" ht="9" customHeight="1">
      <c r="B57" s="147"/>
      <c r="C57" s="428"/>
      <c r="D57" s="433"/>
      <c r="E57" s="433"/>
      <c r="F57" s="148"/>
      <c r="G57" s="428"/>
      <c r="H57" s="448"/>
      <c r="I57" s="448"/>
      <c r="K57" s="147"/>
      <c r="L57" s="428"/>
      <c r="M57" s="433"/>
      <c r="N57" s="433"/>
      <c r="O57" s="148"/>
      <c r="P57" s="428"/>
      <c r="Q57" s="448"/>
      <c r="R57" s="448"/>
      <c r="T57" s="147"/>
      <c r="U57" s="428"/>
      <c r="V57" s="433"/>
      <c r="W57" s="433"/>
      <c r="X57" s="148"/>
      <c r="Y57" s="428"/>
      <c r="Z57" s="448"/>
      <c r="AA57" s="448"/>
      <c r="AC57" s="147"/>
      <c r="AD57" s="428"/>
      <c r="AE57" s="433"/>
      <c r="AF57" s="433"/>
      <c r="AG57" s="148"/>
      <c r="AH57" s="428"/>
      <c r="AI57" s="448"/>
      <c r="AJ57" s="448"/>
      <c r="AL57" s="147"/>
      <c r="AM57" s="428"/>
      <c r="AN57" s="433"/>
      <c r="AO57" s="433"/>
      <c r="AP57" s="148"/>
      <c r="AQ57" s="428"/>
      <c r="AR57" s="448"/>
      <c r="AS57" s="448"/>
      <c r="AU57" s="147"/>
      <c r="AV57" s="428"/>
      <c r="AW57" s="433"/>
      <c r="AX57" s="433"/>
      <c r="AY57" s="148"/>
      <c r="AZ57" s="428"/>
      <c r="BA57" s="448"/>
      <c r="BB57" s="448"/>
      <c r="BD57" s="147"/>
      <c r="BE57" s="428"/>
      <c r="BF57" s="433"/>
      <c r="BG57" s="433"/>
      <c r="BH57" s="148"/>
      <c r="BI57" s="428"/>
      <c r="BJ57" s="448"/>
      <c r="BK57" s="448"/>
      <c r="BM57" s="147"/>
      <c r="BN57" s="428"/>
      <c r="BO57" s="433"/>
      <c r="BP57" s="433"/>
      <c r="BQ57" s="148"/>
      <c r="BR57" s="428"/>
      <c r="BS57" s="448"/>
      <c r="BT57" s="448"/>
      <c r="BV57" s="147"/>
      <c r="BW57" s="428"/>
      <c r="BX57" s="433"/>
      <c r="BY57" s="433"/>
      <c r="BZ57" s="148"/>
      <c r="CA57" s="428"/>
      <c r="CB57" s="448"/>
      <c r="CC57" s="448"/>
      <c r="CE57" s="147"/>
      <c r="CF57" s="428"/>
      <c r="CG57" s="433"/>
      <c r="CH57" s="433"/>
      <c r="CI57" s="148"/>
      <c r="CJ57" s="428"/>
      <c r="CK57" s="448"/>
      <c r="CL57" s="448"/>
      <c r="CN57" s="147"/>
      <c r="CO57" s="428"/>
      <c r="CP57" s="433"/>
      <c r="CQ57" s="433"/>
      <c r="CR57" s="148"/>
      <c r="CS57" s="428"/>
      <c r="CT57" s="448"/>
      <c r="CU57" s="448"/>
      <c r="CW57" s="147"/>
      <c r="CX57" s="428"/>
      <c r="CY57" s="433"/>
      <c r="CZ57" s="433"/>
      <c r="DA57" s="148"/>
      <c r="DB57" s="428"/>
      <c r="DC57" s="448"/>
      <c r="DD57" s="448"/>
      <c r="DF57" s="147"/>
      <c r="DG57" s="428"/>
      <c r="DH57" s="433"/>
      <c r="DI57" s="433"/>
      <c r="DJ57" s="148"/>
      <c r="DK57" s="428"/>
      <c r="DL57" s="448"/>
      <c r="DM57" s="448"/>
      <c r="DO57" s="147"/>
      <c r="DP57" s="428"/>
      <c r="DQ57" s="433"/>
      <c r="DR57" s="433"/>
      <c r="DS57" s="148"/>
      <c r="DT57" s="428"/>
      <c r="DU57" s="448"/>
      <c r="DV57" s="448"/>
    </row>
    <row r="58" spans="2:126" s="436" customFormat="1" ht="11.25" customHeight="1">
      <c r="B58" s="149"/>
      <c r="C58" s="612"/>
      <c r="D58" s="610"/>
      <c r="E58" s="610"/>
      <c r="F58" s="148" t="s">
        <v>395</v>
      </c>
      <c r="G58" s="428">
        <v>154</v>
      </c>
      <c r="H58" s="448">
        <v>27</v>
      </c>
      <c r="I58" s="448">
        <v>127</v>
      </c>
      <c r="K58" s="149"/>
      <c r="L58" s="612"/>
      <c r="M58" s="610"/>
      <c r="N58" s="610"/>
      <c r="O58" s="148" t="s">
        <v>395</v>
      </c>
      <c r="P58" s="428">
        <v>142</v>
      </c>
      <c r="Q58" s="448">
        <v>22</v>
      </c>
      <c r="R58" s="448">
        <v>120</v>
      </c>
      <c r="T58" s="149"/>
      <c r="U58" s="612"/>
      <c r="V58" s="610"/>
      <c r="W58" s="610"/>
      <c r="X58" s="148" t="s">
        <v>395</v>
      </c>
      <c r="Y58" s="428">
        <v>65</v>
      </c>
      <c r="Z58" s="448">
        <v>8</v>
      </c>
      <c r="AA58" s="448">
        <v>57</v>
      </c>
      <c r="AC58" s="149"/>
      <c r="AD58" s="612"/>
      <c r="AE58" s="610"/>
      <c r="AF58" s="610"/>
      <c r="AG58" s="148" t="s">
        <v>395</v>
      </c>
      <c r="AH58" s="428">
        <v>70</v>
      </c>
      <c r="AI58" s="448">
        <v>12</v>
      </c>
      <c r="AJ58" s="448">
        <v>58</v>
      </c>
      <c r="AL58" s="149"/>
      <c r="AM58" s="612"/>
      <c r="AN58" s="610"/>
      <c r="AO58" s="610"/>
      <c r="AP58" s="148" t="s">
        <v>395</v>
      </c>
      <c r="AQ58" s="428">
        <v>55</v>
      </c>
      <c r="AR58" s="448">
        <v>10</v>
      </c>
      <c r="AS58" s="448">
        <v>45</v>
      </c>
      <c r="AU58" s="149"/>
      <c r="AV58" s="612"/>
      <c r="AW58" s="610"/>
      <c r="AX58" s="610"/>
      <c r="AY58" s="148" t="s">
        <v>395</v>
      </c>
      <c r="AZ58" s="428">
        <v>14</v>
      </c>
      <c r="BA58" s="448">
        <v>2</v>
      </c>
      <c r="BB58" s="448">
        <v>12</v>
      </c>
      <c r="BD58" s="149"/>
      <c r="BE58" s="612"/>
      <c r="BF58" s="610"/>
      <c r="BG58" s="610"/>
      <c r="BH58" s="148" t="s">
        <v>395</v>
      </c>
      <c r="BI58" s="428">
        <v>23</v>
      </c>
      <c r="BJ58" s="448">
        <v>7</v>
      </c>
      <c r="BK58" s="448">
        <v>16</v>
      </c>
      <c r="BM58" s="149"/>
      <c r="BN58" s="612"/>
      <c r="BO58" s="610"/>
      <c r="BP58" s="610"/>
      <c r="BQ58" s="148" t="s">
        <v>395</v>
      </c>
      <c r="BR58" s="428">
        <v>21</v>
      </c>
      <c r="BS58" s="448">
        <v>4</v>
      </c>
      <c r="BT58" s="448">
        <v>17</v>
      </c>
      <c r="BV58" s="149"/>
      <c r="BW58" s="612"/>
      <c r="BX58" s="610"/>
      <c r="BY58" s="610"/>
      <c r="BZ58" s="148" t="s">
        <v>395</v>
      </c>
      <c r="CA58" s="428">
        <v>17</v>
      </c>
      <c r="CB58" s="448">
        <v>4</v>
      </c>
      <c r="CC58" s="448">
        <v>13</v>
      </c>
      <c r="CE58" s="149"/>
      <c r="CF58" s="612"/>
      <c r="CG58" s="610"/>
      <c r="CH58" s="610"/>
      <c r="CI58" s="148" t="s">
        <v>395</v>
      </c>
      <c r="CJ58" s="428">
        <v>21</v>
      </c>
      <c r="CK58" s="448">
        <v>6</v>
      </c>
      <c r="CL58" s="448">
        <v>15</v>
      </c>
      <c r="CN58" s="149"/>
      <c r="CO58" s="612"/>
      <c r="CP58" s="610"/>
      <c r="CQ58" s="610"/>
      <c r="CR58" s="148" t="s">
        <v>395</v>
      </c>
      <c r="CS58" s="428">
        <v>35</v>
      </c>
      <c r="CT58" s="448">
        <v>3</v>
      </c>
      <c r="CU58" s="448">
        <v>32</v>
      </c>
      <c r="CW58" s="149"/>
      <c r="CX58" s="612"/>
      <c r="CY58" s="610"/>
      <c r="CZ58" s="610"/>
      <c r="DA58" s="148" t="s">
        <v>395</v>
      </c>
      <c r="DB58" s="428">
        <v>41</v>
      </c>
      <c r="DC58" s="448">
        <v>2</v>
      </c>
      <c r="DD58" s="448">
        <v>39</v>
      </c>
      <c r="DF58" s="149"/>
      <c r="DG58" s="612"/>
      <c r="DH58" s="610"/>
      <c r="DI58" s="610"/>
      <c r="DJ58" s="148" t="s">
        <v>395</v>
      </c>
      <c r="DK58" s="428">
        <v>12</v>
      </c>
      <c r="DL58" s="448">
        <v>3</v>
      </c>
      <c r="DM58" s="448">
        <v>9</v>
      </c>
      <c r="DO58" s="149"/>
      <c r="DP58" s="612"/>
      <c r="DQ58" s="610"/>
      <c r="DR58" s="610"/>
      <c r="DS58" s="148" t="s">
        <v>395</v>
      </c>
      <c r="DT58" s="428">
        <v>26</v>
      </c>
      <c r="DU58" s="448">
        <v>3</v>
      </c>
      <c r="DV58" s="448">
        <v>23</v>
      </c>
    </row>
    <row r="59" spans="2:126" s="436" customFormat="1" ht="11.25" customHeight="1">
      <c r="B59" s="147"/>
      <c r="C59" s="428"/>
      <c r="D59" s="433"/>
      <c r="E59" s="433"/>
      <c r="F59" s="150" t="s">
        <v>459</v>
      </c>
      <c r="G59" s="428">
        <v>1005</v>
      </c>
      <c r="H59" s="448">
        <v>551</v>
      </c>
      <c r="I59" s="448">
        <v>454</v>
      </c>
      <c r="K59" s="147"/>
      <c r="L59" s="428"/>
      <c r="M59" s="433"/>
      <c r="N59" s="433"/>
      <c r="O59" s="150" t="s">
        <v>459</v>
      </c>
      <c r="P59" s="428">
        <v>1947</v>
      </c>
      <c r="Q59" s="448">
        <v>1191</v>
      </c>
      <c r="R59" s="448">
        <v>756</v>
      </c>
      <c r="T59" s="147"/>
      <c r="U59" s="428"/>
      <c r="V59" s="433"/>
      <c r="W59" s="433"/>
      <c r="X59" s="150" t="s">
        <v>459</v>
      </c>
      <c r="Y59" s="428">
        <v>433</v>
      </c>
      <c r="Z59" s="448">
        <v>326</v>
      </c>
      <c r="AA59" s="448">
        <v>107</v>
      </c>
      <c r="AC59" s="147"/>
      <c r="AD59" s="428"/>
      <c r="AE59" s="433"/>
      <c r="AF59" s="433"/>
      <c r="AG59" s="150" t="s">
        <v>459</v>
      </c>
      <c r="AH59" s="428">
        <v>572</v>
      </c>
      <c r="AI59" s="448">
        <v>336</v>
      </c>
      <c r="AJ59" s="448">
        <v>236</v>
      </c>
      <c r="AL59" s="147"/>
      <c r="AM59" s="428"/>
      <c r="AN59" s="433"/>
      <c r="AO59" s="433"/>
      <c r="AP59" s="150" t="s">
        <v>459</v>
      </c>
      <c r="AQ59" s="428">
        <v>390</v>
      </c>
      <c r="AR59" s="448">
        <v>194</v>
      </c>
      <c r="AS59" s="448">
        <v>196</v>
      </c>
      <c r="AU59" s="147"/>
      <c r="AV59" s="428"/>
      <c r="AW59" s="433"/>
      <c r="AX59" s="433"/>
      <c r="AY59" s="150" t="s">
        <v>459</v>
      </c>
      <c r="AZ59" s="428">
        <v>65</v>
      </c>
      <c r="BA59" s="448">
        <v>41</v>
      </c>
      <c r="BB59" s="448">
        <v>24</v>
      </c>
      <c r="BD59" s="159"/>
      <c r="BE59" s="428"/>
      <c r="BF59" s="448"/>
      <c r="BG59" s="448"/>
      <c r="BH59" s="150" t="s">
        <v>459</v>
      </c>
      <c r="BI59" s="428">
        <v>51</v>
      </c>
      <c r="BJ59" s="448">
        <v>37</v>
      </c>
      <c r="BK59" s="448">
        <v>14</v>
      </c>
      <c r="BM59" s="147"/>
      <c r="BN59" s="428"/>
      <c r="BO59" s="433"/>
      <c r="BP59" s="433"/>
      <c r="BQ59" s="150" t="s">
        <v>459</v>
      </c>
      <c r="BR59" s="428">
        <v>65</v>
      </c>
      <c r="BS59" s="448">
        <v>37</v>
      </c>
      <c r="BT59" s="448">
        <v>28</v>
      </c>
      <c r="BV59" s="147"/>
      <c r="BW59" s="428"/>
      <c r="BX59" s="433"/>
      <c r="BY59" s="433"/>
      <c r="BZ59" s="150" t="s">
        <v>459</v>
      </c>
      <c r="CA59" s="428">
        <v>7</v>
      </c>
      <c r="CB59" s="448">
        <v>5</v>
      </c>
      <c r="CC59" s="448">
        <v>2</v>
      </c>
      <c r="CE59" s="147"/>
      <c r="CF59" s="428"/>
      <c r="CG59" s="433"/>
      <c r="CH59" s="433"/>
      <c r="CI59" s="150" t="s">
        <v>459</v>
      </c>
      <c r="CJ59" s="428">
        <v>42</v>
      </c>
      <c r="CK59" s="448">
        <v>32</v>
      </c>
      <c r="CL59" s="448">
        <v>10</v>
      </c>
      <c r="CN59" s="147"/>
      <c r="CO59" s="428"/>
      <c r="CP59" s="433"/>
      <c r="CQ59" s="433"/>
      <c r="CR59" s="150" t="s">
        <v>459</v>
      </c>
      <c r="CS59" s="428">
        <v>251</v>
      </c>
      <c r="CT59" s="448">
        <v>166</v>
      </c>
      <c r="CU59" s="448">
        <v>85</v>
      </c>
      <c r="CW59" s="147"/>
      <c r="CX59" s="428"/>
      <c r="CY59" s="433"/>
      <c r="CZ59" s="433"/>
      <c r="DA59" s="150" t="s">
        <v>459</v>
      </c>
      <c r="DB59" s="428">
        <v>7</v>
      </c>
      <c r="DC59" s="448">
        <v>5</v>
      </c>
      <c r="DD59" s="448">
        <v>2</v>
      </c>
      <c r="DF59" s="147"/>
      <c r="DG59" s="428"/>
      <c r="DH59" s="433"/>
      <c r="DI59" s="433"/>
      <c r="DJ59" s="150" t="s">
        <v>459</v>
      </c>
      <c r="DK59" s="428">
        <v>1</v>
      </c>
      <c r="DL59" s="448">
        <v>1</v>
      </c>
      <c r="DM59" s="460">
        <v>0</v>
      </c>
      <c r="DO59" s="147"/>
      <c r="DP59" s="428"/>
      <c r="DQ59" s="433"/>
      <c r="DR59" s="433"/>
      <c r="DS59" s="150" t="s">
        <v>459</v>
      </c>
      <c r="DT59" s="428">
        <v>53</v>
      </c>
      <c r="DU59" s="448">
        <v>35</v>
      </c>
      <c r="DV59" s="448">
        <v>18</v>
      </c>
    </row>
    <row r="60" spans="2:126" ht="3.75" customHeight="1">
      <c r="B60" s="151"/>
      <c r="C60" s="614"/>
      <c r="D60" s="615"/>
      <c r="E60" s="615"/>
      <c r="F60" s="152"/>
      <c r="G60" s="615"/>
      <c r="H60" s="615"/>
      <c r="I60" s="615"/>
      <c r="K60" s="151"/>
      <c r="L60" s="616"/>
      <c r="M60" s="615"/>
      <c r="N60" s="615"/>
      <c r="O60" s="152"/>
      <c r="P60" s="615"/>
      <c r="Q60" s="615"/>
      <c r="R60" s="615"/>
      <c r="T60" s="153"/>
      <c r="U60" s="617"/>
      <c r="V60" s="618"/>
      <c r="W60" s="618"/>
      <c r="X60" s="152"/>
      <c r="Y60" s="618"/>
      <c r="Z60" s="618"/>
      <c r="AA60" s="618"/>
      <c r="AC60" s="151"/>
      <c r="AD60" s="614"/>
      <c r="AE60" s="615"/>
      <c r="AF60" s="615"/>
      <c r="AG60" s="154"/>
      <c r="AH60" s="615"/>
      <c r="AI60" s="615"/>
      <c r="AJ60" s="615"/>
      <c r="AL60" s="151"/>
      <c r="AM60" s="614"/>
      <c r="AN60" s="615"/>
      <c r="AO60" s="615"/>
      <c r="AP60" s="152"/>
      <c r="AQ60" s="615"/>
      <c r="AR60" s="615"/>
      <c r="AS60" s="615"/>
      <c r="AU60" s="151"/>
      <c r="AV60" s="614"/>
      <c r="AW60" s="615"/>
      <c r="AX60" s="615"/>
      <c r="AY60" s="152"/>
      <c r="AZ60" s="615"/>
      <c r="BA60" s="615"/>
      <c r="BB60" s="615"/>
      <c r="BD60" s="618"/>
      <c r="BE60" s="617"/>
      <c r="BF60" s="618"/>
      <c r="BG60" s="618"/>
      <c r="BH60" s="619"/>
      <c r="BI60" s="618"/>
      <c r="BJ60" s="618"/>
      <c r="BK60" s="618"/>
      <c r="BM60" s="618"/>
      <c r="BN60" s="617"/>
      <c r="BO60" s="618"/>
      <c r="BP60" s="618"/>
      <c r="BQ60" s="619"/>
      <c r="BR60" s="618"/>
      <c r="BS60" s="618"/>
      <c r="BT60" s="618"/>
      <c r="BV60" s="618"/>
      <c r="BW60" s="617"/>
      <c r="BX60" s="618"/>
      <c r="BY60" s="618"/>
      <c r="BZ60" s="619"/>
      <c r="CA60" s="618"/>
      <c r="CB60" s="618"/>
      <c r="CC60" s="618"/>
      <c r="CE60" s="618"/>
      <c r="CF60" s="617"/>
      <c r="CG60" s="618"/>
      <c r="CH60" s="618"/>
      <c r="CI60" s="619"/>
      <c r="CJ60" s="618"/>
      <c r="CK60" s="618"/>
      <c r="CL60" s="618"/>
      <c r="CN60" s="618"/>
      <c r="CO60" s="617"/>
      <c r="CP60" s="618"/>
      <c r="CQ60" s="618"/>
      <c r="CR60" s="619"/>
      <c r="CS60" s="618"/>
      <c r="CT60" s="618"/>
      <c r="CU60" s="618"/>
      <c r="CW60" s="618"/>
      <c r="CX60" s="617"/>
      <c r="CY60" s="618"/>
      <c r="CZ60" s="618"/>
      <c r="DA60" s="619"/>
      <c r="DB60" s="618"/>
      <c r="DC60" s="618"/>
      <c r="DD60" s="618"/>
      <c r="DF60" s="618"/>
      <c r="DG60" s="617"/>
      <c r="DH60" s="618"/>
      <c r="DI60" s="618"/>
      <c r="DJ60" s="619"/>
      <c r="DK60" s="618"/>
      <c r="DL60" s="618"/>
      <c r="DM60" s="618"/>
      <c r="DO60" s="618"/>
      <c r="DP60" s="617"/>
      <c r="DQ60" s="618"/>
      <c r="DR60" s="618"/>
      <c r="DS60" s="619"/>
      <c r="DT60" s="618"/>
      <c r="DU60" s="618"/>
      <c r="DV60" s="618"/>
    </row>
    <row r="61" spans="2:126" ht="36" customHeight="1">
      <c r="K61" s="135"/>
      <c r="L61" s="620"/>
      <c r="M61" s="620"/>
      <c r="N61" s="620"/>
      <c r="O61" s="135"/>
      <c r="P61" s="620"/>
      <c r="Q61" s="620"/>
      <c r="R61" s="620"/>
      <c r="T61" s="135"/>
      <c r="U61" s="620"/>
      <c r="V61" s="620"/>
      <c r="W61" s="620"/>
      <c r="X61" s="135"/>
      <c r="Y61" s="620"/>
      <c r="Z61" s="620"/>
      <c r="AA61" s="620"/>
      <c r="AC61" s="135"/>
      <c r="AD61" s="620"/>
      <c r="AE61" s="620"/>
      <c r="AF61" s="620"/>
      <c r="AG61" s="135"/>
      <c r="AH61" s="620"/>
      <c r="AI61" s="620"/>
      <c r="AJ61" s="620"/>
      <c r="AL61" s="135"/>
      <c r="AM61" s="620"/>
      <c r="AN61" s="620"/>
      <c r="AO61" s="620"/>
      <c r="AP61" s="135"/>
      <c r="AQ61" s="620"/>
      <c r="AR61" s="620"/>
      <c r="AS61" s="620"/>
      <c r="AU61" s="135"/>
      <c r="AV61" s="620"/>
      <c r="AW61" s="620"/>
      <c r="AX61" s="620"/>
      <c r="AY61" s="135"/>
      <c r="AZ61" s="620"/>
      <c r="BA61" s="620"/>
      <c r="BB61" s="620"/>
      <c r="BD61" s="135"/>
      <c r="BE61" s="620"/>
      <c r="BF61" s="620"/>
      <c r="BG61" s="620"/>
      <c r="BH61" s="135"/>
      <c r="BI61" s="620"/>
      <c r="BJ61" s="620"/>
      <c r="BK61" s="620"/>
      <c r="BM61" s="135"/>
      <c r="BN61" s="620"/>
      <c r="BO61" s="620"/>
      <c r="BP61" s="620"/>
      <c r="BQ61" s="135"/>
      <c r="BR61" s="620"/>
      <c r="BS61" s="620"/>
      <c r="BT61" s="620"/>
      <c r="BV61" s="135"/>
      <c r="BW61" s="620"/>
      <c r="BX61" s="620"/>
      <c r="BY61" s="620"/>
      <c r="BZ61" s="135"/>
      <c r="CA61" s="620"/>
      <c r="CB61" s="620"/>
      <c r="CC61" s="620"/>
      <c r="CE61" s="135"/>
      <c r="CF61" s="620"/>
      <c r="CG61" s="620"/>
      <c r="CH61" s="620"/>
      <c r="CI61" s="135"/>
      <c r="CJ61" s="620"/>
      <c r="CK61" s="620"/>
      <c r="CL61" s="620"/>
      <c r="CN61" s="135"/>
      <c r="CO61" s="620"/>
      <c r="CP61" s="620"/>
      <c r="CQ61" s="620"/>
      <c r="CR61" s="135"/>
      <c r="CS61" s="620"/>
      <c r="CT61" s="620"/>
      <c r="CU61" s="620"/>
      <c r="CW61" s="135"/>
      <c r="CX61" s="620"/>
      <c r="CY61" s="620"/>
      <c r="CZ61" s="620"/>
      <c r="DA61" s="135"/>
      <c r="DB61" s="620"/>
      <c r="DC61" s="620"/>
      <c r="DD61" s="620"/>
      <c r="DF61" s="135"/>
      <c r="DG61" s="620"/>
      <c r="DH61" s="620"/>
      <c r="DI61" s="620"/>
      <c r="DJ61" s="135"/>
      <c r="DK61" s="620"/>
      <c r="DL61" s="620"/>
      <c r="DM61" s="620"/>
      <c r="DO61" s="135"/>
      <c r="DP61" s="620"/>
      <c r="DQ61" s="620"/>
      <c r="DR61" s="620"/>
      <c r="DS61" s="135"/>
      <c r="DT61" s="620"/>
      <c r="DU61" s="620"/>
      <c r="DV61" s="620"/>
    </row>
    <row r="62" spans="2:126" s="627" customFormat="1" ht="12" customHeight="1">
      <c r="B62" s="157"/>
      <c r="C62" s="626"/>
      <c r="D62" s="626"/>
      <c r="E62" s="626"/>
      <c r="F62" s="157"/>
      <c r="G62" s="626">
        <f>G56+G58</f>
        <v>271</v>
      </c>
      <c r="H62" s="626">
        <f>H56+H58</f>
        <v>39</v>
      </c>
      <c r="I62" s="626">
        <f>I56+I58</f>
        <v>232</v>
      </c>
      <c r="K62" s="160"/>
      <c r="L62" s="625"/>
      <c r="M62" s="625"/>
      <c r="N62" s="626"/>
      <c r="O62" s="160"/>
      <c r="P62" s="625">
        <f>P56+P58</f>
        <v>210</v>
      </c>
      <c r="Q62" s="625">
        <f>Q56+Q58</f>
        <v>31</v>
      </c>
      <c r="R62" s="625">
        <f>R56+R58</f>
        <v>179</v>
      </c>
      <c r="T62" s="160"/>
      <c r="U62" s="625"/>
      <c r="V62" s="625"/>
      <c r="W62" s="626"/>
      <c r="X62" s="160"/>
      <c r="Y62" s="625">
        <f>Y56+Y58</f>
        <v>93</v>
      </c>
      <c r="Z62" s="625">
        <f>Z56+Z58</f>
        <v>11</v>
      </c>
      <c r="AA62" s="625">
        <f>AA56+AA58</f>
        <v>82</v>
      </c>
      <c r="AC62" s="160"/>
      <c r="AD62" s="625"/>
      <c r="AE62" s="625"/>
      <c r="AF62" s="626"/>
      <c r="AG62" s="160"/>
      <c r="AH62" s="625">
        <f>AH56+AH58</f>
        <v>124</v>
      </c>
      <c r="AI62" s="625">
        <f>AI56+AI58</f>
        <v>14</v>
      </c>
      <c r="AJ62" s="625">
        <f>AJ56+AJ58</f>
        <v>110</v>
      </c>
      <c r="AL62" s="160"/>
      <c r="AM62" s="625"/>
      <c r="AN62" s="625"/>
      <c r="AO62" s="626"/>
      <c r="AP62" s="160"/>
      <c r="AQ62" s="625">
        <f>AQ56+AQ58</f>
        <v>98</v>
      </c>
      <c r="AR62" s="625">
        <f>AR56+AR58</f>
        <v>18</v>
      </c>
      <c r="AS62" s="625">
        <f>AS56+AS58</f>
        <v>80</v>
      </c>
      <c r="AU62" s="160"/>
      <c r="AV62" s="625"/>
      <c r="AW62" s="625"/>
      <c r="AX62" s="626"/>
      <c r="AY62" s="160"/>
      <c r="AZ62" s="625">
        <f>AZ56+AZ58</f>
        <v>20</v>
      </c>
      <c r="BA62" s="625">
        <f>BA56+BA58</f>
        <v>4</v>
      </c>
      <c r="BB62" s="625">
        <f>BB56+BB58</f>
        <v>16</v>
      </c>
      <c r="BD62" s="160"/>
      <c r="BE62" s="625"/>
      <c r="BF62" s="625"/>
      <c r="BG62" s="626"/>
      <c r="BH62" s="160"/>
      <c r="BI62" s="625">
        <f>BI56+BI58</f>
        <v>34</v>
      </c>
      <c r="BJ62" s="625">
        <f>BJ56+BJ58</f>
        <v>8</v>
      </c>
      <c r="BK62" s="625">
        <f>BK56+BK58</f>
        <v>26</v>
      </c>
      <c r="BM62" s="160"/>
      <c r="BN62" s="625"/>
      <c r="BO62" s="625"/>
      <c r="BP62" s="626"/>
      <c r="BQ62" s="160"/>
      <c r="BR62" s="625">
        <f>BR56+BR58</f>
        <v>40</v>
      </c>
      <c r="BS62" s="625">
        <f>BS56+BS58</f>
        <v>7</v>
      </c>
      <c r="BT62" s="625">
        <f>BT56+BT58</f>
        <v>33</v>
      </c>
      <c r="BV62" s="160"/>
      <c r="BW62" s="625"/>
      <c r="BX62" s="625"/>
      <c r="BY62" s="626"/>
      <c r="BZ62" s="160"/>
      <c r="CA62" s="625">
        <f>CA56+CA58</f>
        <v>21</v>
      </c>
      <c r="CB62" s="625">
        <f>CB56+CB58</f>
        <v>5</v>
      </c>
      <c r="CC62" s="625">
        <f>CC56+CC58</f>
        <v>16</v>
      </c>
      <c r="CE62" s="160"/>
      <c r="CF62" s="625"/>
      <c r="CG62" s="625"/>
      <c r="CH62" s="626"/>
      <c r="CI62" s="160"/>
      <c r="CJ62" s="625">
        <f>CJ56+CJ58</f>
        <v>32</v>
      </c>
      <c r="CK62" s="625">
        <f>CK56+CK58</f>
        <v>9</v>
      </c>
      <c r="CL62" s="625">
        <f>CL56+CL58</f>
        <v>23</v>
      </c>
      <c r="CN62" s="160"/>
      <c r="CO62" s="625"/>
      <c r="CP62" s="625"/>
      <c r="CQ62" s="626"/>
      <c r="CR62" s="160"/>
      <c r="CS62" s="625">
        <f>CS56+CS58</f>
        <v>53</v>
      </c>
      <c r="CT62" s="625">
        <f>CT56+CT58</f>
        <v>6</v>
      </c>
      <c r="CU62" s="625">
        <f>CU56+CU58</f>
        <v>47</v>
      </c>
      <c r="CW62" s="160"/>
      <c r="CX62" s="625"/>
      <c r="CY62" s="625"/>
      <c r="CZ62" s="626"/>
      <c r="DA62" s="160"/>
      <c r="DB62" s="625">
        <f>DB56+DB58</f>
        <v>59</v>
      </c>
      <c r="DC62" s="625">
        <f>DC56+DC58</f>
        <v>4</v>
      </c>
      <c r="DD62" s="625">
        <f>DD56+DD58</f>
        <v>55</v>
      </c>
      <c r="DF62" s="160"/>
      <c r="DG62" s="625"/>
      <c r="DH62" s="625"/>
      <c r="DI62" s="626"/>
      <c r="DJ62" s="160"/>
      <c r="DK62" s="625">
        <f>DK56+DK58</f>
        <v>20</v>
      </c>
      <c r="DL62" s="625">
        <f>DL56+DL58</f>
        <v>4</v>
      </c>
      <c r="DM62" s="625">
        <f>DM56+DM58</f>
        <v>16</v>
      </c>
      <c r="DO62" s="160"/>
      <c r="DP62" s="625"/>
      <c r="DQ62" s="625"/>
      <c r="DR62" s="626"/>
      <c r="DS62" s="160"/>
      <c r="DT62" s="625">
        <f>DT56+DT58</f>
        <v>39</v>
      </c>
      <c r="DU62" s="625">
        <f>DU56+DU58</f>
        <v>6</v>
      </c>
      <c r="DV62" s="625">
        <f>DV56+DV58</f>
        <v>33</v>
      </c>
    </row>
    <row r="63" spans="2:126" ht="15.75" customHeight="1"/>
  </sheetData>
  <phoneticPr fontId="3"/>
  <pageMargins left="0.78740157480314965" right="0.78740157480314965" top="0.98425196850393704" bottom="0.19685039370078741" header="0.51181102362204722" footer="0.51181102362204722"/>
  <pageSetup paperSize="9" scale="9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63"/>
  <sheetViews>
    <sheetView zoomScaleNormal="100" zoomScaleSheetLayoutView="100" workbookViewId="0">
      <selection activeCell="B1" sqref="B1"/>
    </sheetView>
  </sheetViews>
  <sheetFormatPr defaultColWidth="7.5703125" defaultRowHeight="11.1" customHeight="1"/>
  <cols>
    <col min="1" max="1" width="9.85546875" style="620" customWidth="1"/>
    <col min="2" max="2" width="11.7109375" style="135" customWidth="1"/>
    <col min="3" max="3" width="11.5703125" style="620" customWidth="1"/>
    <col min="4" max="5" width="9.85546875" style="620" customWidth="1"/>
    <col min="6" max="6" width="11.5703125" style="135" customWidth="1"/>
    <col min="7" max="9" width="9.85546875" style="620" customWidth="1"/>
    <col min="10" max="10" width="10" style="613" customWidth="1"/>
    <col min="11" max="11" width="11.7109375" style="395" customWidth="1"/>
    <col min="12" max="12" width="11.7109375" style="613" customWidth="1"/>
    <col min="13" max="14" width="10" style="613" customWidth="1"/>
    <col min="15" max="15" width="11.7109375" style="395" customWidth="1"/>
    <col min="16" max="19" width="9.85546875" style="613" customWidth="1"/>
    <col min="20" max="20" width="11.5703125" style="395" customWidth="1"/>
    <col min="21" max="21" width="11.5703125" style="613" customWidth="1"/>
    <col min="22" max="23" width="9.85546875" style="613" customWidth="1"/>
    <col min="24" max="24" width="11.5703125" style="395" customWidth="1"/>
    <col min="25" max="28" width="9.85546875" style="613" customWidth="1"/>
    <col min="29" max="29" width="11.5703125" style="395" customWidth="1"/>
    <col min="30" max="30" width="11.5703125" style="613" customWidth="1"/>
    <col min="31" max="32" width="9.85546875" style="613" customWidth="1"/>
    <col min="33" max="33" width="11.5703125" style="395" customWidth="1"/>
    <col min="34" max="37" width="9.85546875" style="613" customWidth="1"/>
    <col min="38" max="38" width="11.5703125" style="395" customWidth="1"/>
    <col min="39" max="39" width="11.5703125" style="613" customWidth="1"/>
    <col min="40" max="41" width="9.85546875" style="613" customWidth="1"/>
    <col min="42" max="42" width="11.5703125" style="395" customWidth="1"/>
    <col min="43" max="46" width="9.85546875" style="613" customWidth="1"/>
    <col min="47" max="47" width="11.5703125" style="395" customWidth="1"/>
    <col min="48" max="48" width="11.5703125" style="613" customWidth="1"/>
    <col min="49" max="50" width="9.85546875" style="613" customWidth="1"/>
    <col min="51" max="51" width="11.5703125" style="395" customWidth="1"/>
    <col min="52" max="55" width="9.85546875" style="613" customWidth="1"/>
    <col min="56" max="56" width="11.5703125" style="395" customWidth="1"/>
    <col min="57" max="57" width="11.5703125" style="613" customWidth="1"/>
    <col min="58" max="59" width="9.85546875" style="613" customWidth="1"/>
    <col min="60" max="60" width="11.5703125" style="395" customWidth="1"/>
    <col min="61" max="64" width="9.85546875" style="613" customWidth="1"/>
    <col min="65" max="65" width="11.5703125" style="395" customWidth="1"/>
    <col min="66" max="66" width="11.5703125" style="613" customWidth="1"/>
    <col min="67" max="68" width="9.85546875" style="613" customWidth="1"/>
    <col min="69" max="69" width="11.5703125" style="395" customWidth="1"/>
    <col min="70" max="73" width="9.85546875" style="613" customWidth="1"/>
    <col min="74" max="74" width="11.5703125" style="395" customWidth="1"/>
    <col min="75" max="75" width="11.5703125" style="613" customWidth="1"/>
    <col min="76" max="77" width="9.85546875" style="613" customWidth="1"/>
    <col min="78" max="78" width="11.5703125" style="395" customWidth="1"/>
    <col min="79" max="82" width="9.85546875" style="613" customWidth="1"/>
    <col min="83" max="83" width="11.5703125" style="395" customWidth="1"/>
    <col min="84" max="84" width="11.5703125" style="613" customWidth="1"/>
    <col min="85" max="86" width="9.85546875" style="613" customWidth="1"/>
    <col min="87" max="87" width="11.5703125" style="395" customWidth="1"/>
    <col min="88" max="91" width="9.85546875" style="613" customWidth="1"/>
    <col min="92" max="92" width="11.5703125" style="395" customWidth="1"/>
    <col min="93" max="93" width="11.5703125" style="613" customWidth="1"/>
    <col min="94" max="95" width="9.85546875" style="613" customWidth="1"/>
    <col min="96" max="96" width="11.5703125" style="395" customWidth="1"/>
    <col min="97" max="100" width="9.85546875" style="613" customWidth="1"/>
    <col min="101" max="101" width="11.5703125" style="395" customWidth="1"/>
    <col min="102" max="102" width="11.5703125" style="613" customWidth="1"/>
    <col min="103" max="104" width="9.85546875" style="613" customWidth="1"/>
    <col min="105" max="105" width="11.5703125" style="395" customWidth="1"/>
    <col min="106" max="109" width="9.85546875" style="613" customWidth="1"/>
    <col min="110" max="110" width="11.5703125" style="395" customWidth="1"/>
    <col min="111" max="111" width="11.5703125" style="613" customWidth="1"/>
    <col min="112" max="113" width="9.85546875" style="613" customWidth="1"/>
    <col min="114" max="114" width="11.5703125" style="395" customWidth="1"/>
    <col min="115" max="118" width="9.85546875" style="613" customWidth="1"/>
    <col min="119" max="119" width="11.5703125" style="395" customWidth="1"/>
    <col min="120" max="120" width="11.5703125" style="613" customWidth="1"/>
    <col min="121" max="122" width="9.85546875" style="613" customWidth="1"/>
    <col min="123" max="123" width="11.5703125" style="395" customWidth="1"/>
    <col min="124" max="127" width="9.85546875" style="613" customWidth="1"/>
    <col min="128" max="16384" width="7.5703125" style="613"/>
  </cols>
  <sheetData>
    <row r="1" spans="1:126" s="395" customFormat="1" ht="15.75" customHeight="1">
      <c r="A1" s="397"/>
      <c r="B1" s="396"/>
      <c r="C1" s="396"/>
      <c r="D1" s="396"/>
      <c r="E1" s="396"/>
      <c r="F1" s="135"/>
      <c r="G1" s="396"/>
      <c r="H1" s="396"/>
      <c r="I1" s="396"/>
      <c r="J1" s="396"/>
      <c r="K1" s="133" t="s">
        <v>444</v>
      </c>
      <c r="L1" s="609" t="s">
        <v>474</v>
      </c>
      <c r="M1" s="397"/>
      <c r="N1" s="397"/>
      <c r="O1" s="134"/>
      <c r="P1" s="397"/>
      <c r="Q1" s="136" t="s">
        <v>448</v>
      </c>
      <c r="R1" s="397"/>
      <c r="S1" s="396"/>
      <c r="T1" s="135"/>
      <c r="U1" s="396"/>
      <c r="V1" s="396"/>
      <c r="W1" s="396"/>
      <c r="X1" s="135"/>
      <c r="Y1" s="396"/>
      <c r="Z1" s="396"/>
      <c r="AA1" s="396"/>
      <c r="AB1" s="396"/>
      <c r="AC1" s="133" t="s">
        <v>444</v>
      </c>
      <c r="AD1" s="609" t="s">
        <v>474</v>
      </c>
      <c r="AE1" s="397"/>
      <c r="AF1" s="397"/>
      <c r="AG1" s="134"/>
      <c r="AH1" s="397"/>
      <c r="AI1" s="136" t="s">
        <v>475</v>
      </c>
      <c r="AJ1" s="397"/>
      <c r="AK1" s="396"/>
      <c r="AL1" s="135"/>
      <c r="AM1" s="396"/>
      <c r="AN1" s="396"/>
      <c r="AO1" s="396"/>
      <c r="AP1" s="135"/>
      <c r="AQ1" s="396"/>
      <c r="AR1" s="396"/>
      <c r="AS1" s="396"/>
      <c r="AT1" s="396"/>
      <c r="AU1" s="133" t="s">
        <v>444</v>
      </c>
      <c r="AV1" s="609" t="s">
        <v>474</v>
      </c>
      <c r="AW1" s="397"/>
      <c r="AX1" s="397"/>
      <c r="AY1" s="134"/>
      <c r="AZ1" s="397"/>
      <c r="BA1" s="136" t="s">
        <v>475</v>
      </c>
      <c r="BB1" s="397"/>
      <c r="BC1" s="396"/>
      <c r="BD1" s="135"/>
      <c r="BE1" s="396"/>
      <c r="BF1" s="396"/>
      <c r="BG1" s="396"/>
      <c r="BH1" s="135"/>
      <c r="BI1" s="396"/>
      <c r="BJ1" s="396"/>
      <c r="BK1" s="396"/>
      <c r="BL1" s="396"/>
      <c r="BM1" s="133" t="s">
        <v>444</v>
      </c>
      <c r="BN1" s="609" t="s">
        <v>474</v>
      </c>
      <c r="BO1" s="397"/>
      <c r="BP1" s="397"/>
      <c r="BQ1" s="134"/>
      <c r="BR1" s="397"/>
      <c r="BS1" s="136" t="s">
        <v>475</v>
      </c>
      <c r="BT1" s="397"/>
      <c r="BU1" s="396"/>
      <c r="BV1" s="135"/>
      <c r="BW1" s="396"/>
      <c r="BX1" s="396"/>
      <c r="BY1" s="396"/>
      <c r="BZ1" s="135"/>
      <c r="CA1" s="396"/>
      <c r="CB1" s="396"/>
      <c r="CC1" s="396"/>
      <c r="CD1" s="396"/>
      <c r="CE1" s="133" t="s">
        <v>444</v>
      </c>
      <c r="CF1" s="609" t="s">
        <v>474</v>
      </c>
      <c r="CG1" s="397"/>
      <c r="CH1" s="397"/>
      <c r="CI1" s="134"/>
      <c r="CJ1" s="397"/>
      <c r="CK1" s="136" t="s">
        <v>475</v>
      </c>
      <c r="CL1" s="397"/>
      <c r="CM1" s="396"/>
      <c r="CN1" s="135"/>
      <c r="CO1" s="396"/>
      <c r="CP1" s="396"/>
      <c r="CQ1" s="396"/>
      <c r="CR1" s="135"/>
      <c r="CS1" s="396"/>
      <c r="CT1" s="396"/>
      <c r="CU1" s="396"/>
      <c r="CV1" s="396"/>
      <c r="CW1" s="133" t="s">
        <v>444</v>
      </c>
      <c r="CX1" s="609" t="s">
        <v>474</v>
      </c>
      <c r="CY1" s="397"/>
      <c r="CZ1" s="397"/>
      <c r="DA1" s="134"/>
      <c r="DB1" s="397"/>
      <c r="DC1" s="136" t="s">
        <v>475</v>
      </c>
      <c r="DD1" s="397"/>
      <c r="DE1" s="396"/>
      <c r="DF1" s="135"/>
      <c r="DG1" s="396"/>
      <c r="DH1" s="396"/>
      <c r="DI1" s="396"/>
      <c r="DJ1" s="135"/>
      <c r="DK1" s="396"/>
      <c r="DL1" s="396"/>
      <c r="DM1" s="396"/>
      <c r="DN1" s="396"/>
      <c r="DO1" s="133" t="s">
        <v>444</v>
      </c>
      <c r="DP1" s="609" t="s">
        <v>474</v>
      </c>
      <c r="DQ1" s="397"/>
      <c r="DR1" s="397"/>
      <c r="DS1" s="134"/>
      <c r="DT1" s="397"/>
      <c r="DU1" s="136" t="s">
        <v>475</v>
      </c>
      <c r="DV1" s="397"/>
    </row>
    <row r="2" spans="1:126" s="395" customFormat="1" ht="10.5" customHeight="1">
      <c r="A2" s="397"/>
      <c r="B2" s="135"/>
      <c r="C2" s="396"/>
      <c r="D2" s="396"/>
      <c r="E2" s="396"/>
      <c r="F2" s="135"/>
      <c r="G2" s="396"/>
      <c r="H2" s="396"/>
      <c r="I2" s="396"/>
      <c r="J2" s="396"/>
      <c r="K2" s="135"/>
      <c r="L2" s="396"/>
      <c r="M2" s="396"/>
      <c r="N2" s="396"/>
      <c r="O2" s="135"/>
      <c r="P2" s="396"/>
      <c r="Q2" s="396"/>
      <c r="R2" s="396"/>
      <c r="S2" s="396"/>
      <c r="T2" s="135"/>
      <c r="U2" s="396"/>
      <c r="V2" s="396"/>
      <c r="W2" s="396"/>
      <c r="X2" s="135"/>
      <c r="Y2" s="396"/>
      <c r="Z2" s="396"/>
      <c r="AA2" s="396"/>
      <c r="AB2" s="396"/>
      <c r="AC2" s="135"/>
      <c r="AD2" s="396"/>
      <c r="AE2" s="396"/>
      <c r="AF2" s="396"/>
      <c r="AG2" s="135"/>
      <c r="AH2" s="396"/>
      <c r="AI2" s="396"/>
      <c r="AJ2" s="396"/>
      <c r="AK2" s="396"/>
      <c r="AL2" s="135"/>
      <c r="AM2" s="396"/>
      <c r="AN2" s="396"/>
      <c r="AO2" s="396"/>
      <c r="AP2" s="135"/>
      <c r="AQ2" s="396"/>
      <c r="AR2" s="396"/>
      <c r="AS2" s="396"/>
      <c r="AT2" s="396"/>
      <c r="AU2" s="135"/>
      <c r="AV2" s="396"/>
      <c r="AW2" s="396"/>
      <c r="AX2" s="396"/>
      <c r="AY2" s="135"/>
      <c r="AZ2" s="396"/>
      <c r="BA2" s="396"/>
      <c r="BB2" s="396"/>
      <c r="BC2" s="396"/>
      <c r="BD2" s="135"/>
      <c r="BE2" s="396"/>
      <c r="BF2" s="396"/>
      <c r="BG2" s="396"/>
      <c r="BH2" s="135"/>
      <c r="BI2" s="396"/>
      <c r="BJ2" s="396"/>
      <c r="BK2" s="396"/>
      <c r="BL2" s="396"/>
      <c r="BM2" s="135"/>
      <c r="BN2" s="396"/>
      <c r="BO2" s="396"/>
      <c r="BP2" s="396"/>
      <c r="BQ2" s="135"/>
      <c r="BR2" s="396"/>
      <c r="BS2" s="396"/>
      <c r="BT2" s="396"/>
      <c r="BU2" s="396"/>
      <c r="BV2" s="135"/>
      <c r="BW2" s="396"/>
      <c r="BX2" s="396"/>
      <c r="BY2" s="396"/>
      <c r="BZ2" s="135"/>
      <c r="CA2" s="396"/>
      <c r="CB2" s="396"/>
      <c r="CC2" s="396"/>
      <c r="CD2" s="396"/>
      <c r="CE2" s="135"/>
      <c r="CF2" s="396"/>
      <c r="CG2" s="396"/>
      <c r="CH2" s="396"/>
      <c r="CI2" s="135"/>
      <c r="CJ2" s="396"/>
      <c r="CK2" s="396"/>
      <c r="CL2" s="396"/>
      <c r="CM2" s="396"/>
      <c r="CN2" s="135"/>
      <c r="CO2" s="396"/>
      <c r="CP2" s="396"/>
      <c r="CQ2" s="396"/>
      <c r="CR2" s="135"/>
      <c r="CS2" s="396"/>
      <c r="CT2" s="396"/>
      <c r="CU2" s="396"/>
      <c r="CV2" s="396"/>
      <c r="CW2" s="135"/>
      <c r="CX2" s="396"/>
      <c r="CY2" s="396"/>
      <c r="CZ2" s="396"/>
      <c r="DA2" s="135"/>
      <c r="DB2" s="396"/>
      <c r="DC2" s="396"/>
      <c r="DD2" s="396"/>
      <c r="DE2" s="396"/>
      <c r="DF2" s="135"/>
      <c r="DG2" s="396"/>
      <c r="DH2" s="396"/>
      <c r="DI2" s="396"/>
      <c r="DJ2" s="135"/>
      <c r="DK2" s="396"/>
      <c r="DL2" s="396"/>
      <c r="DM2" s="396"/>
      <c r="DN2" s="396"/>
      <c r="DO2" s="135"/>
      <c r="DP2" s="396"/>
      <c r="DQ2" s="396"/>
      <c r="DR2" s="396"/>
      <c r="DS2" s="135"/>
      <c r="DT2" s="396"/>
      <c r="DU2" s="396"/>
      <c r="DV2" s="396"/>
    </row>
    <row r="3" spans="1:126" s="139" customFormat="1" ht="17.25" customHeight="1" thickBot="1">
      <c r="A3" s="161"/>
      <c r="B3" s="138"/>
      <c r="C3" s="138"/>
      <c r="D3" s="138"/>
      <c r="E3" s="138" t="s">
        <v>476</v>
      </c>
      <c r="F3" s="138"/>
      <c r="G3" s="138"/>
      <c r="H3" s="138"/>
      <c r="I3" s="138"/>
      <c r="J3" s="161"/>
      <c r="K3" s="138"/>
      <c r="L3" s="138"/>
      <c r="M3" s="138"/>
      <c r="N3" s="138" t="s">
        <v>477</v>
      </c>
      <c r="O3" s="138"/>
      <c r="P3" s="138"/>
      <c r="Q3" s="138"/>
      <c r="R3" s="138"/>
      <c r="S3" s="161"/>
      <c r="T3" s="138"/>
      <c r="U3" s="138"/>
      <c r="V3" s="138"/>
      <c r="W3" s="138" t="s">
        <v>478</v>
      </c>
      <c r="X3" s="361"/>
      <c r="Y3" s="138"/>
      <c r="Z3" s="138"/>
      <c r="AA3" s="138"/>
      <c r="AB3" s="161"/>
      <c r="AC3" s="361"/>
      <c r="AD3" s="138"/>
      <c r="AE3" s="138"/>
      <c r="AF3" s="138" t="s">
        <v>479</v>
      </c>
      <c r="AG3" s="361"/>
      <c r="AH3" s="138"/>
      <c r="AI3" s="138"/>
      <c r="AJ3" s="138"/>
      <c r="AK3" s="161"/>
      <c r="AL3" s="361"/>
      <c r="AM3" s="138"/>
      <c r="AN3" s="138"/>
      <c r="AO3" s="138" t="s">
        <v>480</v>
      </c>
      <c r="AP3" s="361"/>
      <c r="AQ3" s="138"/>
      <c r="AR3" s="138"/>
      <c r="AS3" s="138"/>
      <c r="AT3" s="161"/>
      <c r="AU3" s="361"/>
      <c r="AV3" s="138"/>
      <c r="AW3" s="138"/>
      <c r="AX3" s="138" t="s">
        <v>481</v>
      </c>
      <c r="AY3" s="361"/>
      <c r="AZ3" s="138"/>
      <c r="BA3" s="138"/>
      <c r="BB3" s="138"/>
      <c r="BC3" s="162"/>
      <c r="BD3" s="361"/>
      <c r="BE3" s="138"/>
      <c r="BF3" s="138"/>
      <c r="BG3" s="138" t="s">
        <v>482</v>
      </c>
      <c r="BH3" s="361"/>
      <c r="BI3" s="138"/>
      <c r="BJ3" s="138"/>
      <c r="BK3" s="138"/>
      <c r="BL3" s="162"/>
      <c r="BM3" s="361"/>
      <c r="BN3" s="138"/>
      <c r="BO3" s="138"/>
      <c r="BP3" s="138" t="s">
        <v>483</v>
      </c>
      <c r="BQ3" s="361"/>
      <c r="BR3" s="138"/>
      <c r="BS3" s="138"/>
      <c r="BT3" s="138"/>
      <c r="BU3" s="162"/>
      <c r="BV3" s="361"/>
      <c r="BW3" s="138"/>
      <c r="BX3" s="138"/>
      <c r="BY3" s="138" t="s">
        <v>484</v>
      </c>
      <c r="BZ3" s="361"/>
      <c r="CA3" s="138"/>
      <c r="CB3" s="138"/>
      <c r="CC3" s="138"/>
      <c r="CD3" s="162"/>
      <c r="CE3" s="361"/>
      <c r="CF3" s="138"/>
      <c r="CG3" s="138"/>
      <c r="CH3" s="138" t="s">
        <v>485</v>
      </c>
      <c r="CI3" s="361"/>
      <c r="CJ3" s="138"/>
      <c r="CK3" s="138"/>
      <c r="CL3" s="138"/>
      <c r="CM3" s="162"/>
      <c r="CN3" s="361"/>
      <c r="CO3" s="138"/>
      <c r="CP3" s="138"/>
      <c r="CQ3" s="138" t="s">
        <v>486</v>
      </c>
      <c r="CR3" s="361"/>
      <c r="CS3" s="138"/>
      <c r="CT3" s="138"/>
      <c r="CU3" s="138"/>
      <c r="CV3" s="162"/>
      <c r="CW3" s="361"/>
      <c r="CX3" s="138"/>
      <c r="CY3" s="138"/>
      <c r="CZ3" s="138" t="s">
        <v>487</v>
      </c>
      <c r="DA3" s="361"/>
      <c r="DB3" s="138"/>
      <c r="DC3" s="138"/>
      <c r="DD3" s="138"/>
      <c r="DE3" s="162"/>
      <c r="DF3" s="361"/>
      <c r="DG3" s="138"/>
      <c r="DH3" s="138"/>
      <c r="DI3" s="138" t="s">
        <v>488</v>
      </c>
      <c r="DJ3" s="361"/>
      <c r="DK3" s="138"/>
      <c r="DL3" s="138"/>
      <c r="DM3" s="138"/>
      <c r="DN3" s="162"/>
      <c r="DO3" s="361"/>
      <c r="DP3" s="138"/>
      <c r="DQ3" s="138"/>
      <c r="DR3" s="138" t="s">
        <v>489</v>
      </c>
      <c r="DS3" s="361"/>
      <c r="DT3" s="138"/>
      <c r="DU3" s="138"/>
      <c r="DV3" s="138"/>
    </row>
    <row r="4" spans="1:126" s="144" customFormat="1" ht="17.25" customHeight="1" thickTop="1">
      <c r="A4" s="163"/>
      <c r="B4" s="140" t="s">
        <v>457</v>
      </c>
      <c r="C4" s="141" t="s">
        <v>246</v>
      </c>
      <c r="D4" s="142" t="s">
        <v>390</v>
      </c>
      <c r="E4" s="140" t="s">
        <v>391</v>
      </c>
      <c r="F4" s="143" t="s">
        <v>457</v>
      </c>
      <c r="G4" s="140" t="s">
        <v>246</v>
      </c>
      <c r="H4" s="142" t="s">
        <v>390</v>
      </c>
      <c r="I4" s="140" t="s">
        <v>391</v>
      </c>
      <c r="J4" s="163"/>
      <c r="K4" s="140" t="s">
        <v>457</v>
      </c>
      <c r="L4" s="141" t="s">
        <v>246</v>
      </c>
      <c r="M4" s="142" t="s">
        <v>390</v>
      </c>
      <c r="N4" s="140" t="s">
        <v>391</v>
      </c>
      <c r="O4" s="143" t="s">
        <v>457</v>
      </c>
      <c r="P4" s="140" t="s">
        <v>246</v>
      </c>
      <c r="Q4" s="142" t="s">
        <v>390</v>
      </c>
      <c r="R4" s="140" t="s">
        <v>391</v>
      </c>
      <c r="S4" s="163"/>
      <c r="T4" s="140" t="s">
        <v>457</v>
      </c>
      <c r="U4" s="141" t="s">
        <v>246</v>
      </c>
      <c r="V4" s="142" t="s">
        <v>390</v>
      </c>
      <c r="W4" s="140" t="s">
        <v>391</v>
      </c>
      <c r="X4" s="143" t="s">
        <v>457</v>
      </c>
      <c r="Y4" s="140" t="s">
        <v>246</v>
      </c>
      <c r="Z4" s="142" t="s">
        <v>390</v>
      </c>
      <c r="AA4" s="140" t="s">
        <v>391</v>
      </c>
      <c r="AB4" s="163"/>
      <c r="AC4" s="140" t="s">
        <v>457</v>
      </c>
      <c r="AD4" s="141" t="s">
        <v>246</v>
      </c>
      <c r="AE4" s="142" t="s">
        <v>390</v>
      </c>
      <c r="AF4" s="140" t="s">
        <v>391</v>
      </c>
      <c r="AG4" s="143" t="s">
        <v>457</v>
      </c>
      <c r="AH4" s="140" t="s">
        <v>246</v>
      </c>
      <c r="AI4" s="142" t="s">
        <v>390</v>
      </c>
      <c r="AJ4" s="140" t="s">
        <v>391</v>
      </c>
      <c r="AK4" s="163"/>
      <c r="AL4" s="140" t="s">
        <v>457</v>
      </c>
      <c r="AM4" s="141" t="s">
        <v>246</v>
      </c>
      <c r="AN4" s="142" t="s">
        <v>390</v>
      </c>
      <c r="AO4" s="140" t="s">
        <v>391</v>
      </c>
      <c r="AP4" s="143" t="s">
        <v>457</v>
      </c>
      <c r="AQ4" s="140" t="s">
        <v>246</v>
      </c>
      <c r="AR4" s="142" t="s">
        <v>390</v>
      </c>
      <c r="AS4" s="140" t="s">
        <v>391</v>
      </c>
      <c r="AT4" s="163"/>
      <c r="AU4" s="140" t="s">
        <v>457</v>
      </c>
      <c r="AV4" s="141" t="s">
        <v>246</v>
      </c>
      <c r="AW4" s="142" t="s">
        <v>390</v>
      </c>
      <c r="AX4" s="140" t="s">
        <v>391</v>
      </c>
      <c r="AY4" s="143" t="s">
        <v>457</v>
      </c>
      <c r="AZ4" s="140" t="s">
        <v>246</v>
      </c>
      <c r="BA4" s="142" t="s">
        <v>390</v>
      </c>
      <c r="BB4" s="140" t="s">
        <v>391</v>
      </c>
      <c r="BC4" s="164"/>
      <c r="BD4" s="140" t="s">
        <v>457</v>
      </c>
      <c r="BE4" s="141" t="s">
        <v>246</v>
      </c>
      <c r="BF4" s="142" t="s">
        <v>390</v>
      </c>
      <c r="BG4" s="140" t="s">
        <v>391</v>
      </c>
      <c r="BH4" s="143" t="s">
        <v>457</v>
      </c>
      <c r="BI4" s="140" t="s">
        <v>246</v>
      </c>
      <c r="BJ4" s="142" t="s">
        <v>390</v>
      </c>
      <c r="BK4" s="140" t="s">
        <v>391</v>
      </c>
      <c r="BL4" s="164"/>
      <c r="BM4" s="140" t="s">
        <v>457</v>
      </c>
      <c r="BN4" s="141" t="s">
        <v>246</v>
      </c>
      <c r="BO4" s="142" t="s">
        <v>390</v>
      </c>
      <c r="BP4" s="140" t="s">
        <v>391</v>
      </c>
      <c r="BQ4" s="143" t="s">
        <v>457</v>
      </c>
      <c r="BR4" s="140" t="s">
        <v>246</v>
      </c>
      <c r="BS4" s="142" t="s">
        <v>390</v>
      </c>
      <c r="BT4" s="140" t="s">
        <v>391</v>
      </c>
      <c r="BU4" s="164"/>
      <c r="BV4" s="140" t="s">
        <v>457</v>
      </c>
      <c r="BW4" s="141" t="s">
        <v>246</v>
      </c>
      <c r="BX4" s="142" t="s">
        <v>390</v>
      </c>
      <c r="BY4" s="140" t="s">
        <v>391</v>
      </c>
      <c r="BZ4" s="143" t="s">
        <v>457</v>
      </c>
      <c r="CA4" s="140" t="s">
        <v>246</v>
      </c>
      <c r="CB4" s="142" t="s">
        <v>390</v>
      </c>
      <c r="CC4" s="140" t="s">
        <v>391</v>
      </c>
      <c r="CD4" s="164"/>
      <c r="CE4" s="140" t="s">
        <v>457</v>
      </c>
      <c r="CF4" s="141" t="s">
        <v>246</v>
      </c>
      <c r="CG4" s="142" t="s">
        <v>390</v>
      </c>
      <c r="CH4" s="140" t="s">
        <v>391</v>
      </c>
      <c r="CI4" s="143" t="s">
        <v>457</v>
      </c>
      <c r="CJ4" s="140" t="s">
        <v>246</v>
      </c>
      <c r="CK4" s="142" t="s">
        <v>390</v>
      </c>
      <c r="CL4" s="140" t="s">
        <v>391</v>
      </c>
      <c r="CM4" s="164"/>
      <c r="CN4" s="140" t="s">
        <v>457</v>
      </c>
      <c r="CO4" s="141" t="s">
        <v>246</v>
      </c>
      <c r="CP4" s="142" t="s">
        <v>390</v>
      </c>
      <c r="CQ4" s="140" t="s">
        <v>391</v>
      </c>
      <c r="CR4" s="143" t="s">
        <v>457</v>
      </c>
      <c r="CS4" s="140" t="s">
        <v>246</v>
      </c>
      <c r="CT4" s="142" t="s">
        <v>390</v>
      </c>
      <c r="CU4" s="140" t="s">
        <v>391</v>
      </c>
      <c r="CV4" s="164"/>
      <c r="CW4" s="140" t="s">
        <v>457</v>
      </c>
      <c r="CX4" s="141" t="s">
        <v>246</v>
      </c>
      <c r="CY4" s="142" t="s">
        <v>390</v>
      </c>
      <c r="CZ4" s="140" t="s">
        <v>391</v>
      </c>
      <c r="DA4" s="143" t="s">
        <v>457</v>
      </c>
      <c r="DB4" s="140" t="s">
        <v>246</v>
      </c>
      <c r="DC4" s="142" t="s">
        <v>390</v>
      </c>
      <c r="DD4" s="140" t="s">
        <v>391</v>
      </c>
      <c r="DE4" s="164"/>
      <c r="DF4" s="140" t="s">
        <v>457</v>
      </c>
      <c r="DG4" s="141" t="s">
        <v>246</v>
      </c>
      <c r="DH4" s="142" t="s">
        <v>390</v>
      </c>
      <c r="DI4" s="140" t="s">
        <v>391</v>
      </c>
      <c r="DJ4" s="143" t="s">
        <v>457</v>
      </c>
      <c r="DK4" s="140" t="s">
        <v>246</v>
      </c>
      <c r="DL4" s="142" t="s">
        <v>390</v>
      </c>
      <c r="DM4" s="140" t="s">
        <v>391</v>
      </c>
      <c r="DN4" s="164"/>
      <c r="DO4" s="140" t="s">
        <v>457</v>
      </c>
      <c r="DP4" s="141" t="s">
        <v>246</v>
      </c>
      <c r="DQ4" s="142" t="s">
        <v>390</v>
      </c>
      <c r="DR4" s="140" t="s">
        <v>391</v>
      </c>
      <c r="DS4" s="143" t="s">
        <v>457</v>
      </c>
      <c r="DT4" s="140" t="s">
        <v>246</v>
      </c>
      <c r="DU4" s="142" t="s">
        <v>390</v>
      </c>
      <c r="DV4" s="140" t="s">
        <v>391</v>
      </c>
    </row>
    <row r="5" spans="1:126" s="436" customFormat="1" ht="14.1" customHeight="1">
      <c r="A5" s="433"/>
      <c r="B5" s="404" t="s">
        <v>458</v>
      </c>
      <c r="C5" s="428">
        <v>14188</v>
      </c>
      <c r="D5" s="448">
        <v>6821</v>
      </c>
      <c r="E5" s="448">
        <v>7367</v>
      </c>
      <c r="F5" s="146"/>
      <c r="G5" s="428"/>
      <c r="H5" s="433"/>
      <c r="I5" s="433"/>
      <c r="J5" s="433"/>
      <c r="K5" s="404" t="s">
        <v>458</v>
      </c>
      <c r="L5" s="428">
        <v>11050</v>
      </c>
      <c r="M5" s="448">
        <v>5364</v>
      </c>
      <c r="N5" s="448">
        <v>5686</v>
      </c>
      <c r="O5" s="146"/>
      <c r="P5" s="428"/>
      <c r="Q5" s="433"/>
      <c r="R5" s="433"/>
      <c r="S5" s="433"/>
      <c r="T5" s="404" t="s">
        <v>458</v>
      </c>
      <c r="U5" s="428">
        <v>18526</v>
      </c>
      <c r="V5" s="448">
        <v>8947</v>
      </c>
      <c r="W5" s="448">
        <v>9579</v>
      </c>
      <c r="X5" s="146"/>
      <c r="Y5" s="428"/>
      <c r="Z5" s="433"/>
      <c r="AA5" s="433"/>
      <c r="AB5" s="433"/>
      <c r="AC5" s="145" t="s">
        <v>458</v>
      </c>
      <c r="AD5" s="428">
        <v>5341</v>
      </c>
      <c r="AE5" s="448">
        <v>2544</v>
      </c>
      <c r="AF5" s="448">
        <v>2797</v>
      </c>
      <c r="AG5" s="146"/>
      <c r="AH5" s="428"/>
      <c r="AI5" s="433"/>
      <c r="AJ5" s="433"/>
      <c r="AK5" s="433"/>
      <c r="AL5" s="145" t="s">
        <v>458</v>
      </c>
      <c r="AM5" s="428">
        <v>6805</v>
      </c>
      <c r="AN5" s="448">
        <v>3347</v>
      </c>
      <c r="AO5" s="448">
        <v>3458</v>
      </c>
      <c r="AP5" s="146"/>
      <c r="AQ5" s="428"/>
      <c r="AR5" s="433"/>
      <c r="AS5" s="433"/>
      <c r="AT5" s="433"/>
      <c r="AU5" s="145" t="s">
        <v>458</v>
      </c>
      <c r="AV5" s="428">
        <v>8191</v>
      </c>
      <c r="AW5" s="448">
        <v>4042</v>
      </c>
      <c r="AX5" s="448">
        <v>4149</v>
      </c>
      <c r="AY5" s="146"/>
      <c r="AZ5" s="428"/>
      <c r="BA5" s="433"/>
      <c r="BB5" s="433"/>
      <c r="BC5" s="433"/>
      <c r="BD5" s="145" t="s">
        <v>458</v>
      </c>
      <c r="BE5" s="428">
        <v>7041</v>
      </c>
      <c r="BF5" s="448">
        <v>3441</v>
      </c>
      <c r="BG5" s="448">
        <v>3600</v>
      </c>
      <c r="BH5" s="146"/>
      <c r="BI5" s="451"/>
      <c r="BJ5" s="624"/>
      <c r="BK5" s="624"/>
      <c r="BL5" s="433"/>
      <c r="BM5" s="145" t="s">
        <v>458</v>
      </c>
      <c r="BN5" s="428">
        <v>5498</v>
      </c>
      <c r="BO5" s="448">
        <v>2666</v>
      </c>
      <c r="BP5" s="448">
        <v>2832</v>
      </c>
      <c r="BQ5" s="146"/>
      <c r="BR5" s="428"/>
      <c r="BS5" s="433"/>
      <c r="BT5" s="433"/>
      <c r="BU5" s="433"/>
      <c r="BV5" s="145" t="s">
        <v>458</v>
      </c>
      <c r="BW5" s="428">
        <v>8451</v>
      </c>
      <c r="BX5" s="448">
        <v>4097</v>
      </c>
      <c r="BY5" s="448">
        <v>4354</v>
      </c>
      <c r="BZ5" s="146"/>
      <c r="CA5" s="428"/>
      <c r="CB5" s="433"/>
      <c r="CC5" s="433"/>
      <c r="CD5" s="433"/>
      <c r="CE5" s="145" t="s">
        <v>458</v>
      </c>
      <c r="CF5" s="428">
        <v>5397</v>
      </c>
      <c r="CG5" s="448">
        <v>2623</v>
      </c>
      <c r="CH5" s="448">
        <v>2774</v>
      </c>
      <c r="CI5" s="146"/>
      <c r="CJ5" s="428"/>
      <c r="CK5" s="433"/>
      <c r="CL5" s="433"/>
      <c r="CM5" s="433"/>
      <c r="CN5" s="145" t="s">
        <v>458</v>
      </c>
      <c r="CO5" s="428">
        <v>7790</v>
      </c>
      <c r="CP5" s="448">
        <v>3656</v>
      </c>
      <c r="CQ5" s="448">
        <v>4134</v>
      </c>
      <c r="CR5" s="146"/>
      <c r="CS5" s="428"/>
      <c r="CT5" s="433"/>
      <c r="CU5" s="433"/>
      <c r="CV5" s="433"/>
      <c r="CW5" s="145" t="s">
        <v>458</v>
      </c>
      <c r="CX5" s="428">
        <v>3247</v>
      </c>
      <c r="CY5" s="448">
        <v>1593</v>
      </c>
      <c r="CZ5" s="448">
        <v>1654</v>
      </c>
      <c r="DA5" s="146"/>
      <c r="DB5" s="428"/>
      <c r="DC5" s="433"/>
      <c r="DD5" s="433"/>
      <c r="DE5" s="433"/>
      <c r="DF5" s="145" t="s">
        <v>458</v>
      </c>
      <c r="DG5" s="428">
        <v>4113</v>
      </c>
      <c r="DH5" s="448">
        <v>1970</v>
      </c>
      <c r="DI5" s="448">
        <v>2143</v>
      </c>
      <c r="DJ5" s="146"/>
      <c r="DK5" s="428"/>
      <c r="DL5" s="433"/>
      <c r="DM5" s="433"/>
      <c r="DN5" s="433"/>
      <c r="DO5" s="145" t="s">
        <v>458</v>
      </c>
      <c r="DP5" s="428">
        <v>4518</v>
      </c>
      <c r="DQ5" s="448">
        <v>2170</v>
      </c>
      <c r="DR5" s="448">
        <v>2348</v>
      </c>
      <c r="DS5" s="146"/>
      <c r="DT5" s="428"/>
      <c r="DU5" s="433"/>
      <c r="DV5" s="433"/>
    </row>
    <row r="6" spans="1:126" s="436" customFormat="1" ht="9" customHeight="1">
      <c r="A6" s="433"/>
      <c r="B6" s="145"/>
      <c r="C6" s="428"/>
      <c r="D6" s="448"/>
      <c r="E6" s="448"/>
      <c r="F6" s="146"/>
      <c r="G6" s="428"/>
      <c r="H6" s="433"/>
      <c r="I6" s="433"/>
      <c r="J6" s="433"/>
      <c r="K6" s="145"/>
      <c r="L6" s="428"/>
      <c r="M6" s="448"/>
      <c r="N6" s="448"/>
      <c r="O6" s="146"/>
      <c r="P6" s="428"/>
      <c r="Q6" s="433"/>
      <c r="R6" s="433"/>
      <c r="S6" s="433"/>
      <c r="T6" s="145"/>
      <c r="U6" s="428"/>
      <c r="V6" s="448"/>
      <c r="W6" s="448"/>
      <c r="X6" s="146"/>
      <c r="Y6" s="428"/>
      <c r="Z6" s="433"/>
      <c r="AA6" s="433"/>
      <c r="AB6" s="433"/>
      <c r="AC6" s="145"/>
      <c r="AD6" s="428"/>
      <c r="AE6" s="448"/>
      <c r="AF6" s="448"/>
      <c r="AG6" s="146"/>
      <c r="AH6" s="428"/>
      <c r="AI6" s="433"/>
      <c r="AJ6" s="433"/>
      <c r="AK6" s="433"/>
      <c r="AL6" s="145"/>
      <c r="AM6" s="428"/>
      <c r="AN6" s="448"/>
      <c r="AO6" s="448"/>
      <c r="AP6" s="146"/>
      <c r="AQ6" s="428"/>
      <c r="AR6" s="433"/>
      <c r="AS6" s="433"/>
      <c r="AT6" s="433"/>
      <c r="AU6" s="145"/>
      <c r="AV6" s="428"/>
      <c r="AW6" s="448"/>
      <c r="AX6" s="448"/>
      <c r="AY6" s="146"/>
      <c r="AZ6" s="428"/>
      <c r="BA6" s="433"/>
      <c r="BB6" s="433"/>
      <c r="BC6" s="433"/>
      <c r="BD6" s="145"/>
      <c r="BE6" s="428"/>
      <c r="BF6" s="448"/>
      <c r="BG6" s="448"/>
      <c r="BH6" s="146"/>
      <c r="BI6" s="451"/>
      <c r="BJ6" s="624"/>
      <c r="BK6" s="624"/>
      <c r="BL6" s="433"/>
      <c r="BM6" s="145"/>
      <c r="BN6" s="428"/>
      <c r="BO6" s="448"/>
      <c r="BP6" s="448"/>
      <c r="BQ6" s="146"/>
      <c r="BR6" s="428"/>
      <c r="BS6" s="433"/>
      <c r="BT6" s="433"/>
      <c r="BU6" s="433"/>
      <c r="BV6" s="145"/>
      <c r="BW6" s="428"/>
      <c r="BX6" s="448"/>
      <c r="BY6" s="448"/>
      <c r="BZ6" s="146"/>
      <c r="CA6" s="428"/>
      <c r="CB6" s="433"/>
      <c r="CC6" s="433"/>
      <c r="CD6" s="433"/>
      <c r="CE6" s="145"/>
      <c r="CF6" s="428"/>
      <c r="CG6" s="448"/>
      <c r="CH6" s="448"/>
      <c r="CI6" s="146"/>
      <c r="CJ6" s="428"/>
      <c r="CK6" s="433"/>
      <c r="CL6" s="433"/>
      <c r="CM6" s="433"/>
      <c r="CN6" s="145"/>
      <c r="CO6" s="428"/>
      <c r="CP6" s="448"/>
      <c r="CQ6" s="448"/>
      <c r="CR6" s="146"/>
      <c r="CS6" s="428"/>
      <c r="CT6" s="433"/>
      <c r="CU6" s="433"/>
      <c r="CV6" s="433"/>
      <c r="CW6" s="145"/>
      <c r="CX6" s="428"/>
      <c r="CY6" s="448"/>
      <c r="CZ6" s="448"/>
      <c r="DA6" s="146"/>
      <c r="DB6" s="428"/>
      <c r="DC6" s="433"/>
      <c r="DD6" s="433"/>
      <c r="DE6" s="433"/>
      <c r="DF6" s="145"/>
      <c r="DG6" s="428"/>
      <c r="DH6" s="448"/>
      <c r="DI6" s="448"/>
      <c r="DJ6" s="146"/>
      <c r="DK6" s="428"/>
      <c r="DL6" s="433"/>
      <c r="DM6" s="433"/>
      <c r="DN6" s="433"/>
      <c r="DO6" s="145"/>
      <c r="DP6" s="428"/>
      <c r="DQ6" s="448"/>
      <c r="DR6" s="448"/>
      <c r="DS6" s="146"/>
      <c r="DT6" s="428"/>
      <c r="DU6" s="433"/>
      <c r="DV6" s="433"/>
    </row>
    <row r="7" spans="1:126" s="436" customFormat="1" ht="11.25" customHeight="1">
      <c r="A7" s="433"/>
      <c r="B7" s="147">
        <v>0</v>
      </c>
      <c r="C7" s="428">
        <v>94</v>
      </c>
      <c r="D7" s="448">
        <v>51</v>
      </c>
      <c r="E7" s="448">
        <v>43</v>
      </c>
      <c r="F7" s="148">
        <v>50</v>
      </c>
      <c r="G7" s="428">
        <v>163</v>
      </c>
      <c r="H7" s="448">
        <v>88</v>
      </c>
      <c r="I7" s="448">
        <v>75</v>
      </c>
      <c r="J7" s="433"/>
      <c r="K7" s="147">
        <v>0</v>
      </c>
      <c r="L7" s="428">
        <v>43</v>
      </c>
      <c r="M7" s="448">
        <v>26</v>
      </c>
      <c r="N7" s="448">
        <v>17</v>
      </c>
      <c r="O7" s="148">
        <v>50</v>
      </c>
      <c r="P7" s="428">
        <v>158</v>
      </c>
      <c r="Q7" s="448">
        <v>76</v>
      </c>
      <c r="R7" s="448">
        <v>82</v>
      </c>
      <c r="S7" s="433"/>
      <c r="T7" s="147">
        <v>0</v>
      </c>
      <c r="U7" s="428">
        <v>130</v>
      </c>
      <c r="V7" s="448">
        <v>68</v>
      </c>
      <c r="W7" s="448">
        <v>62</v>
      </c>
      <c r="X7" s="148">
        <v>50</v>
      </c>
      <c r="Y7" s="428">
        <v>220</v>
      </c>
      <c r="Z7" s="448">
        <v>103</v>
      </c>
      <c r="AA7" s="448">
        <v>117</v>
      </c>
      <c r="AB7" s="433"/>
      <c r="AC7" s="147">
        <v>0</v>
      </c>
      <c r="AD7" s="428">
        <v>16</v>
      </c>
      <c r="AE7" s="448">
        <v>7</v>
      </c>
      <c r="AF7" s="448">
        <v>9</v>
      </c>
      <c r="AG7" s="148">
        <v>50</v>
      </c>
      <c r="AH7" s="428">
        <v>55</v>
      </c>
      <c r="AI7" s="448">
        <v>25</v>
      </c>
      <c r="AJ7" s="448">
        <v>30</v>
      </c>
      <c r="AK7" s="433"/>
      <c r="AL7" s="147">
        <v>0</v>
      </c>
      <c r="AM7" s="428">
        <v>33</v>
      </c>
      <c r="AN7" s="448">
        <v>17</v>
      </c>
      <c r="AO7" s="448">
        <v>16</v>
      </c>
      <c r="AP7" s="148">
        <v>50</v>
      </c>
      <c r="AQ7" s="428">
        <v>80</v>
      </c>
      <c r="AR7" s="448">
        <v>46</v>
      </c>
      <c r="AS7" s="448">
        <v>34</v>
      </c>
      <c r="AT7" s="433"/>
      <c r="AU7" s="147">
        <v>0</v>
      </c>
      <c r="AV7" s="428">
        <v>40</v>
      </c>
      <c r="AW7" s="448">
        <v>23</v>
      </c>
      <c r="AX7" s="448">
        <v>17</v>
      </c>
      <c r="AY7" s="148">
        <v>50</v>
      </c>
      <c r="AZ7" s="428">
        <v>96</v>
      </c>
      <c r="BA7" s="448">
        <v>50</v>
      </c>
      <c r="BB7" s="448">
        <v>46</v>
      </c>
      <c r="BC7" s="433"/>
      <c r="BD7" s="147">
        <v>0</v>
      </c>
      <c r="BE7" s="428">
        <v>35</v>
      </c>
      <c r="BF7" s="448">
        <v>18</v>
      </c>
      <c r="BG7" s="448">
        <v>17</v>
      </c>
      <c r="BH7" s="148">
        <v>50</v>
      </c>
      <c r="BI7" s="451">
        <v>69</v>
      </c>
      <c r="BJ7" s="460">
        <v>36</v>
      </c>
      <c r="BK7" s="460">
        <v>33</v>
      </c>
      <c r="BL7" s="433"/>
      <c r="BM7" s="147">
        <v>0</v>
      </c>
      <c r="BN7" s="428">
        <v>25</v>
      </c>
      <c r="BO7" s="448">
        <v>18</v>
      </c>
      <c r="BP7" s="448">
        <v>7</v>
      </c>
      <c r="BQ7" s="148">
        <v>50</v>
      </c>
      <c r="BR7" s="428">
        <v>61</v>
      </c>
      <c r="BS7" s="448">
        <v>32</v>
      </c>
      <c r="BT7" s="448">
        <v>29</v>
      </c>
      <c r="BU7" s="433"/>
      <c r="BV7" s="147">
        <v>0</v>
      </c>
      <c r="BW7" s="428">
        <v>50</v>
      </c>
      <c r="BX7" s="448">
        <v>28</v>
      </c>
      <c r="BY7" s="448">
        <v>22</v>
      </c>
      <c r="BZ7" s="148">
        <v>50</v>
      </c>
      <c r="CA7" s="428">
        <v>101</v>
      </c>
      <c r="CB7" s="448">
        <v>48</v>
      </c>
      <c r="CC7" s="448">
        <v>53</v>
      </c>
      <c r="CD7" s="433"/>
      <c r="CE7" s="147">
        <v>0</v>
      </c>
      <c r="CF7" s="428">
        <v>27</v>
      </c>
      <c r="CG7" s="448">
        <v>10</v>
      </c>
      <c r="CH7" s="448">
        <v>17</v>
      </c>
      <c r="CI7" s="148">
        <v>50</v>
      </c>
      <c r="CJ7" s="428">
        <v>68</v>
      </c>
      <c r="CK7" s="448">
        <v>34</v>
      </c>
      <c r="CL7" s="448">
        <v>34</v>
      </c>
      <c r="CM7" s="433"/>
      <c r="CN7" s="147">
        <v>0</v>
      </c>
      <c r="CO7" s="428">
        <v>42</v>
      </c>
      <c r="CP7" s="448">
        <v>24</v>
      </c>
      <c r="CQ7" s="448">
        <v>18</v>
      </c>
      <c r="CR7" s="148">
        <v>50</v>
      </c>
      <c r="CS7" s="428">
        <v>110</v>
      </c>
      <c r="CT7" s="448">
        <v>56</v>
      </c>
      <c r="CU7" s="448">
        <v>54</v>
      </c>
      <c r="CV7" s="433"/>
      <c r="CW7" s="147">
        <v>0</v>
      </c>
      <c r="CX7" s="428">
        <v>22</v>
      </c>
      <c r="CY7" s="448">
        <v>10</v>
      </c>
      <c r="CZ7" s="448">
        <v>12</v>
      </c>
      <c r="DA7" s="148">
        <v>50</v>
      </c>
      <c r="DB7" s="428">
        <v>32</v>
      </c>
      <c r="DC7" s="448">
        <v>9</v>
      </c>
      <c r="DD7" s="448">
        <v>23</v>
      </c>
      <c r="DE7" s="433"/>
      <c r="DF7" s="147">
        <v>0</v>
      </c>
      <c r="DG7" s="428">
        <v>19</v>
      </c>
      <c r="DH7" s="448">
        <v>7</v>
      </c>
      <c r="DI7" s="448">
        <v>12</v>
      </c>
      <c r="DJ7" s="148">
        <v>50</v>
      </c>
      <c r="DK7" s="428">
        <v>50</v>
      </c>
      <c r="DL7" s="448">
        <v>22</v>
      </c>
      <c r="DM7" s="448">
        <v>28</v>
      </c>
      <c r="DN7" s="433"/>
      <c r="DO7" s="147">
        <v>0</v>
      </c>
      <c r="DP7" s="428">
        <v>30</v>
      </c>
      <c r="DQ7" s="448">
        <v>17</v>
      </c>
      <c r="DR7" s="448">
        <v>13</v>
      </c>
      <c r="DS7" s="148">
        <v>50</v>
      </c>
      <c r="DT7" s="428">
        <v>51</v>
      </c>
      <c r="DU7" s="448">
        <v>26</v>
      </c>
      <c r="DV7" s="448">
        <v>25</v>
      </c>
    </row>
    <row r="8" spans="1:126" s="436" customFormat="1" ht="11.25" customHeight="1">
      <c r="A8" s="433"/>
      <c r="B8" s="147">
        <v>1</v>
      </c>
      <c r="C8" s="428">
        <v>89</v>
      </c>
      <c r="D8" s="448">
        <v>47</v>
      </c>
      <c r="E8" s="448">
        <v>42</v>
      </c>
      <c r="F8" s="148">
        <v>51</v>
      </c>
      <c r="G8" s="428">
        <v>127</v>
      </c>
      <c r="H8" s="448">
        <v>59</v>
      </c>
      <c r="I8" s="448">
        <v>68</v>
      </c>
      <c r="J8" s="433"/>
      <c r="K8" s="147">
        <v>1</v>
      </c>
      <c r="L8" s="428">
        <v>70</v>
      </c>
      <c r="M8" s="448">
        <v>39</v>
      </c>
      <c r="N8" s="448">
        <v>31</v>
      </c>
      <c r="O8" s="148">
        <v>51</v>
      </c>
      <c r="P8" s="428">
        <v>111</v>
      </c>
      <c r="Q8" s="448">
        <v>53</v>
      </c>
      <c r="R8" s="448">
        <v>58</v>
      </c>
      <c r="S8" s="433"/>
      <c r="T8" s="147">
        <v>1</v>
      </c>
      <c r="U8" s="428">
        <v>130</v>
      </c>
      <c r="V8" s="448">
        <v>75</v>
      </c>
      <c r="W8" s="448">
        <v>55</v>
      </c>
      <c r="X8" s="148">
        <v>51</v>
      </c>
      <c r="Y8" s="428">
        <v>177</v>
      </c>
      <c r="Z8" s="448">
        <v>97</v>
      </c>
      <c r="AA8" s="448">
        <v>80</v>
      </c>
      <c r="AB8" s="433"/>
      <c r="AC8" s="147">
        <v>1</v>
      </c>
      <c r="AD8" s="428">
        <v>27</v>
      </c>
      <c r="AE8" s="448">
        <v>11</v>
      </c>
      <c r="AF8" s="448">
        <v>16</v>
      </c>
      <c r="AG8" s="148">
        <v>51</v>
      </c>
      <c r="AH8" s="428">
        <v>50</v>
      </c>
      <c r="AI8" s="448">
        <v>23</v>
      </c>
      <c r="AJ8" s="448">
        <v>27</v>
      </c>
      <c r="AK8" s="433"/>
      <c r="AL8" s="147">
        <v>1</v>
      </c>
      <c r="AM8" s="428">
        <v>35</v>
      </c>
      <c r="AN8" s="448">
        <v>22</v>
      </c>
      <c r="AO8" s="448">
        <v>13</v>
      </c>
      <c r="AP8" s="148">
        <v>51</v>
      </c>
      <c r="AQ8" s="428">
        <v>52</v>
      </c>
      <c r="AR8" s="448">
        <v>27</v>
      </c>
      <c r="AS8" s="448">
        <v>25</v>
      </c>
      <c r="AT8" s="433"/>
      <c r="AU8" s="147">
        <v>1</v>
      </c>
      <c r="AV8" s="428">
        <v>51</v>
      </c>
      <c r="AW8" s="448">
        <v>30</v>
      </c>
      <c r="AX8" s="448">
        <v>21</v>
      </c>
      <c r="AY8" s="148">
        <v>51</v>
      </c>
      <c r="AZ8" s="428">
        <v>75</v>
      </c>
      <c r="BA8" s="448">
        <v>29</v>
      </c>
      <c r="BB8" s="448">
        <v>46</v>
      </c>
      <c r="BC8" s="433"/>
      <c r="BD8" s="147">
        <v>1</v>
      </c>
      <c r="BE8" s="428">
        <v>40</v>
      </c>
      <c r="BF8" s="448">
        <v>20</v>
      </c>
      <c r="BG8" s="448">
        <v>20</v>
      </c>
      <c r="BH8" s="148">
        <v>51</v>
      </c>
      <c r="BI8" s="451">
        <v>59</v>
      </c>
      <c r="BJ8" s="460">
        <v>27</v>
      </c>
      <c r="BK8" s="460">
        <v>32</v>
      </c>
      <c r="BL8" s="433"/>
      <c r="BM8" s="147">
        <v>1</v>
      </c>
      <c r="BN8" s="428">
        <v>43</v>
      </c>
      <c r="BO8" s="448">
        <v>18</v>
      </c>
      <c r="BP8" s="448">
        <v>25</v>
      </c>
      <c r="BQ8" s="148">
        <v>51</v>
      </c>
      <c r="BR8" s="428">
        <v>46</v>
      </c>
      <c r="BS8" s="448">
        <v>23</v>
      </c>
      <c r="BT8" s="448">
        <v>23</v>
      </c>
      <c r="BU8" s="433"/>
      <c r="BV8" s="147">
        <v>1</v>
      </c>
      <c r="BW8" s="428">
        <v>43</v>
      </c>
      <c r="BX8" s="448">
        <v>19</v>
      </c>
      <c r="BY8" s="448">
        <v>24</v>
      </c>
      <c r="BZ8" s="148">
        <v>51</v>
      </c>
      <c r="CA8" s="428">
        <v>61</v>
      </c>
      <c r="CB8" s="448">
        <v>22</v>
      </c>
      <c r="CC8" s="448">
        <v>39</v>
      </c>
      <c r="CD8" s="433"/>
      <c r="CE8" s="147">
        <v>1</v>
      </c>
      <c r="CF8" s="428">
        <v>26</v>
      </c>
      <c r="CG8" s="448">
        <v>18</v>
      </c>
      <c r="CH8" s="448">
        <v>8</v>
      </c>
      <c r="CI8" s="148">
        <v>51</v>
      </c>
      <c r="CJ8" s="428">
        <v>40</v>
      </c>
      <c r="CK8" s="448">
        <v>19</v>
      </c>
      <c r="CL8" s="448">
        <v>21</v>
      </c>
      <c r="CM8" s="433"/>
      <c r="CN8" s="147">
        <v>1</v>
      </c>
      <c r="CO8" s="428">
        <v>54</v>
      </c>
      <c r="CP8" s="448">
        <v>23</v>
      </c>
      <c r="CQ8" s="448">
        <v>31</v>
      </c>
      <c r="CR8" s="148">
        <v>51</v>
      </c>
      <c r="CS8" s="428">
        <v>74</v>
      </c>
      <c r="CT8" s="448">
        <v>36</v>
      </c>
      <c r="CU8" s="448">
        <v>38</v>
      </c>
      <c r="CV8" s="433"/>
      <c r="CW8" s="147">
        <v>1</v>
      </c>
      <c r="CX8" s="428">
        <v>22</v>
      </c>
      <c r="CY8" s="448">
        <v>10</v>
      </c>
      <c r="CZ8" s="448">
        <v>12</v>
      </c>
      <c r="DA8" s="148">
        <v>51</v>
      </c>
      <c r="DB8" s="428">
        <v>32</v>
      </c>
      <c r="DC8" s="448">
        <v>18</v>
      </c>
      <c r="DD8" s="448">
        <v>14</v>
      </c>
      <c r="DE8" s="433"/>
      <c r="DF8" s="147">
        <v>1</v>
      </c>
      <c r="DG8" s="428">
        <v>29</v>
      </c>
      <c r="DH8" s="448">
        <v>13</v>
      </c>
      <c r="DI8" s="448">
        <v>16</v>
      </c>
      <c r="DJ8" s="148">
        <v>51</v>
      </c>
      <c r="DK8" s="428">
        <v>32</v>
      </c>
      <c r="DL8" s="448">
        <v>16</v>
      </c>
      <c r="DM8" s="448">
        <v>16</v>
      </c>
      <c r="DN8" s="433"/>
      <c r="DO8" s="147">
        <v>1</v>
      </c>
      <c r="DP8" s="428">
        <v>17</v>
      </c>
      <c r="DQ8" s="448">
        <v>10</v>
      </c>
      <c r="DR8" s="448">
        <v>7</v>
      </c>
      <c r="DS8" s="148">
        <v>51</v>
      </c>
      <c r="DT8" s="428">
        <v>50</v>
      </c>
      <c r="DU8" s="448">
        <v>29</v>
      </c>
      <c r="DV8" s="448">
        <v>21</v>
      </c>
    </row>
    <row r="9" spans="1:126" s="436" customFormat="1" ht="11.25" customHeight="1">
      <c r="A9" s="433"/>
      <c r="B9" s="147">
        <v>2</v>
      </c>
      <c r="C9" s="428">
        <v>94</v>
      </c>
      <c r="D9" s="448">
        <v>54</v>
      </c>
      <c r="E9" s="448">
        <v>40</v>
      </c>
      <c r="F9" s="148">
        <v>52</v>
      </c>
      <c r="G9" s="428">
        <v>153</v>
      </c>
      <c r="H9" s="448">
        <v>77</v>
      </c>
      <c r="I9" s="448">
        <v>76</v>
      </c>
      <c r="J9" s="433"/>
      <c r="K9" s="147">
        <v>2</v>
      </c>
      <c r="L9" s="428">
        <v>74</v>
      </c>
      <c r="M9" s="448">
        <v>37</v>
      </c>
      <c r="N9" s="448">
        <v>37</v>
      </c>
      <c r="O9" s="148">
        <v>52</v>
      </c>
      <c r="P9" s="428">
        <v>127</v>
      </c>
      <c r="Q9" s="448">
        <v>58</v>
      </c>
      <c r="R9" s="448">
        <v>69</v>
      </c>
      <c r="S9" s="433"/>
      <c r="T9" s="147">
        <v>2</v>
      </c>
      <c r="U9" s="428">
        <v>134</v>
      </c>
      <c r="V9" s="448">
        <v>66</v>
      </c>
      <c r="W9" s="448">
        <v>68</v>
      </c>
      <c r="X9" s="148">
        <v>52</v>
      </c>
      <c r="Y9" s="428">
        <v>223</v>
      </c>
      <c r="Z9" s="448">
        <v>104</v>
      </c>
      <c r="AA9" s="448">
        <v>119</v>
      </c>
      <c r="AB9" s="433"/>
      <c r="AC9" s="147">
        <v>2</v>
      </c>
      <c r="AD9" s="428">
        <v>31</v>
      </c>
      <c r="AE9" s="448">
        <v>15</v>
      </c>
      <c r="AF9" s="448">
        <v>16</v>
      </c>
      <c r="AG9" s="148">
        <v>52</v>
      </c>
      <c r="AH9" s="428">
        <v>60</v>
      </c>
      <c r="AI9" s="448">
        <v>33</v>
      </c>
      <c r="AJ9" s="448">
        <v>27</v>
      </c>
      <c r="AK9" s="433"/>
      <c r="AL9" s="147">
        <v>2</v>
      </c>
      <c r="AM9" s="428">
        <v>26</v>
      </c>
      <c r="AN9" s="448">
        <v>14</v>
      </c>
      <c r="AO9" s="448">
        <v>12</v>
      </c>
      <c r="AP9" s="148">
        <v>52</v>
      </c>
      <c r="AQ9" s="428">
        <v>91</v>
      </c>
      <c r="AR9" s="448">
        <v>44</v>
      </c>
      <c r="AS9" s="448">
        <v>47</v>
      </c>
      <c r="AT9" s="433"/>
      <c r="AU9" s="147">
        <v>2</v>
      </c>
      <c r="AV9" s="428">
        <v>39</v>
      </c>
      <c r="AW9" s="448">
        <v>18</v>
      </c>
      <c r="AX9" s="448">
        <v>21</v>
      </c>
      <c r="AY9" s="148">
        <v>52</v>
      </c>
      <c r="AZ9" s="428">
        <v>123</v>
      </c>
      <c r="BA9" s="448">
        <v>65</v>
      </c>
      <c r="BB9" s="448">
        <v>58</v>
      </c>
      <c r="BC9" s="433"/>
      <c r="BD9" s="147">
        <v>2</v>
      </c>
      <c r="BE9" s="428">
        <v>46</v>
      </c>
      <c r="BF9" s="448">
        <v>31</v>
      </c>
      <c r="BG9" s="448">
        <v>15</v>
      </c>
      <c r="BH9" s="148">
        <v>52</v>
      </c>
      <c r="BI9" s="451">
        <v>74</v>
      </c>
      <c r="BJ9" s="460">
        <v>33</v>
      </c>
      <c r="BK9" s="460">
        <v>41</v>
      </c>
      <c r="BL9" s="433"/>
      <c r="BM9" s="147">
        <v>2</v>
      </c>
      <c r="BN9" s="428">
        <v>34</v>
      </c>
      <c r="BO9" s="448">
        <v>20</v>
      </c>
      <c r="BP9" s="448">
        <v>14</v>
      </c>
      <c r="BQ9" s="148">
        <v>52</v>
      </c>
      <c r="BR9" s="428">
        <v>68</v>
      </c>
      <c r="BS9" s="448">
        <v>33</v>
      </c>
      <c r="BT9" s="448">
        <v>35</v>
      </c>
      <c r="BU9" s="433"/>
      <c r="BV9" s="147">
        <v>2</v>
      </c>
      <c r="BW9" s="428">
        <v>47</v>
      </c>
      <c r="BX9" s="448">
        <v>22</v>
      </c>
      <c r="BY9" s="448">
        <v>25</v>
      </c>
      <c r="BZ9" s="148">
        <v>52</v>
      </c>
      <c r="CA9" s="428">
        <v>91</v>
      </c>
      <c r="CB9" s="448">
        <v>52</v>
      </c>
      <c r="CC9" s="448">
        <v>39</v>
      </c>
      <c r="CD9" s="433"/>
      <c r="CE9" s="147">
        <v>2</v>
      </c>
      <c r="CF9" s="428">
        <v>25</v>
      </c>
      <c r="CG9" s="448">
        <v>15</v>
      </c>
      <c r="CH9" s="448">
        <v>10</v>
      </c>
      <c r="CI9" s="148">
        <v>52</v>
      </c>
      <c r="CJ9" s="428">
        <v>50</v>
      </c>
      <c r="CK9" s="448">
        <v>16</v>
      </c>
      <c r="CL9" s="448">
        <v>34</v>
      </c>
      <c r="CM9" s="433"/>
      <c r="CN9" s="147">
        <v>2</v>
      </c>
      <c r="CO9" s="428">
        <v>45</v>
      </c>
      <c r="CP9" s="448">
        <v>26</v>
      </c>
      <c r="CQ9" s="448">
        <v>19</v>
      </c>
      <c r="CR9" s="148">
        <v>52</v>
      </c>
      <c r="CS9" s="428">
        <v>99</v>
      </c>
      <c r="CT9" s="448">
        <v>46</v>
      </c>
      <c r="CU9" s="448">
        <v>53</v>
      </c>
      <c r="CV9" s="433"/>
      <c r="CW9" s="147">
        <v>2</v>
      </c>
      <c r="CX9" s="428">
        <v>21</v>
      </c>
      <c r="CY9" s="448">
        <v>12</v>
      </c>
      <c r="CZ9" s="448">
        <v>9</v>
      </c>
      <c r="DA9" s="148">
        <v>52</v>
      </c>
      <c r="DB9" s="428">
        <v>49</v>
      </c>
      <c r="DC9" s="448">
        <v>24</v>
      </c>
      <c r="DD9" s="448">
        <v>25</v>
      </c>
      <c r="DE9" s="433"/>
      <c r="DF9" s="147">
        <v>2</v>
      </c>
      <c r="DG9" s="428">
        <v>25</v>
      </c>
      <c r="DH9" s="448">
        <v>12</v>
      </c>
      <c r="DI9" s="448">
        <v>13</v>
      </c>
      <c r="DJ9" s="148">
        <v>52</v>
      </c>
      <c r="DK9" s="428">
        <v>44</v>
      </c>
      <c r="DL9" s="448">
        <v>22</v>
      </c>
      <c r="DM9" s="448">
        <v>22</v>
      </c>
      <c r="DN9" s="433"/>
      <c r="DO9" s="147">
        <v>2</v>
      </c>
      <c r="DP9" s="428">
        <v>22</v>
      </c>
      <c r="DQ9" s="448">
        <v>11</v>
      </c>
      <c r="DR9" s="448">
        <v>11</v>
      </c>
      <c r="DS9" s="148">
        <v>52</v>
      </c>
      <c r="DT9" s="428">
        <v>65</v>
      </c>
      <c r="DU9" s="448">
        <v>31</v>
      </c>
      <c r="DV9" s="448">
        <v>34</v>
      </c>
    </row>
    <row r="10" spans="1:126" s="436" customFormat="1" ht="11.25" customHeight="1">
      <c r="A10" s="433"/>
      <c r="B10" s="147">
        <v>3</v>
      </c>
      <c r="C10" s="428">
        <v>81</v>
      </c>
      <c r="D10" s="448">
        <v>45</v>
      </c>
      <c r="E10" s="448">
        <v>36</v>
      </c>
      <c r="F10" s="148">
        <v>53</v>
      </c>
      <c r="G10" s="428">
        <v>153</v>
      </c>
      <c r="H10" s="448">
        <v>70</v>
      </c>
      <c r="I10" s="448">
        <v>83</v>
      </c>
      <c r="J10" s="433"/>
      <c r="K10" s="147">
        <v>3</v>
      </c>
      <c r="L10" s="428">
        <v>76</v>
      </c>
      <c r="M10" s="448">
        <v>43</v>
      </c>
      <c r="N10" s="448">
        <v>33</v>
      </c>
      <c r="O10" s="148">
        <v>53</v>
      </c>
      <c r="P10" s="428">
        <v>135</v>
      </c>
      <c r="Q10" s="448">
        <v>55</v>
      </c>
      <c r="R10" s="448">
        <v>80</v>
      </c>
      <c r="S10" s="433"/>
      <c r="T10" s="147">
        <v>3</v>
      </c>
      <c r="U10" s="428">
        <v>123</v>
      </c>
      <c r="V10" s="448">
        <v>52</v>
      </c>
      <c r="W10" s="448">
        <v>71</v>
      </c>
      <c r="X10" s="148">
        <v>53</v>
      </c>
      <c r="Y10" s="428">
        <v>256</v>
      </c>
      <c r="Z10" s="448">
        <v>125</v>
      </c>
      <c r="AA10" s="448">
        <v>131</v>
      </c>
      <c r="AB10" s="433"/>
      <c r="AC10" s="147">
        <v>3</v>
      </c>
      <c r="AD10" s="428">
        <v>18</v>
      </c>
      <c r="AE10" s="448">
        <v>5</v>
      </c>
      <c r="AF10" s="448">
        <v>13</v>
      </c>
      <c r="AG10" s="148">
        <v>53</v>
      </c>
      <c r="AH10" s="428">
        <v>69</v>
      </c>
      <c r="AI10" s="448">
        <v>29</v>
      </c>
      <c r="AJ10" s="448">
        <v>40</v>
      </c>
      <c r="AK10" s="433"/>
      <c r="AL10" s="147">
        <v>3</v>
      </c>
      <c r="AM10" s="428">
        <v>40</v>
      </c>
      <c r="AN10" s="448">
        <v>22</v>
      </c>
      <c r="AO10" s="448">
        <v>18</v>
      </c>
      <c r="AP10" s="148">
        <v>53</v>
      </c>
      <c r="AQ10" s="428">
        <v>101</v>
      </c>
      <c r="AR10" s="448">
        <v>53</v>
      </c>
      <c r="AS10" s="448">
        <v>48</v>
      </c>
      <c r="AT10" s="433"/>
      <c r="AU10" s="147">
        <v>3</v>
      </c>
      <c r="AV10" s="428">
        <v>59</v>
      </c>
      <c r="AW10" s="448">
        <v>33</v>
      </c>
      <c r="AX10" s="448">
        <v>26</v>
      </c>
      <c r="AY10" s="148">
        <v>53</v>
      </c>
      <c r="AZ10" s="428">
        <v>97</v>
      </c>
      <c r="BA10" s="448">
        <v>39</v>
      </c>
      <c r="BB10" s="448">
        <v>58</v>
      </c>
      <c r="BC10" s="433"/>
      <c r="BD10" s="147">
        <v>3</v>
      </c>
      <c r="BE10" s="428">
        <v>33</v>
      </c>
      <c r="BF10" s="448">
        <v>19</v>
      </c>
      <c r="BG10" s="448">
        <v>14</v>
      </c>
      <c r="BH10" s="148">
        <v>53</v>
      </c>
      <c r="BI10" s="451">
        <v>85</v>
      </c>
      <c r="BJ10" s="460">
        <v>48</v>
      </c>
      <c r="BK10" s="460">
        <v>37</v>
      </c>
      <c r="BL10" s="433"/>
      <c r="BM10" s="147">
        <v>3</v>
      </c>
      <c r="BN10" s="428">
        <v>26</v>
      </c>
      <c r="BO10" s="448">
        <v>13</v>
      </c>
      <c r="BP10" s="448">
        <v>13</v>
      </c>
      <c r="BQ10" s="148">
        <v>53</v>
      </c>
      <c r="BR10" s="428">
        <v>85</v>
      </c>
      <c r="BS10" s="448">
        <v>40</v>
      </c>
      <c r="BT10" s="448">
        <v>45</v>
      </c>
      <c r="BU10" s="433"/>
      <c r="BV10" s="147">
        <v>3</v>
      </c>
      <c r="BW10" s="428">
        <v>59</v>
      </c>
      <c r="BX10" s="448">
        <v>35</v>
      </c>
      <c r="BY10" s="448">
        <v>24</v>
      </c>
      <c r="BZ10" s="148">
        <v>53</v>
      </c>
      <c r="CA10" s="428">
        <v>101</v>
      </c>
      <c r="CB10" s="448">
        <v>52</v>
      </c>
      <c r="CC10" s="448">
        <v>49</v>
      </c>
      <c r="CD10" s="433"/>
      <c r="CE10" s="147">
        <v>3</v>
      </c>
      <c r="CF10" s="428">
        <v>34</v>
      </c>
      <c r="CG10" s="448">
        <v>16</v>
      </c>
      <c r="CH10" s="448">
        <v>18</v>
      </c>
      <c r="CI10" s="148">
        <v>53</v>
      </c>
      <c r="CJ10" s="428">
        <v>77</v>
      </c>
      <c r="CK10" s="448">
        <v>33</v>
      </c>
      <c r="CL10" s="448">
        <v>44</v>
      </c>
      <c r="CM10" s="433"/>
      <c r="CN10" s="147">
        <v>3</v>
      </c>
      <c r="CO10" s="428">
        <v>46</v>
      </c>
      <c r="CP10" s="448">
        <v>16</v>
      </c>
      <c r="CQ10" s="448">
        <v>30</v>
      </c>
      <c r="CR10" s="148">
        <v>53</v>
      </c>
      <c r="CS10" s="428">
        <v>96</v>
      </c>
      <c r="CT10" s="448">
        <v>49</v>
      </c>
      <c r="CU10" s="448">
        <v>47</v>
      </c>
      <c r="CV10" s="433"/>
      <c r="CW10" s="147">
        <v>3</v>
      </c>
      <c r="CX10" s="428">
        <v>26</v>
      </c>
      <c r="CY10" s="448">
        <v>9</v>
      </c>
      <c r="CZ10" s="448">
        <v>17</v>
      </c>
      <c r="DA10" s="148">
        <v>53</v>
      </c>
      <c r="DB10" s="428">
        <v>44</v>
      </c>
      <c r="DC10" s="448">
        <v>26</v>
      </c>
      <c r="DD10" s="448">
        <v>18</v>
      </c>
      <c r="DE10" s="433"/>
      <c r="DF10" s="147">
        <v>3</v>
      </c>
      <c r="DG10" s="428">
        <v>28</v>
      </c>
      <c r="DH10" s="448">
        <v>15</v>
      </c>
      <c r="DI10" s="448">
        <v>13</v>
      </c>
      <c r="DJ10" s="148">
        <v>53</v>
      </c>
      <c r="DK10" s="428">
        <v>54</v>
      </c>
      <c r="DL10" s="448">
        <v>30</v>
      </c>
      <c r="DM10" s="448">
        <v>24</v>
      </c>
      <c r="DN10" s="433"/>
      <c r="DO10" s="147">
        <v>3</v>
      </c>
      <c r="DP10" s="428">
        <v>22</v>
      </c>
      <c r="DQ10" s="448">
        <v>9</v>
      </c>
      <c r="DR10" s="448">
        <v>13</v>
      </c>
      <c r="DS10" s="148">
        <v>53</v>
      </c>
      <c r="DT10" s="428">
        <v>72</v>
      </c>
      <c r="DU10" s="448">
        <v>39</v>
      </c>
      <c r="DV10" s="448">
        <v>33</v>
      </c>
    </row>
    <row r="11" spans="1:126" s="436" customFormat="1" ht="11.25" customHeight="1">
      <c r="A11" s="433"/>
      <c r="B11" s="147">
        <v>4</v>
      </c>
      <c r="C11" s="428">
        <v>83</v>
      </c>
      <c r="D11" s="448">
        <v>55</v>
      </c>
      <c r="E11" s="448">
        <v>28</v>
      </c>
      <c r="F11" s="148">
        <v>54</v>
      </c>
      <c r="G11" s="428">
        <v>171</v>
      </c>
      <c r="H11" s="448">
        <v>70</v>
      </c>
      <c r="I11" s="448">
        <v>101</v>
      </c>
      <c r="J11" s="433"/>
      <c r="K11" s="147">
        <v>4</v>
      </c>
      <c r="L11" s="428">
        <v>68</v>
      </c>
      <c r="M11" s="448">
        <v>35</v>
      </c>
      <c r="N11" s="448">
        <v>33</v>
      </c>
      <c r="O11" s="148">
        <v>54</v>
      </c>
      <c r="P11" s="428">
        <v>162</v>
      </c>
      <c r="Q11" s="448">
        <v>80</v>
      </c>
      <c r="R11" s="448">
        <v>82</v>
      </c>
      <c r="S11" s="433"/>
      <c r="T11" s="147">
        <v>4</v>
      </c>
      <c r="U11" s="428">
        <v>130</v>
      </c>
      <c r="V11" s="448">
        <v>72</v>
      </c>
      <c r="W11" s="448">
        <v>58</v>
      </c>
      <c r="X11" s="148">
        <v>54</v>
      </c>
      <c r="Y11" s="428">
        <v>224</v>
      </c>
      <c r="Z11" s="448">
        <v>120</v>
      </c>
      <c r="AA11" s="448">
        <v>104</v>
      </c>
      <c r="AB11" s="433"/>
      <c r="AC11" s="147">
        <v>4</v>
      </c>
      <c r="AD11" s="428">
        <v>30</v>
      </c>
      <c r="AE11" s="448">
        <v>15</v>
      </c>
      <c r="AF11" s="448">
        <v>15</v>
      </c>
      <c r="AG11" s="148">
        <v>54</v>
      </c>
      <c r="AH11" s="428">
        <v>69</v>
      </c>
      <c r="AI11" s="448">
        <v>28</v>
      </c>
      <c r="AJ11" s="448">
        <v>41</v>
      </c>
      <c r="AK11" s="433"/>
      <c r="AL11" s="147">
        <v>4</v>
      </c>
      <c r="AM11" s="428">
        <v>38</v>
      </c>
      <c r="AN11" s="448">
        <v>19</v>
      </c>
      <c r="AO11" s="448">
        <v>19</v>
      </c>
      <c r="AP11" s="148">
        <v>54</v>
      </c>
      <c r="AQ11" s="428">
        <v>90</v>
      </c>
      <c r="AR11" s="448">
        <v>46</v>
      </c>
      <c r="AS11" s="448">
        <v>44</v>
      </c>
      <c r="AT11" s="433"/>
      <c r="AU11" s="147">
        <v>4</v>
      </c>
      <c r="AV11" s="428">
        <v>66</v>
      </c>
      <c r="AW11" s="448">
        <v>33</v>
      </c>
      <c r="AX11" s="448">
        <v>33</v>
      </c>
      <c r="AY11" s="148">
        <v>54</v>
      </c>
      <c r="AZ11" s="428">
        <v>108</v>
      </c>
      <c r="BA11" s="448">
        <v>55</v>
      </c>
      <c r="BB11" s="448">
        <v>53</v>
      </c>
      <c r="BC11" s="433"/>
      <c r="BD11" s="147">
        <v>4</v>
      </c>
      <c r="BE11" s="428">
        <v>47</v>
      </c>
      <c r="BF11" s="448">
        <v>29</v>
      </c>
      <c r="BG11" s="448">
        <v>18</v>
      </c>
      <c r="BH11" s="148">
        <v>54</v>
      </c>
      <c r="BI11" s="451">
        <v>97</v>
      </c>
      <c r="BJ11" s="460">
        <v>47</v>
      </c>
      <c r="BK11" s="460">
        <v>50</v>
      </c>
      <c r="BL11" s="433"/>
      <c r="BM11" s="147">
        <v>4</v>
      </c>
      <c r="BN11" s="428">
        <v>43</v>
      </c>
      <c r="BO11" s="448">
        <v>18</v>
      </c>
      <c r="BP11" s="448">
        <v>25</v>
      </c>
      <c r="BQ11" s="148">
        <v>54</v>
      </c>
      <c r="BR11" s="428">
        <v>76</v>
      </c>
      <c r="BS11" s="448">
        <v>39</v>
      </c>
      <c r="BT11" s="448">
        <v>37</v>
      </c>
      <c r="BU11" s="433"/>
      <c r="BV11" s="147">
        <v>4</v>
      </c>
      <c r="BW11" s="428">
        <v>55</v>
      </c>
      <c r="BX11" s="448">
        <v>24</v>
      </c>
      <c r="BY11" s="448">
        <v>31</v>
      </c>
      <c r="BZ11" s="148">
        <v>54</v>
      </c>
      <c r="CA11" s="428">
        <v>114</v>
      </c>
      <c r="CB11" s="448">
        <v>67</v>
      </c>
      <c r="CC11" s="448">
        <v>47</v>
      </c>
      <c r="CD11" s="433"/>
      <c r="CE11" s="147">
        <v>4</v>
      </c>
      <c r="CF11" s="428">
        <v>37</v>
      </c>
      <c r="CG11" s="448">
        <v>24</v>
      </c>
      <c r="CH11" s="448">
        <v>13</v>
      </c>
      <c r="CI11" s="148">
        <v>54</v>
      </c>
      <c r="CJ11" s="428">
        <v>63</v>
      </c>
      <c r="CK11" s="448">
        <v>37</v>
      </c>
      <c r="CL11" s="448">
        <v>26</v>
      </c>
      <c r="CM11" s="433"/>
      <c r="CN11" s="147">
        <v>4</v>
      </c>
      <c r="CO11" s="428">
        <v>59</v>
      </c>
      <c r="CP11" s="448">
        <v>34</v>
      </c>
      <c r="CQ11" s="448">
        <v>25</v>
      </c>
      <c r="CR11" s="148">
        <v>54</v>
      </c>
      <c r="CS11" s="428">
        <v>111</v>
      </c>
      <c r="CT11" s="448">
        <v>60</v>
      </c>
      <c r="CU11" s="448">
        <v>51</v>
      </c>
      <c r="CV11" s="433"/>
      <c r="CW11" s="147">
        <v>4</v>
      </c>
      <c r="CX11" s="428">
        <v>21</v>
      </c>
      <c r="CY11" s="448">
        <v>12</v>
      </c>
      <c r="CZ11" s="448">
        <v>9</v>
      </c>
      <c r="DA11" s="148">
        <v>54</v>
      </c>
      <c r="DB11" s="428">
        <v>36</v>
      </c>
      <c r="DC11" s="448">
        <v>19</v>
      </c>
      <c r="DD11" s="448">
        <v>17</v>
      </c>
      <c r="DE11" s="433"/>
      <c r="DF11" s="147">
        <v>4</v>
      </c>
      <c r="DG11" s="428">
        <v>31</v>
      </c>
      <c r="DH11" s="448">
        <v>16</v>
      </c>
      <c r="DI11" s="448">
        <v>15</v>
      </c>
      <c r="DJ11" s="148">
        <v>54</v>
      </c>
      <c r="DK11" s="428">
        <v>55</v>
      </c>
      <c r="DL11" s="448">
        <v>26</v>
      </c>
      <c r="DM11" s="448">
        <v>29</v>
      </c>
      <c r="DN11" s="433"/>
      <c r="DO11" s="147">
        <v>4</v>
      </c>
      <c r="DP11" s="428">
        <v>20</v>
      </c>
      <c r="DQ11" s="448">
        <v>9</v>
      </c>
      <c r="DR11" s="448">
        <v>11</v>
      </c>
      <c r="DS11" s="148">
        <v>54</v>
      </c>
      <c r="DT11" s="428">
        <v>64</v>
      </c>
      <c r="DU11" s="448">
        <v>33</v>
      </c>
      <c r="DV11" s="448">
        <v>31</v>
      </c>
    </row>
    <row r="12" spans="1:126" s="436" customFormat="1" ht="21.2" customHeight="1">
      <c r="A12" s="433"/>
      <c r="B12" s="147">
        <v>5</v>
      </c>
      <c r="C12" s="428">
        <v>113</v>
      </c>
      <c r="D12" s="448">
        <v>55</v>
      </c>
      <c r="E12" s="448">
        <v>58</v>
      </c>
      <c r="F12" s="148">
        <v>55</v>
      </c>
      <c r="G12" s="428">
        <v>185</v>
      </c>
      <c r="H12" s="448">
        <v>85</v>
      </c>
      <c r="I12" s="448">
        <v>100</v>
      </c>
      <c r="J12" s="433"/>
      <c r="K12" s="147">
        <v>5</v>
      </c>
      <c r="L12" s="428">
        <v>64</v>
      </c>
      <c r="M12" s="448">
        <v>32</v>
      </c>
      <c r="N12" s="448">
        <v>32</v>
      </c>
      <c r="O12" s="148">
        <v>55</v>
      </c>
      <c r="P12" s="428">
        <v>161</v>
      </c>
      <c r="Q12" s="448">
        <v>79</v>
      </c>
      <c r="R12" s="448">
        <v>82</v>
      </c>
      <c r="S12" s="433"/>
      <c r="T12" s="147">
        <v>5</v>
      </c>
      <c r="U12" s="428">
        <v>114</v>
      </c>
      <c r="V12" s="448">
        <v>59</v>
      </c>
      <c r="W12" s="448">
        <v>55</v>
      </c>
      <c r="X12" s="148">
        <v>55</v>
      </c>
      <c r="Y12" s="428">
        <v>234</v>
      </c>
      <c r="Z12" s="448">
        <v>119</v>
      </c>
      <c r="AA12" s="448">
        <v>115</v>
      </c>
      <c r="AB12" s="433"/>
      <c r="AC12" s="147">
        <v>5</v>
      </c>
      <c r="AD12" s="428">
        <v>27</v>
      </c>
      <c r="AE12" s="448">
        <v>13</v>
      </c>
      <c r="AF12" s="448">
        <v>14</v>
      </c>
      <c r="AG12" s="148">
        <v>55</v>
      </c>
      <c r="AH12" s="428">
        <v>86</v>
      </c>
      <c r="AI12" s="448">
        <v>49</v>
      </c>
      <c r="AJ12" s="448">
        <v>37</v>
      </c>
      <c r="AK12" s="433"/>
      <c r="AL12" s="147">
        <v>5</v>
      </c>
      <c r="AM12" s="428">
        <v>40</v>
      </c>
      <c r="AN12" s="448">
        <v>26</v>
      </c>
      <c r="AO12" s="448">
        <v>14</v>
      </c>
      <c r="AP12" s="148">
        <v>55</v>
      </c>
      <c r="AQ12" s="428">
        <v>92</v>
      </c>
      <c r="AR12" s="448">
        <v>48</v>
      </c>
      <c r="AS12" s="448">
        <v>44</v>
      </c>
      <c r="AT12" s="433"/>
      <c r="AU12" s="147">
        <v>5</v>
      </c>
      <c r="AV12" s="428">
        <v>50</v>
      </c>
      <c r="AW12" s="448">
        <v>27</v>
      </c>
      <c r="AX12" s="448">
        <v>23</v>
      </c>
      <c r="AY12" s="148">
        <v>55</v>
      </c>
      <c r="AZ12" s="428">
        <v>111</v>
      </c>
      <c r="BA12" s="448">
        <v>58</v>
      </c>
      <c r="BB12" s="448">
        <v>53</v>
      </c>
      <c r="BC12" s="433"/>
      <c r="BD12" s="147">
        <v>5</v>
      </c>
      <c r="BE12" s="428">
        <v>38</v>
      </c>
      <c r="BF12" s="448">
        <v>17</v>
      </c>
      <c r="BG12" s="448">
        <v>21</v>
      </c>
      <c r="BH12" s="148">
        <v>55</v>
      </c>
      <c r="BI12" s="451">
        <v>91</v>
      </c>
      <c r="BJ12" s="460">
        <v>45</v>
      </c>
      <c r="BK12" s="460">
        <v>46</v>
      </c>
      <c r="BL12" s="433"/>
      <c r="BM12" s="147">
        <v>5</v>
      </c>
      <c r="BN12" s="428">
        <v>43</v>
      </c>
      <c r="BO12" s="448">
        <v>21</v>
      </c>
      <c r="BP12" s="448">
        <v>22</v>
      </c>
      <c r="BQ12" s="148">
        <v>55</v>
      </c>
      <c r="BR12" s="428">
        <v>86</v>
      </c>
      <c r="BS12" s="448">
        <v>42</v>
      </c>
      <c r="BT12" s="448">
        <v>44</v>
      </c>
      <c r="BU12" s="433"/>
      <c r="BV12" s="147">
        <v>5</v>
      </c>
      <c r="BW12" s="428">
        <v>46</v>
      </c>
      <c r="BX12" s="448">
        <v>26</v>
      </c>
      <c r="BY12" s="448">
        <v>20</v>
      </c>
      <c r="BZ12" s="148">
        <v>55</v>
      </c>
      <c r="CA12" s="428">
        <v>103</v>
      </c>
      <c r="CB12" s="448">
        <v>53</v>
      </c>
      <c r="CC12" s="448">
        <v>50</v>
      </c>
      <c r="CD12" s="433"/>
      <c r="CE12" s="147">
        <v>5</v>
      </c>
      <c r="CF12" s="428">
        <v>36</v>
      </c>
      <c r="CG12" s="448">
        <v>20</v>
      </c>
      <c r="CH12" s="448">
        <v>16</v>
      </c>
      <c r="CI12" s="148">
        <v>55</v>
      </c>
      <c r="CJ12" s="428">
        <v>85</v>
      </c>
      <c r="CK12" s="448">
        <v>43</v>
      </c>
      <c r="CL12" s="448">
        <v>42</v>
      </c>
      <c r="CM12" s="433"/>
      <c r="CN12" s="147">
        <v>5</v>
      </c>
      <c r="CO12" s="428">
        <v>48</v>
      </c>
      <c r="CP12" s="448">
        <v>25</v>
      </c>
      <c r="CQ12" s="448">
        <v>23</v>
      </c>
      <c r="CR12" s="148">
        <v>55</v>
      </c>
      <c r="CS12" s="428">
        <v>89</v>
      </c>
      <c r="CT12" s="448">
        <v>42</v>
      </c>
      <c r="CU12" s="448">
        <v>47</v>
      </c>
      <c r="CV12" s="433"/>
      <c r="CW12" s="147">
        <v>5</v>
      </c>
      <c r="CX12" s="428">
        <v>30</v>
      </c>
      <c r="CY12" s="448">
        <v>17</v>
      </c>
      <c r="CZ12" s="448">
        <v>13</v>
      </c>
      <c r="DA12" s="148">
        <v>55</v>
      </c>
      <c r="DB12" s="428">
        <v>58</v>
      </c>
      <c r="DC12" s="448">
        <v>28</v>
      </c>
      <c r="DD12" s="448">
        <v>30</v>
      </c>
      <c r="DE12" s="433"/>
      <c r="DF12" s="147">
        <v>5</v>
      </c>
      <c r="DG12" s="428">
        <v>21</v>
      </c>
      <c r="DH12" s="448">
        <v>11</v>
      </c>
      <c r="DI12" s="448">
        <v>10</v>
      </c>
      <c r="DJ12" s="148">
        <v>55</v>
      </c>
      <c r="DK12" s="428">
        <v>55</v>
      </c>
      <c r="DL12" s="448">
        <v>23</v>
      </c>
      <c r="DM12" s="448">
        <v>32</v>
      </c>
      <c r="DN12" s="433"/>
      <c r="DO12" s="147">
        <v>5</v>
      </c>
      <c r="DP12" s="428">
        <v>28</v>
      </c>
      <c r="DQ12" s="448">
        <v>15</v>
      </c>
      <c r="DR12" s="448">
        <v>13</v>
      </c>
      <c r="DS12" s="148">
        <v>55</v>
      </c>
      <c r="DT12" s="428">
        <v>78</v>
      </c>
      <c r="DU12" s="448">
        <v>35</v>
      </c>
      <c r="DV12" s="448">
        <v>43</v>
      </c>
    </row>
    <row r="13" spans="1:126" s="436" customFormat="1" ht="11.25" customHeight="1">
      <c r="A13" s="433"/>
      <c r="B13" s="147">
        <v>6</v>
      </c>
      <c r="C13" s="428">
        <v>122</v>
      </c>
      <c r="D13" s="448">
        <v>57</v>
      </c>
      <c r="E13" s="448">
        <v>65</v>
      </c>
      <c r="F13" s="148">
        <v>56</v>
      </c>
      <c r="G13" s="428">
        <v>187</v>
      </c>
      <c r="H13" s="448">
        <v>99</v>
      </c>
      <c r="I13" s="448">
        <v>88</v>
      </c>
      <c r="J13" s="433"/>
      <c r="K13" s="147">
        <v>6</v>
      </c>
      <c r="L13" s="428">
        <v>77</v>
      </c>
      <c r="M13" s="448">
        <v>39</v>
      </c>
      <c r="N13" s="448">
        <v>38</v>
      </c>
      <c r="O13" s="148">
        <v>56</v>
      </c>
      <c r="P13" s="428">
        <v>154</v>
      </c>
      <c r="Q13" s="448">
        <v>82</v>
      </c>
      <c r="R13" s="448">
        <v>72</v>
      </c>
      <c r="S13" s="433"/>
      <c r="T13" s="147">
        <v>6</v>
      </c>
      <c r="U13" s="428">
        <v>143</v>
      </c>
      <c r="V13" s="448">
        <v>77</v>
      </c>
      <c r="W13" s="448">
        <v>66</v>
      </c>
      <c r="X13" s="148">
        <v>56</v>
      </c>
      <c r="Y13" s="428">
        <v>209</v>
      </c>
      <c r="Z13" s="448">
        <v>97</v>
      </c>
      <c r="AA13" s="448">
        <v>112</v>
      </c>
      <c r="AB13" s="433"/>
      <c r="AC13" s="147">
        <v>6</v>
      </c>
      <c r="AD13" s="428">
        <v>26</v>
      </c>
      <c r="AE13" s="448">
        <v>15</v>
      </c>
      <c r="AF13" s="448">
        <v>11</v>
      </c>
      <c r="AG13" s="148">
        <v>56</v>
      </c>
      <c r="AH13" s="428">
        <v>71</v>
      </c>
      <c r="AI13" s="448">
        <v>40</v>
      </c>
      <c r="AJ13" s="448">
        <v>31</v>
      </c>
      <c r="AK13" s="433"/>
      <c r="AL13" s="147">
        <v>6</v>
      </c>
      <c r="AM13" s="428">
        <v>47</v>
      </c>
      <c r="AN13" s="448">
        <v>18</v>
      </c>
      <c r="AO13" s="448">
        <v>29</v>
      </c>
      <c r="AP13" s="148">
        <v>56</v>
      </c>
      <c r="AQ13" s="428">
        <v>84</v>
      </c>
      <c r="AR13" s="448">
        <v>48</v>
      </c>
      <c r="AS13" s="448">
        <v>36</v>
      </c>
      <c r="AT13" s="433"/>
      <c r="AU13" s="147">
        <v>6</v>
      </c>
      <c r="AV13" s="428">
        <v>51</v>
      </c>
      <c r="AW13" s="448">
        <v>29</v>
      </c>
      <c r="AX13" s="448">
        <v>22</v>
      </c>
      <c r="AY13" s="148">
        <v>56</v>
      </c>
      <c r="AZ13" s="428">
        <v>122</v>
      </c>
      <c r="BA13" s="448">
        <v>62</v>
      </c>
      <c r="BB13" s="448">
        <v>60</v>
      </c>
      <c r="BC13" s="433"/>
      <c r="BD13" s="147">
        <v>6</v>
      </c>
      <c r="BE13" s="428">
        <v>39</v>
      </c>
      <c r="BF13" s="448">
        <v>15</v>
      </c>
      <c r="BG13" s="448">
        <v>24</v>
      </c>
      <c r="BH13" s="148">
        <v>56</v>
      </c>
      <c r="BI13" s="451">
        <v>74</v>
      </c>
      <c r="BJ13" s="460">
        <v>39</v>
      </c>
      <c r="BK13" s="460">
        <v>35</v>
      </c>
      <c r="BL13" s="433"/>
      <c r="BM13" s="147">
        <v>6</v>
      </c>
      <c r="BN13" s="428">
        <v>35</v>
      </c>
      <c r="BO13" s="448">
        <v>18</v>
      </c>
      <c r="BP13" s="448">
        <v>17</v>
      </c>
      <c r="BQ13" s="148">
        <v>56</v>
      </c>
      <c r="BR13" s="428">
        <v>84</v>
      </c>
      <c r="BS13" s="448">
        <v>41</v>
      </c>
      <c r="BT13" s="448">
        <v>43</v>
      </c>
      <c r="BU13" s="433"/>
      <c r="BV13" s="147">
        <v>6</v>
      </c>
      <c r="BW13" s="428">
        <v>74</v>
      </c>
      <c r="BX13" s="448">
        <v>41</v>
      </c>
      <c r="BY13" s="448">
        <v>33</v>
      </c>
      <c r="BZ13" s="148">
        <v>56</v>
      </c>
      <c r="CA13" s="428">
        <v>145</v>
      </c>
      <c r="CB13" s="448">
        <v>70</v>
      </c>
      <c r="CC13" s="448">
        <v>75</v>
      </c>
      <c r="CD13" s="433"/>
      <c r="CE13" s="147">
        <v>6</v>
      </c>
      <c r="CF13" s="428">
        <v>28</v>
      </c>
      <c r="CG13" s="448">
        <v>16</v>
      </c>
      <c r="CH13" s="448">
        <v>12</v>
      </c>
      <c r="CI13" s="148">
        <v>56</v>
      </c>
      <c r="CJ13" s="428">
        <v>67</v>
      </c>
      <c r="CK13" s="448">
        <v>31</v>
      </c>
      <c r="CL13" s="448">
        <v>36</v>
      </c>
      <c r="CM13" s="433"/>
      <c r="CN13" s="147">
        <v>6</v>
      </c>
      <c r="CO13" s="428">
        <v>45</v>
      </c>
      <c r="CP13" s="448">
        <v>26</v>
      </c>
      <c r="CQ13" s="448">
        <v>19</v>
      </c>
      <c r="CR13" s="148">
        <v>56</v>
      </c>
      <c r="CS13" s="428">
        <v>105</v>
      </c>
      <c r="CT13" s="448">
        <v>51</v>
      </c>
      <c r="CU13" s="448">
        <v>54</v>
      </c>
      <c r="CV13" s="433"/>
      <c r="CW13" s="147">
        <v>6</v>
      </c>
      <c r="CX13" s="428">
        <v>30</v>
      </c>
      <c r="CY13" s="448">
        <v>15</v>
      </c>
      <c r="CZ13" s="448">
        <v>15</v>
      </c>
      <c r="DA13" s="148">
        <v>56</v>
      </c>
      <c r="DB13" s="428">
        <v>39</v>
      </c>
      <c r="DC13" s="448">
        <v>17</v>
      </c>
      <c r="DD13" s="448">
        <v>22</v>
      </c>
      <c r="DE13" s="433"/>
      <c r="DF13" s="147">
        <v>6</v>
      </c>
      <c r="DG13" s="428">
        <v>30</v>
      </c>
      <c r="DH13" s="448">
        <v>18</v>
      </c>
      <c r="DI13" s="448">
        <v>12</v>
      </c>
      <c r="DJ13" s="148">
        <v>56</v>
      </c>
      <c r="DK13" s="428">
        <v>54</v>
      </c>
      <c r="DL13" s="448">
        <v>27</v>
      </c>
      <c r="DM13" s="448">
        <v>27</v>
      </c>
      <c r="DN13" s="433"/>
      <c r="DO13" s="147">
        <v>6</v>
      </c>
      <c r="DP13" s="428">
        <v>28</v>
      </c>
      <c r="DQ13" s="448">
        <v>12</v>
      </c>
      <c r="DR13" s="448">
        <v>16</v>
      </c>
      <c r="DS13" s="148">
        <v>56</v>
      </c>
      <c r="DT13" s="428">
        <v>73</v>
      </c>
      <c r="DU13" s="448">
        <v>38</v>
      </c>
      <c r="DV13" s="448">
        <v>35</v>
      </c>
    </row>
    <row r="14" spans="1:126" s="436" customFormat="1" ht="11.25" customHeight="1">
      <c r="A14" s="433"/>
      <c r="B14" s="147">
        <v>7</v>
      </c>
      <c r="C14" s="428">
        <v>100</v>
      </c>
      <c r="D14" s="448">
        <v>48</v>
      </c>
      <c r="E14" s="448">
        <v>52</v>
      </c>
      <c r="F14" s="148">
        <v>57</v>
      </c>
      <c r="G14" s="428">
        <v>217</v>
      </c>
      <c r="H14" s="448">
        <v>107</v>
      </c>
      <c r="I14" s="448">
        <v>110</v>
      </c>
      <c r="J14" s="433"/>
      <c r="K14" s="147">
        <v>7</v>
      </c>
      <c r="L14" s="428">
        <v>72</v>
      </c>
      <c r="M14" s="448">
        <v>33</v>
      </c>
      <c r="N14" s="448">
        <v>39</v>
      </c>
      <c r="O14" s="148">
        <v>57</v>
      </c>
      <c r="P14" s="428">
        <v>166</v>
      </c>
      <c r="Q14" s="448">
        <v>83</v>
      </c>
      <c r="R14" s="448">
        <v>83</v>
      </c>
      <c r="S14" s="433"/>
      <c r="T14" s="147">
        <v>7</v>
      </c>
      <c r="U14" s="428">
        <v>151</v>
      </c>
      <c r="V14" s="448">
        <v>85</v>
      </c>
      <c r="W14" s="448">
        <v>66</v>
      </c>
      <c r="X14" s="148">
        <v>57</v>
      </c>
      <c r="Y14" s="428">
        <v>257</v>
      </c>
      <c r="Z14" s="448">
        <v>120</v>
      </c>
      <c r="AA14" s="448">
        <v>137</v>
      </c>
      <c r="AB14" s="433"/>
      <c r="AC14" s="147">
        <v>7</v>
      </c>
      <c r="AD14" s="428">
        <v>29</v>
      </c>
      <c r="AE14" s="448">
        <v>15</v>
      </c>
      <c r="AF14" s="448">
        <v>14</v>
      </c>
      <c r="AG14" s="148">
        <v>57</v>
      </c>
      <c r="AH14" s="428">
        <v>75</v>
      </c>
      <c r="AI14" s="448">
        <v>33</v>
      </c>
      <c r="AJ14" s="448">
        <v>42</v>
      </c>
      <c r="AK14" s="433"/>
      <c r="AL14" s="147">
        <v>7</v>
      </c>
      <c r="AM14" s="428">
        <v>38</v>
      </c>
      <c r="AN14" s="448">
        <v>23</v>
      </c>
      <c r="AO14" s="448">
        <v>15</v>
      </c>
      <c r="AP14" s="148">
        <v>57</v>
      </c>
      <c r="AQ14" s="428">
        <v>104</v>
      </c>
      <c r="AR14" s="448">
        <v>52</v>
      </c>
      <c r="AS14" s="448">
        <v>52</v>
      </c>
      <c r="AT14" s="433"/>
      <c r="AU14" s="147">
        <v>7</v>
      </c>
      <c r="AV14" s="428">
        <v>60</v>
      </c>
      <c r="AW14" s="448">
        <v>37</v>
      </c>
      <c r="AX14" s="448">
        <v>23</v>
      </c>
      <c r="AY14" s="148">
        <v>57</v>
      </c>
      <c r="AZ14" s="428">
        <v>114</v>
      </c>
      <c r="BA14" s="448">
        <v>54</v>
      </c>
      <c r="BB14" s="448">
        <v>60</v>
      </c>
      <c r="BC14" s="433"/>
      <c r="BD14" s="147">
        <v>7</v>
      </c>
      <c r="BE14" s="428">
        <v>50</v>
      </c>
      <c r="BF14" s="448">
        <v>23</v>
      </c>
      <c r="BG14" s="448">
        <v>27</v>
      </c>
      <c r="BH14" s="148">
        <v>57</v>
      </c>
      <c r="BI14" s="451">
        <v>119</v>
      </c>
      <c r="BJ14" s="460">
        <v>60</v>
      </c>
      <c r="BK14" s="460">
        <v>59</v>
      </c>
      <c r="BL14" s="433"/>
      <c r="BM14" s="147">
        <v>7</v>
      </c>
      <c r="BN14" s="428">
        <v>42</v>
      </c>
      <c r="BO14" s="448">
        <v>22</v>
      </c>
      <c r="BP14" s="448">
        <v>20</v>
      </c>
      <c r="BQ14" s="148">
        <v>57</v>
      </c>
      <c r="BR14" s="428">
        <v>90</v>
      </c>
      <c r="BS14" s="448">
        <v>32</v>
      </c>
      <c r="BT14" s="448">
        <v>58</v>
      </c>
      <c r="BU14" s="433"/>
      <c r="BV14" s="147">
        <v>7</v>
      </c>
      <c r="BW14" s="428">
        <v>57</v>
      </c>
      <c r="BX14" s="448">
        <v>32</v>
      </c>
      <c r="BY14" s="448">
        <v>25</v>
      </c>
      <c r="BZ14" s="148">
        <v>57</v>
      </c>
      <c r="CA14" s="428">
        <v>158</v>
      </c>
      <c r="CB14" s="448">
        <v>72</v>
      </c>
      <c r="CC14" s="448">
        <v>86</v>
      </c>
      <c r="CD14" s="433"/>
      <c r="CE14" s="147">
        <v>7</v>
      </c>
      <c r="CF14" s="428">
        <v>34</v>
      </c>
      <c r="CG14" s="448">
        <v>16</v>
      </c>
      <c r="CH14" s="448">
        <v>18</v>
      </c>
      <c r="CI14" s="148">
        <v>57</v>
      </c>
      <c r="CJ14" s="428">
        <v>91</v>
      </c>
      <c r="CK14" s="448">
        <v>44</v>
      </c>
      <c r="CL14" s="448">
        <v>47</v>
      </c>
      <c r="CM14" s="433"/>
      <c r="CN14" s="147">
        <v>7</v>
      </c>
      <c r="CO14" s="428">
        <v>49</v>
      </c>
      <c r="CP14" s="448">
        <v>23</v>
      </c>
      <c r="CQ14" s="448">
        <v>26</v>
      </c>
      <c r="CR14" s="148">
        <v>57</v>
      </c>
      <c r="CS14" s="428">
        <v>118</v>
      </c>
      <c r="CT14" s="448">
        <v>63</v>
      </c>
      <c r="CU14" s="448">
        <v>55</v>
      </c>
      <c r="CV14" s="433"/>
      <c r="CW14" s="147">
        <v>7</v>
      </c>
      <c r="CX14" s="428">
        <v>28</v>
      </c>
      <c r="CY14" s="448">
        <v>13</v>
      </c>
      <c r="CZ14" s="448">
        <v>15</v>
      </c>
      <c r="DA14" s="148">
        <v>57</v>
      </c>
      <c r="DB14" s="428">
        <v>53</v>
      </c>
      <c r="DC14" s="448">
        <v>25</v>
      </c>
      <c r="DD14" s="448">
        <v>28</v>
      </c>
      <c r="DE14" s="433"/>
      <c r="DF14" s="147">
        <v>7</v>
      </c>
      <c r="DG14" s="428">
        <v>27</v>
      </c>
      <c r="DH14" s="448">
        <v>14</v>
      </c>
      <c r="DI14" s="448">
        <v>13</v>
      </c>
      <c r="DJ14" s="148">
        <v>57</v>
      </c>
      <c r="DK14" s="428">
        <v>71</v>
      </c>
      <c r="DL14" s="448">
        <v>28</v>
      </c>
      <c r="DM14" s="448">
        <v>43</v>
      </c>
      <c r="DN14" s="433"/>
      <c r="DO14" s="147">
        <v>7</v>
      </c>
      <c r="DP14" s="428">
        <v>30</v>
      </c>
      <c r="DQ14" s="448">
        <v>19</v>
      </c>
      <c r="DR14" s="448">
        <v>11</v>
      </c>
      <c r="DS14" s="148">
        <v>57</v>
      </c>
      <c r="DT14" s="428">
        <v>73</v>
      </c>
      <c r="DU14" s="448">
        <v>40</v>
      </c>
      <c r="DV14" s="448">
        <v>33</v>
      </c>
    </row>
    <row r="15" spans="1:126" s="436" customFormat="1" ht="11.25" customHeight="1">
      <c r="A15" s="433"/>
      <c r="B15" s="147">
        <v>8</v>
      </c>
      <c r="C15" s="428">
        <v>131</v>
      </c>
      <c r="D15" s="448">
        <v>69</v>
      </c>
      <c r="E15" s="448">
        <v>62</v>
      </c>
      <c r="F15" s="148">
        <v>58</v>
      </c>
      <c r="G15" s="428">
        <v>216</v>
      </c>
      <c r="H15" s="448">
        <v>110</v>
      </c>
      <c r="I15" s="448">
        <v>106</v>
      </c>
      <c r="J15" s="433"/>
      <c r="K15" s="147">
        <v>8</v>
      </c>
      <c r="L15" s="428">
        <v>86</v>
      </c>
      <c r="M15" s="448">
        <v>47</v>
      </c>
      <c r="N15" s="448">
        <v>39</v>
      </c>
      <c r="O15" s="148">
        <v>58</v>
      </c>
      <c r="P15" s="428">
        <v>152</v>
      </c>
      <c r="Q15" s="448">
        <v>69</v>
      </c>
      <c r="R15" s="448">
        <v>83</v>
      </c>
      <c r="S15" s="433"/>
      <c r="T15" s="147">
        <v>8</v>
      </c>
      <c r="U15" s="428">
        <v>163</v>
      </c>
      <c r="V15" s="448">
        <v>71</v>
      </c>
      <c r="W15" s="448">
        <v>92</v>
      </c>
      <c r="X15" s="148">
        <v>58</v>
      </c>
      <c r="Y15" s="428">
        <v>284</v>
      </c>
      <c r="Z15" s="448">
        <v>135</v>
      </c>
      <c r="AA15" s="448">
        <v>149</v>
      </c>
      <c r="AB15" s="433"/>
      <c r="AC15" s="147">
        <v>8</v>
      </c>
      <c r="AD15" s="428">
        <v>38</v>
      </c>
      <c r="AE15" s="448">
        <v>21</v>
      </c>
      <c r="AF15" s="448">
        <v>17</v>
      </c>
      <c r="AG15" s="148">
        <v>58</v>
      </c>
      <c r="AH15" s="428">
        <v>70</v>
      </c>
      <c r="AI15" s="448">
        <v>28</v>
      </c>
      <c r="AJ15" s="448">
        <v>42</v>
      </c>
      <c r="AK15" s="433"/>
      <c r="AL15" s="147">
        <v>8</v>
      </c>
      <c r="AM15" s="428">
        <v>34</v>
      </c>
      <c r="AN15" s="448">
        <v>12</v>
      </c>
      <c r="AO15" s="448">
        <v>22</v>
      </c>
      <c r="AP15" s="148">
        <v>58</v>
      </c>
      <c r="AQ15" s="428">
        <v>95</v>
      </c>
      <c r="AR15" s="448">
        <v>49</v>
      </c>
      <c r="AS15" s="448">
        <v>46</v>
      </c>
      <c r="AT15" s="433"/>
      <c r="AU15" s="147">
        <v>8</v>
      </c>
      <c r="AV15" s="428">
        <v>60</v>
      </c>
      <c r="AW15" s="448">
        <v>35</v>
      </c>
      <c r="AX15" s="448">
        <v>25</v>
      </c>
      <c r="AY15" s="148">
        <v>58</v>
      </c>
      <c r="AZ15" s="428">
        <v>128</v>
      </c>
      <c r="BA15" s="448">
        <v>74</v>
      </c>
      <c r="BB15" s="448">
        <v>54</v>
      </c>
      <c r="BC15" s="433"/>
      <c r="BD15" s="147">
        <v>8</v>
      </c>
      <c r="BE15" s="428">
        <v>36</v>
      </c>
      <c r="BF15" s="448">
        <v>22</v>
      </c>
      <c r="BG15" s="448">
        <v>14</v>
      </c>
      <c r="BH15" s="148">
        <v>58</v>
      </c>
      <c r="BI15" s="451">
        <v>103</v>
      </c>
      <c r="BJ15" s="460">
        <v>54</v>
      </c>
      <c r="BK15" s="460">
        <v>49</v>
      </c>
      <c r="BL15" s="433"/>
      <c r="BM15" s="147">
        <v>8</v>
      </c>
      <c r="BN15" s="428">
        <v>44</v>
      </c>
      <c r="BO15" s="448">
        <v>22</v>
      </c>
      <c r="BP15" s="448">
        <v>22</v>
      </c>
      <c r="BQ15" s="148">
        <v>58</v>
      </c>
      <c r="BR15" s="428">
        <v>112</v>
      </c>
      <c r="BS15" s="448">
        <v>58</v>
      </c>
      <c r="BT15" s="448">
        <v>54</v>
      </c>
      <c r="BU15" s="433"/>
      <c r="BV15" s="147">
        <v>8</v>
      </c>
      <c r="BW15" s="428">
        <v>62</v>
      </c>
      <c r="BX15" s="448">
        <v>32</v>
      </c>
      <c r="BY15" s="448">
        <v>30</v>
      </c>
      <c r="BZ15" s="148">
        <v>58</v>
      </c>
      <c r="CA15" s="428">
        <v>139</v>
      </c>
      <c r="CB15" s="448">
        <v>66</v>
      </c>
      <c r="CC15" s="448">
        <v>73</v>
      </c>
      <c r="CD15" s="433"/>
      <c r="CE15" s="147">
        <v>8</v>
      </c>
      <c r="CF15" s="428">
        <v>39</v>
      </c>
      <c r="CG15" s="448">
        <v>23</v>
      </c>
      <c r="CH15" s="448">
        <v>16</v>
      </c>
      <c r="CI15" s="148">
        <v>58</v>
      </c>
      <c r="CJ15" s="428">
        <v>96</v>
      </c>
      <c r="CK15" s="448">
        <v>48</v>
      </c>
      <c r="CL15" s="448">
        <v>48</v>
      </c>
      <c r="CM15" s="433"/>
      <c r="CN15" s="147">
        <v>8</v>
      </c>
      <c r="CO15" s="428">
        <v>45</v>
      </c>
      <c r="CP15" s="448">
        <v>23</v>
      </c>
      <c r="CQ15" s="448">
        <v>22</v>
      </c>
      <c r="CR15" s="148">
        <v>58</v>
      </c>
      <c r="CS15" s="428">
        <v>136</v>
      </c>
      <c r="CT15" s="448">
        <v>75</v>
      </c>
      <c r="CU15" s="448">
        <v>61</v>
      </c>
      <c r="CV15" s="433"/>
      <c r="CW15" s="147">
        <v>8</v>
      </c>
      <c r="CX15" s="428">
        <v>32</v>
      </c>
      <c r="CY15" s="448">
        <v>15</v>
      </c>
      <c r="CZ15" s="448">
        <v>17</v>
      </c>
      <c r="DA15" s="148">
        <v>58</v>
      </c>
      <c r="DB15" s="428">
        <v>51</v>
      </c>
      <c r="DC15" s="448">
        <v>24</v>
      </c>
      <c r="DD15" s="448">
        <v>27</v>
      </c>
      <c r="DE15" s="433"/>
      <c r="DF15" s="147">
        <v>8</v>
      </c>
      <c r="DG15" s="428">
        <v>21</v>
      </c>
      <c r="DH15" s="448">
        <v>11</v>
      </c>
      <c r="DI15" s="448">
        <v>10</v>
      </c>
      <c r="DJ15" s="148">
        <v>58</v>
      </c>
      <c r="DK15" s="428">
        <v>83</v>
      </c>
      <c r="DL15" s="448">
        <v>44</v>
      </c>
      <c r="DM15" s="448">
        <v>39</v>
      </c>
      <c r="DN15" s="433"/>
      <c r="DO15" s="147">
        <v>8</v>
      </c>
      <c r="DP15" s="428">
        <v>26</v>
      </c>
      <c r="DQ15" s="448">
        <v>12</v>
      </c>
      <c r="DR15" s="448">
        <v>14</v>
      </c>
      <c r="DS15" s="148">
        <v>58</v>
      </c>
      <c r="DT15" s="428">
        <v>74</v>
      </c>
      <c r="DU15" s="448">
        <v>35</v>
      </c>
      <c r="DV15" s="448">
        <v>39</v>
      </c>
    </row>
    <row r="16" spans="1:126" s="436" customFormat="1" ht="11.25" customHeight="1">
      <c r="A16" s="433"/>
      <c r="B16" s="147">
        <v>9</v>
      </c>
      <c r="C16" s="428">
        <v>116</v>
      </c>
      <c r="D16" s="448">
        <v>48</v>
      </c>
      <c r="E16" s="448">
        <v>68</v>
      </c>
      <c r="F16" s="148">
        <v>59</v>
      </c>
      <c r="G16" s="428">
        <v>226</v>
      </c>
      <c r="H16" s="448">
        <v>106</v>
      </c>
      <c r="I16" s="448">
        <v>120</v>
      </c>
      <c r="J16" s="433"/>
      <c r="K16" s="147">
        <v>9</v>
      </c>
      <c r="L16" s="428">
        <v>98</v>
      </c>
      <c r="M16" s="448">
        <v>53</v>
      </c>
      <c r="N16" s="448">
        <v>45</v>
      </c>
      <c r="O16" s="148">
        <v>59</v>
      </c>
      <c r="P16" s="428">
        <v>173</v>
      </c>
      <c r="Q16" s="448">
        <v>82</v>
      </c>
      <c r="R16" s="448">
        <v>91</v>
      </c>
      <c r="S16" s="433"/>
      <c r="T16" s="147">
        <v>9</v>
      </c>
      <c r="U16" s="428">
        <v>137</v>
      </c>
      <c r="V16" s="448">
        <v>64</v>
      </c>
      <c r="W16" s="448">
        <v>73</v>
      </c>
      <c r="X16" s="148">
        <v>59</v>
      </c>
      <c r="Y16" s="428">
        <v>296</v>
      </c>
      <c r="Z16" s="448">
        <v>134</v>
      </c>
      <c r="AA16" s="448">
        <v>162</v>
      </c>
      <c r="AB16" s="433"/>
      <c r="AC16" s="147">
        <v>9</v>
      </c>
      <c r="AD16" s="428">
        <v>42</v>
      </c>
      <c r="AE16" s="448">
        <v>22</v>
      </c>
      <c r="AF16" s="448">
        <v>20</v>
      </c>
      <c r="AG16" s="148">
        <v>59</v>
      </c>
      <c r="AH16" s="428">
        <v>80</v>
      </c>
      <c r="AI16" s="448">
        <v>42</v>
      </c>
      <c r="AJ16" s="448">
        <v>38</v>
      </c>
      <c r="AK16" s="433"/>
      <c r="AL16" s="147">
        <v>9</v>
      </c>
      <c r="AM16" s="428">
        <v>62</v>
      </c>
      <c r="AN16" s="448">
        <v>34</v>
      </c>
      <c r="AO16" s="448">
        <v>28</v>
      </c>
      <c r="AP16" s="148">
        <v>59</v>
      </c>
      <c r="AQ16" s="428">
        <v>105</v>
      </c>
      <c r="AR16" s="448">
        <v>52</v>
      </c>
      <c r="AS16" s="448">
        <v>53</v>
      </c>
      <c r="AT16" s="433"/>
      <c r="AU16" s="147">
        <v>9</v>
      </c>
      <c r="AV16" s="428">
        <v>65</v>
      </c>
      <c r="AW16" s="448">
        <v>32</v>
      </c>
      <c r="AX16" s="448">
        <v>33</v>
      </c>
      <c r="AY16" s="148">
        <v>59</v>
      </c>
      <c r="AZ16" s="428">
        <v>110</v>
      </c>
      <c r="BA16" s="448">
        <v>53</v>
      </c>
      <c r="BB16" s="448">
        <v>57</v>
      </c>
      <c r="BC16" s="433"/>
      <c r="BD16" s="147">
        <v>9</v>
      </c>
      <c r="BE16" s="428">
        <v>64</v>
      </c>
      <c r="BF16" s="448">
        <v>32</v>
      </c>
      <c r="BG16" s="448">
        <v>32</v>
      </c>
      <c r="BH16" s="148">
        <v>59</v>
      </c>
      <c r="BI16" s="451">
        <v>132</v>
      </c>
      <c r="BJ16" s="460">
        <v>70</v>
      </c>
      <c r="BK16" s="460">
        <v>62</v>
      </c>
      <c r="BL16" s="433"/>
      <c r="BM16" s="147">
        <v>9</v>
      </c>
      <c r="BN16" s="428">
        <v>45</v>
      </c>
      <c r="BO16" s="448">
        <v>16</v>
      </c>
      <c r="BP16" s="448">
        <v>29</v>
      </c>
      <c r="BQ16" s="148">
        <v>59</v>
      </c>
      <c r="BR16" s="428">
        <v>87</v>
      </c>
      <c r="BS16" s="448">
        <v>40</v>
      </c>
      <c r="BT16" s="448">
        <v>47</v>
      </c>
      <c r="BU16" s="433"/>
      <c r="BV16" s="147">
        <v>9</v>
      </c>
      <c r="BW16" s="428">
        <v>62</v>
      </c>
      <c r="BX16" s="448">
        <v>33</v>
      </c>
      <c r="BY16" s="448">
        <v>29</v>
      </c>
      <c r="BZ16" s="148">
        <v>59</v>
      </c>
      <c r="CA16" s="428">
        <v>163</v>
      </c>
      <c r="CB16" s="448">
        <v>80</v>
      </c>
      <c r="CC16" s="448">
        <v>83</v>
      </c>
      <c r="CD16" s="433"/>
      <c r="CE16" s="147">
        <v>9</v>
      </c>
      <c r="CF16" s="428">
        <v>41</v>
      </c>
      <c r="CG16" s="448">
        <v>21</v>
      </c>
      <c r="CH16" s="448">
        <v>20</v>
      </c>
      <c r="CI16" s="148">
        <v>59</v>
      </c>
      <c r="CJ16" s="428">
        <v>93</v>
      </c>
      <c r="CK16" s="448">
        <v>48</v>
      </c>
      <c r="CL16" s="448">
        <v>45</v>
      </c>
      <c r="CM16" s="433"/>
      <c r="CN16" s="147">
        <v>9</v>
      </c>
      <c r="CO16" s="428">
        <v>60</v>
      </c>
      <c r="CP16" s="448">
        <v>36</v>
      </c>
      <c r="CQ16" s="448">
        <v>24</v>
      </c>
      <c r="CR16" s="148">
        <v>59</v>
      </c>
      <c r="CS16" s="428">
        <v>149</v>
      </c>
      <c r="CT16" s="448">
        <v>73</v>
      </c>
      <c r="CU16" s="448">
        <v>76</v>
      </c>
      <c r="CV16" s="433"/>
      <c r="CW16" s="147">
        <v>9</v>
      </c>
      <c r="CX16" s="428">
        <v>26</v>
      </c>
      <c r="CY16" s="448">
        <v>15</v>
      </c>
      <c r="CZ16" s="448">
        <v>11</v>
      </c>
      <c r="DA16" s="148">
        <v>59</v>
      </c>
      <c r="DB16" s="428">
        <v>55</v>
      </c>
      <c r="DC16" s="448">
        <v>26</v>
      </c>
      <c r="DD16" s="448">
        <v>29</v>
      </c>
      <c r="DE16" s="433"/>
      <c r="DF16" s="147">
        <v>9</v>
      </c>
      <c r="DG16" s="428">
        <v>20</v>
      </c>
      <c r="DH16" s="448">
        <v>13</v>
      </c>
      <c r="DI16" s="448">
        <v>7</v>
      </c>
      <c r="DJ16" s="148">
        <v>59</v>
      </c>
      <c r="DK16" s="428">
        <v>62</v>
      </c>
      <c r="DL16" s="448">
        <v>33</v>
      </c>
      <c r="DM16" s="448">
        <v>29</v>
      </c>
      <c r="DN16" s="433"/>
      <c r="DO16" s="147">
        <v>9</v>
      </c>
      <c r="DP16" s="428">
        <v>30</v>
      </c>
      <c r="DQ16" s="448">
        <v>16</v>
      </c>
      <c r="DR16" s="448">
        <v>14</v>
      </c>
      <c r="DS16" s="148">
        <v>59</v>
      </c>
      <c r="DT16" s="428">
        <v>100</v>
      </c>
      <c r="DU16" s="448">
        <v>48</v>
      </c>
      <c r="DV16" s="448">
        <v>52</v>
      </c>
    </row>
    <row r="17" spans="1:126" s="436" customFormat="1" ht="21.2" customHeight="1">
      <c r="A17" s="433"/>
      <c r="B17" s="147">
        <v>10</v>
      </c>
      <c r="C17" s="428">
        <v>127</v>
      </c>
      <c r="D17" s="448">
        <v>70</v>
      </c>
      <c r="E17" s="448">
        <v>57</v>
      </c>
      <c r="F17" s="148">
        <v>60</v>
      </c>
      <c r="G17" s="428">
        <v>185</v>
      </c>
      <c r="H17" s="448">
        <v>93</v>
      </c>
      <c r="I17" s="448">
        <v>92</v>
      </c>
      <c r="J17" s="433"/>
      <c r="K17" s="147">
        <v>10</v>
      </c>
      <c r="L17" s="428">
        <v>99</v>
      </c>
      <c r="M17" s="448">
        <v>48</v>
      </c>
      <c r="N17" s="448">
        <v>51</v>
      </c>
      <c r="O17" s="148">
        <v>60</v>
      </c>
      <c r="P17" s="428">
        <v>194</v>
      </c>
      <c r="Q17" s="448">
        <v>118</v>
      </c>
      <c r="R17" s="448">
        <v>76</v>
      </c>
      <c r="S17" s="433"/>
      <c r="T17" s="147">
        <v>10</v>
      </c>
      <c r="U17" s="428">
        <v>157</v>
      </c>
      <c r="V17" s="448">
        <v>87</v>
      </c>
      <c r="W17" s="448">
        <v>70</v>
      </c>
      <c r="X17" s="148">
        <v>60</v>
      </c>
      <c r="Y17" s="428">
        <v>273</v>
      </c>
      <c r="Z17" s="448">
        <v>122</v>
      </c>
      <c r="AA17" s="448">
        <v>151</v>
      </c>
      <c r="AB17" s="433"/>
      <c r="AC17" s="147">
        <v>10</v>
      </c>
      <c r="AD17" s="428">
        <v>43</v>
      </c>
      <c r="AE17" s="448">
        <v>22</v>
      </c>
      <c r="AF17" s="448">
        <v>21</v>
      </c>
      <c r="AG17" s="148">
        <v>60</v>
      </c>
      <c r="AH17" s="428">
        <v>91</v>
      </c>
      <c r="AI17" s="448">
        <v>48</v>
      </c>
      <c r="AJ17" s="448">
        <v>43</v>
      </c>
      <c r="AK17" s="433"/>
      <c r="AL17" s="147">
        <v>10</v>
      </c>
      <c r="AM17" s="428">
        <v>52</v>
      </c>
      <c r="AN17" s="448">
        <v>30</v>
      </c>
      <c r="AO17" s="448">
        <v>22</v>
      </c>
      <c r="AP17" s="148">
        <v>60</v>
      </c>
      <c r="AQ17" s="428">
        <v>100</v>
      </c>
      <c r="AR17" s="448">
        <v>47</v>
      </c>
      <c r="AS17" s="448">
        <v>53</v>
      </c>
      <c r="AT17" s="433"/>
      <c r="AU17" s="147">
        <v>10</v>
      </c>
      <c r="AV17" s="428">
        <v>57</v>
      </c>
      <c r="AW17" s="448">
        <v>32</v>
      </c>
      <c r="AX17" s="448">
        <v>25</v>
      </c>
      <c r="AY17" s="148">
        <v>60</v>
      </c>
      <c r="AZ17" s="428">
        <v>134</v>
      </c>
      <c r="BA17" s="448">
        <v>67</v>
      </c>
      <c r="BB17" s="448">
        <v>67</v>
      </c>
      <c r="BC17" s="433"/>
      <c r="BD17" s="147">
        <v>10</v>
      </c>
      <c r="BE17" s="428">
        <v>50</v>
      </c>
      <c r="BF17" s="448">
        <v>26</v>
      </c>
      <c r="BG17" s="448">
        <v>24</v>
      </c>
      <c r="BH17" s="148">
        <v>60</v>
      </c>
      <c r="BI17" s="451">
        <v>135</v>
      </c>
      <c r="BJ17" s="460">
        <v>69</v>
      </c>
      <c r="BK17" s="460">
        <v>66</v>
      </c>
      <c r="BL17" s="433"/>
      <c r="BM17" s="147">
        <v>10</v>
      </c>
      <c r="BN17" s="428">
        <v>41</v>
      </c>
      <c r="BO17" s="448">
        <v>22</v>
      </c>
      <c r="BP17" s="448">
        <v>19</v>
      </c>
      <c r="BQ17" s="148">
        <v>60</v>
      </c>
      <c r="BR17" s="428">
        <v>88</v>
      </c>
      <c r="BS17" s="448">
        <v>39</v>
      </c>
      <c r="BT17" s="448">
        <v>49</v>
      </c>
      <c r="BU17" s="433"/>
      <c r="BV17" s="147">
        <v>10</v>
      </c>
      <c r="BW17" s="428">
        <v>64</v>
      </c>
      <c r="BX17" s="448">
        <v>37</v>
      </c>
      <c r="BY17" s="448">
        <v>27</v>
      </c>
      <c r="BZ17" s="148">
        <v>60</v>
      </c>
      <c r="CA17" s="428">
        <v>158</v>
      </c>
      <c r="CB17" s="448">
        <v>68</v>
      </c>
      <c r="CC17" s="448">
        <v>90</v>
      </c>
      <c r="CD17" s="433"/>
      <c r="CE17" s="147">
        <v>10</v>
      </c>
      <c r="CF17" s="428">
        <v>49</v>
      </c>
      <c r="CG17" s="448">
        <v>29</v>
      </c>
      <c r="CH17" s="448">
        <v>20</v>
      </c>
      <c r="CI17" s="148">
        <v>60</v>
      </c>
      <c r="CJ17" s="428">
        <v>93</v>
      </c>
      <c r="CK17" s="448">
        <v>45</v>
      </c>
      <c r="CL17" s="448">
        <v>48</v>
      </c>
      <c r="CM17" s="433"/>
      <c r="CN17" s="147">
        <v>10</v>
      </c>
      <c r="CO17" s="428">
        <v>50</v>
      </c>
      <c r="CP17" s="448">
        <v>20</v>
      </c>
      <c r="CQ17" s="448">
        <v>30</v>
      </c>
      <c r="CR17" s="148">
        <v>60</v>
      </c>
      <c r="CS17" s="428">
        <v>121</v>
      </c>
      <c r="CT17" s="448">
        <v>59</v>
      </c>
      <c r="CU17" s="448">
        <v>62</v>
      </c>
      <c r="CV17" s="433"/>
      <c r="CW17" s="147">
        <v>10</v>
      </c>
      <c r="CX17" s="428">
        <v>19</v>
      </c>
      <c r="CY17" s="448">
        <v>12</v>
      </c>
      <c r="CZ17" s="448">
        <v>7</v>
      </c>
      <c r="DA17" s="148">
        <v>60</v>
      </c>
      <c r="DB17" s="428">
        <v>60</v>
      </c>
      <c r="DC17" s="448">
        <v>31</v>
      </c>
      <c r="DD17" s="448">
        <v>29</v>
      </c>
      <c r="DE17" s="433"/>
      <c r="DF17" s="147">
        <v>10</v>
      </c>
      <c r="DG17" s="428">
        <v>32</v>
      </c>
      <c r="DH17" s="448">
        <v>16</v>
      </c>
      <c r="DI17" s="448">
        <v>16</v>
      </c>
      <c r="DJ17" s="148">
        <v>60</v>
      </c>
      <c r="DK17" s="428">
        <v>95</v>
      </c>
      <c r="DL17" s="448">
        <v>45</v>
      </c>
      <c r="DM17" s="448">
        <v>50</v>
      </c>
      <c r="DN17" s="433"/>
      <c r="DO17" s="147">
        <v>10</v>
      </c>
      <c r="DP17" s="428">
        <v>24</v>
      </c>
      <c r="DQ17" s="448">
        <v>10</v>
      </c>
      <c r="DR17" s="448">
        <v>14</v>
      </c>
      <c r="DS17" s="148">
        <v>60</v>
      </c>
      <c r="DT17" s="428">
        <v>90</v>
      </c>
      <c r="DU17" s="448">
        <v>44</v>
      </c>
      <c r="DV17" s="448">
        <v>46</v>
      </c>
    </row>
    <row r="18" spans="1:126" s="436" customFormat="1" ht="11.25" customHeight="1">
      <c r="A18" s="433"/>
      <c r="B18" s="147">
        <v>11</v>
      </c>
      <c r="C18" s="428">
        <v>134</v>
      </c>
      <c r="D18" s="448">
        <v>67</v>
      </c>
      <c r="E18" s="448">
        <v>67</v>
      </c>
      <c r="F18" s="148">
        <v>61</v>
      </c>
      <c r="G18" s="428">
        <v>216</v>
      </c>
      <c r="H18" s="448">
        <v>102</v>
      </c>
      <c r="I18" s="448">
        <v>114</v>
      </c>
      <c r="J18" s="433"/>
      <c r="K18" s="147">
        <v>11</v>
      </c>
      <c r="L18" s="428">
        <v>80</v>
      </c>
      <c r="M18" s="448">
        <v>36</v>
      </c>
      <c r="N18" s="448">
        <v>44</v>
      </c>
      <c r="O18" s="148">
        <v>61</v>
      </c>
      <c r="P18" s="428">
        <v>195</v>
      </c>
      <c r="Q18" s="448">
        <v>96</v>
      </c>
      <c r="R18" s="448">
        <v>99</v>
      </c>
      <c r="S18" s="433"/>
      <c r="T18" s="147">
        <v>11</v>
      </c>
      <c r="U18" s="428">
        <v>159</v>
      </c>
      <c r="V18" s="448">
        <v>103</v>
      </c>
      <c r="W18" s="448">
        <v>56</v>
      </c>
      <c r="X18" s="148">
        <v>61</v>
      </c>
      <c r="Y18" s="428">
        <v>289</v>
      </c>
      <c r="Z18" s="448">
        <v>156</v>
      </c>
      <c r="AA18" s="448">
        <v>133</v>
      </c>
      <c r="AB18" s="433"/>
      <c r="AC18" s="147">
        <v>11</v>
      </c>
      <c r="AD18" s="428">
        <v>44</v>
      </c>
      <c r="AE18" s="448">
        <v>25</v>
      </c>
      <c r="AF18" s="448">
        <v>19</v>
      </c>
      <c r="AG18" s="148">
        <v>61</v>
      </c>
      <c r="AH18" s="428">
        <v>85</v>
      </c>
      <c r="AI18" s="448">
        <v>34</v>
      </c>
      <c r="AJ18" s="448">
        <v>51</v>
      </c>
      <c r="AK18" s="433"/>
      <c r="AL18" s="147">
        <v>11</v>
      </c>
      <c r="AM18" s="428">
        <v>59</v>
      </c>
      <c r="AN18" s="448">
        <v>28</v>
      </c>
      <c r="AO18" s="448">
        <v>31</v>
      </c>
      <c r="AP18" s="148">
        <v>61</v>
      </c>
      <c r="AQ18" s="428">
        <v>117</v>
      </c>
      <c r="AR18" s="448">
        <v>51</v>
      </c>
      <c r="AS18" s="448">
        <v>66</v>
      </c>
      <c r="AT18" s="433"/>
      <c r="AU18" s="147">
        <v>11</v>
      </c>
      <c r="AV18" s="428">
        <v>57</v>
      </c>
      <c r="AW18" s="448">
        <v>33</v>
      </c>
      <c r="AX18" s="448">
        <v>24</v>
      </c>
      <c r="AY18" s="148">
        <v>61</v>
      </c>
      <c r="AZ18" s="428">
        <v>116</v>
      </c>
      <c r="BA18" s="448">
        <v>55</v>
      </c>
      <c r="BB18" s="448">
        <v>61</v>
      </c>
      <c r="BC18" s="433"/>
      <c r="BD18" s="147">
        <v>11</v>
      </c>
      <c r="BE18" s="428">
        <v>60</v>
      </c>
      <c r="BF18" s="448">
        <v>29</v>
      </c>
      <c r="BG18" s="448">
        <v>31</v>
      </c>
      <c r="BH18" s="148">
        <v>61</v>
      </c>
      <c r="BI18" s="451">
        <v>130</v>
      </c>
      <c r="BJ18" s="460">
        <v>55</v>
      </c>
      <c r="BK18" s="460">
        <v>75</v>
      </c>
      <c r="BL18" s="433"/>
      <c r="BM18" s="147">
        <v>11</v>
      </c>
      <c r="BN18" s="428">
        <v>50</v>
      </c>
      <c r="BO18" s="448">
        <v>29</v>
      </c>
      <c r="BP18" s="448">
        <v>21</v>
      </c>
      <c r="BQ18" s="148">
        <v>61</v>
      </c>
      <c r="BR18" s="428">
        <v>100</v>
      </c>
      <c r="BS18" s="448">
        <v>56</v>
      </c>
      <c r="BT18" s="448">
        <v>44</v>
      </c>
      <c r="BU18" s="433"/>
      <c r="BV18" s="147">
        <v>11</v>
      </c>
      <c r="BW18" s="428">
        <v>73</v>
      </c>
      <c r="BX18" s="448">
        <v>34</v>
      </c>
      <c r="BY18" s="448">
        <v>39</v>
      </c>
      <c r="BZ18" s="148">
        <v>61</v>
      </c>
      <c r="CA18" s="428">
        <v>152</v>
      </c>
      <c r="CB18" s="448">
        <v>72</v>
      </c>
      <c r="CC18" s="448">
        <v>80</v>
      </c>
      <c r="CD18" s="433"/>
      <c r="CE18" s="147">
        <v>11</v>
      </c>
      <c r="CF18" s="428">
        <v>45</v>
      </c>
      <c r="CG18" s="448">
        <v>26</v>
      </c>
      <c r="CH18" s="448">
        <v>19</v>
      </c>
      <c r="CI18" s="148">
        <v>61</v>
      </c>
      <c r="CJ18" s="428">
        <v>119</v>
      </c>
      <c r="CK18" s="448">
        <v>56</v>
      </c>
      <c r="CL18" s="448">
        <v>63</v>
      </c>
      <c r="CM18" s="433"/>
      <c r="CN18" s="147">
        <v>11</v>
      </c>
      <c r="CO18" s="428">
        <v>62</v>
      </c>
      <c r="CP18" s="448">
        <v>31</v>
      </c>
      <c r="CQ18" s="448">
        <v>31</v>
      </c>
      <c r="CR18" s="148">
        <v>61</v>
      </c>
      <c r="CS18" s="428">
        <v>131</v>
      </c>
      <c r="CT18" s="448">
        <v>60</v>
      </c>
      <c r="CU18" s="448">
        <v>71</v>
      </c>
      <c r="CV18" s="433"/>
      <c r="CW18" s="147">
        <v>11</v>
      </c>
      <c r="CX18" s="428">
        <v>25</v>
      </c>
      <c r="CY18" s="448">
        <v>10</v>
      </c>
      <c r="CZ18" s="448">
        <v>15</v>
      </c>
      <c r="DA18" s="148">
        <v>61</v>
      </c>
      <c r="DB18" s="428">
        <v>71</v>
      </c>
      <c r="DC18" s="448">
        <v>37</v>
      </c>
      <c r="DD18" s="448">
        <v>34</v>
      </c>
      <c r="DE18" s="433"/>
      <c r="DF18" s="147">
        <v>11</v>
      </c>
      <c r="DG18" s="428">
        <v>21</v>
      </c>
      <c r="DH18" s="448">
        <v>12</v>
      </c>
      <c r="DI18" s="448">
        <v>9</v>
      </c>
      <c r="DJ18" s="148">
        <v>61</v>
      </c>
      <c r="DK18" s="428">
        <v>81</v>
      </c>
      <c r="DL18" s="448">
        <v>47</v>
      </c>
      <c r="DM18" s="448">
        <v>34</v>
      </c>
      <c r="DN18" s="433"/>
      <c r="DO18" s="147">
        <v>11</v>
      </c>
      <c r="DP18" s="428">
        <v>36</v>
      </c>
      <c r="DQ18" s="448">
        <v>18</v>
      </c>
      <c r="DR18" s="448">
        <v>18</v>
      </c>
      <c r="DS18" s="148">
        <v>61</v>
      </c>
      <c r="DT18" s="428">
        <v>65</v>
      </c>
      <c r="DU18" s="448">
        <v>33</v>
      </c>
      <c r="DV18" s="448">
        <v>32</v>
      </c>
    </row>
    <row r="19" spans="1:126" s="436" customFormat="1" ht="11.25" customHeight="1">
      <c r="A19" s="433"/>
      <c r="B19" s="147">
        <v>12</v>
      </c>
      <c r="C19" s="428">
        <v>118</v>
      </c>
      <c r="D19" s="448">
        <v>63</v>
      </c>
      <c r="E19" s="448">
        <v>55</v>
      </c>
      <c r="F19" s="148">
        <v>62</v>
      </c>
      <c r="G19" s="428">
        <v>225</v>
      </c>
      <c r="H19" s="448">
        <v>116</v>
      </c>
      <c r="I19" s="448">
        <v>109</v>
      </c>
      <c r="J19" s="433"/>
      <c r="K19" s="147">
        <v>12</v>
      </c>
      <c r="L19" s="428">
        <v>100</v>
      </c>
      <c r="M19" s="448">
        <v>51</v>
      </c>
      <c r="N19" s="448">
        <v>49</v>
      </c>
      <c r="O19" s="148">
        <v>62</v>
      </c>
      <c r="P19" s="428">
        <v>192</v>
      </c>
      <c r="Q19" s="448">
        <v>85</v>
      </c>
      <c r="R19" s="448">
        <v>107</v>
      </c>
      <c r="S19" s="433"/>
      <c r="T19" s="147">
        <v>12</v>
      </c>
      <c r="U19" s="428">
        <v>172</v>
      </c>
      <c r="V19" s="448">
        <v>82</v>
      </c>
      <c r="W19" s="448">
        <v>90</v>
      </c>
      <c r="X19" s="148">
        <v>62</v>
      </c>
      <c r="Y19" s="428">
        <v>284</v>
      </c>
      <c r="Z19" s="448">
        <v>143</v>
      </c>
      <c r="AA19" s="448">
        <v>141</v>
      </c>
      <c r="AB19" s="433"/>
      <c r="AC19" s="147">
        <v>12</v>
      </c>
      <c r="AD19" s="428">
        <v>45</v>
      </c>
      <c r="AE19" s="448">
        <v>19</v>
      </c>
      <c r="AF19" s="448">
        <v>26</v>
      </c>
      <c r="AG19" s="148">
        <v>62</v>
      </c>
      <c r="AH19" s="428">
        <v>99</v>
      </c>
      <c r="AI19" s="448">
        <v>55</v>
      </c>
      <c r="AJ19" s="448">
        <v>44</v>
      </c>
      <c r="AK19" s="433"/>
      <c r="AL19" s="147">
        <v>12</v>
      </c>
      <c r="AM19" s="428">
        <v>44</v>
      </c>
      <c r="AN19" s="448">
        <v>27</v>
      </c>
      <c r="AO19" s="448">
        <v>17</v>
      </c>
      <c r="AP19" s="148">
        <v>62</v>
      </c>
      <c r="AQ19" s="428">
        <v>120</v>
      </c>
      <c r="AR19" s="448">
        <v>62</v>
      </c>
      <c r="AS19" s="448">
        <v>58</v>
      </c>
      <c r="AT19" s="433"/>
      <c r="AU19" s="147">
        <v>12</v>
      </c>
      <c r="AV19" s="428">
        <v>51</v>
      </c>
      <c r="AW19" s="448">
        <v>20</v>
      </c>
      <c r="AX19" s="448">
        <v>31</v>
      </c>
      <c r="AY19" s="148">
        <v>62</v>
      </c>
      <c r="AZ19" s="428">
        <v>118</v>
      </c>
      <c r="BA19" s="448">
        <v>65</v>
      </c>
      <c r="BB19" s="448">
        <v>53</v>
      </c>
      <c r="BC19" s="433"/>
      <c r="BD19" s="147">
        <v>12</v>
      </c>
      <c r="BE19" s="428">
        <v>54</v>
      </c>
      <c r="BF19" s="448">
        <v>25</v>
      </c>
      <c r="BG19" s="448">
        <v>29</v>
      </c>
      <c r="BH19" s="148">
        <v>62</v>
      </c>
      <c r="BI19" s="451">
        <v>122</v>
      </c>
      <c r="BJ19" s="460">
        <v>57</v>
      </c>
      <c r="BK19" s="460">
        <v>65</v>
      </c>
      <c r="BL19" s="433"/>
      <c r="BM19" s="147">
        <v>12</v>
      </c>
      <c r="BN19" s="428">
        <v>55</v>
      </c>
      <c r="BO19" s="448">
        <v>30</v>
      </c>
      <c r="BP19" s="448">
        <v>25</v>
      </c>
      <c r="BQ19" s="148">
        <v>62</v>
      </c>
      <c r="BR19" s="428">
        <v>91</v>
      </c>
      <c r="BS19" s="448">
        <v>49</v>
      </c>
      <c r="BT19" s="448">
        <v>42</v>
      </c>
      <c r="BU19" s="433"/>
      <c r="BV19" s="147">
        <v>12</v>
      </c>
      <c r="BW19" s="428">
        <v>76</v>
      </c>
      <c r="BX19" s="448">
        <v>40</v>
      </c>
      <c r="BY19" s="448">
        <v>36</v>
      </c>
      <c r="BZ19" s="148">
        <v>62</v>
      </c>
      <c r="CA19" s="428">
        <v>171</v>
      </c>
      <c r="CB19" s="448">
        <v>80</v>
      </c>
      <c r="CC19" s="448">
        <v>91</v>
      </c>
      <c r="CD19" s="433"/>
      <c r="CE19" s="147">
        <v>12</v>
      </c>
      <c r="CF19" s="428">
        <v>43</v>
      </c>
      <c r="CG19" s="448">
        <v>27</v>
      </c>
      <c r="CH19" s="448">
        <v>16</v>
      </c>
      <c r="CI19" s="148">
        <v>62</v>
      </c>
      <c r="CJ19" s="428">
        <v>108</v>
      </c>
      <c r="CK19" s="448">
        <v>49</v>
      </c>
      <c r="CL19" s="448">
        <v>59</v>
      </c>
      <c r="CM19" s="433"/>
      <c r="CN19" s="147">
        <v>12</v>
      </c>
      <c r="CO19" s="428">
        <v>57</v>
      </c>
      <c r="CP19" s="448">
        <v>28</v>
      </c>
      <c r="CQ19" s="448">
        <v>29</v>
      </c>
      <c r="CR19" s="148">
        <v>62</v>
      </c>
      <c r="CS19" s="428">
        <v>143</v>
      </c>
      <c r="CT19" s="448">
        <v>72</v>
      </c>
      <c r="CU19" s="448">
        <v>71</v>
      </c>
      <c r="CV19" s="433"/>
      <c r="CW19" s="147">
        <v>12</v>
      </c>
      <c r="CX19" s="428">
        <v>23</v>
      </c>
      <c r="CY19" s="448">
        <v>13</v>
      </c>
      <c r="CZ19" s="448">
        <v>10</v>
      </c>
      <c r="DA19" s="148">
        <v>62</v>
      </c>
      <c r="DB19" s="428">
        <v>68</v>
      </c>
      <c r="DC19" s="448">
        <v>34</v>
      </c>
      <c r="DD19" s="448">
        <v>34</v>
      </c>
      <c r="DE19" s="433"/>
      <c r="DF19" s="147">
        <v>12</v>
      </c>
      <c r="DG19" s="428">
        <v>21</v>
      </c>
      <c r="DH19" s="448">
        <v>11</v>
      </c>
      <c r="DI19" s="448">
        <v>10</v>
      </c>
      <c r="DJ19" s="148">
        <v>62</v>
      </c>
      <c r="DK19" s="428">
        <v>89</v>
      </c>
      <c r="DL19" s="448">
        <v>43</v>
      </c>
      <c r="DM19" s="448">
        <v>46</v>
      </c>
      <c r="DN19" s="433"/>
      <c r="DO19" s="147">
        <v>12</v>
      </c>
      <c r="DP19" s="428">
        <v>33</v>
      </c>
      <c r="DQ19" s="448">
        <v>20</v>
      </c>
      <c r="DR19" s="448">
        <v>13</v>
      </c>
      <c r="DS19" s="148">
        <v>62</v>
      </c>
      <c r="DT19" s="428">
        <v>93</v>
      </c>
      <c r="DU19" s="448">
        <v>43</v>
      </c>
      <c r="DV19" s="448">
        <v>50</v>
      </c>
    </row>
    <row r="20" spans="1:126" s="436" customFormat="1" ht="11.25" customHeight="1">
      <c r="A20" s="433"/>
      <c r="B20" s="147">
        <v>13</v>
      </c>
      <c r="C20" s="428">
        <v>119</v>
      </c>
      <c r="D20" s="448">
        <v>63</v>
      </c>
      <c r="E20" s="448">
        <v>56</v>
      </c>
      <c r="F20" s="148">
        <v>63</v>
      </c>
      <c r="G20" s="428">
        <v>200</v>
      </c>
      <c r="H20" s="448">
        <v>93</v>
      </c>
      <c r="I20" s="448">
        <v>107</v>
      </c>
      <c r="J20" s="433"/>
      <c r="K20" s="147">
        <v>13</v>
      </c>
      <c r="L20" s="428">
        <v>99</v>
      </c>
      <c r="M20" s="448">
        <v>51</v>
      </c>
      <c r="N20" s="448">
        <v>48</v>
      </c>
      <c r="O20" s="148">
        <v>63</v>
      </c>
      <c r="P20" s="428">
        <v>198</v>
      </c>
      <c r="Q20" s="448">
        <v>83</v>
      </c>
      <c r="R20" s="448">
        <v>115</v>
      </c>
      <c r="S20" s="433"/>
      <c r="T20" s="147">
        <v>13</v>
      </c>
      <c r="U20" s="428">
        <v>177</v>
      </c>
      <c r="V20" s="448">
        <v>84</v>
      </c>
      <c r="W20" s="448">
        <v>93</v>
      </c>
      <c r="X20" s="148">
        <v>63</v>
      </c>
      <c r="Y20" s="428">
        <v>299</v>
      </c>
      <c r="Z20" s="448">
        <v>154</v>
      </c>
      <c r="AA20" s="448">
        <v>145</v>
      </c>
      <c r="AB20" s="433"/>
      <c r="AC20" s="147">
        <v>13</v>
      </c>
      <c r="AD20" s="428">
        <v>44</v>
      </c>
      <c r="AE20" s="448">
        <v>20</v>
      </c>
      <c r="AF20" s="448">
        <v>24</v>
      </c>
      <c r="AG20" s="148">
        <v>63</v>
      </c>
      <c r="AH20" s="428">
        <v>103</v>
      </c>
      <c r="AI20" s="448">
        <v>48</v>
      </c>
      <c r="AJ20" s="448">
        <v>55</v>
      </c>
      <c r="AK20" s="433"/>
      <c r="AL20" s="147">
        <v>13</v>
      </c>
      <c r="AM20" s="428">
        <v>47</v>
      </c>
      <c r="AN20" s="448">
        <v>33</v>
      </c>
      <c r="AO20" s="448">
        <v>14</v>
      </c>
      <c r="AP20" s="148">
        <v>63</v>
      </c>
      <c r="AQ20" s="428">
        <v>114</v>
      </c>
      <c r="AR20" s="448">
        <v>63</v>
      </c>
      <c r="AS20" s="448">
        <v>51</v>
      </c>
      <c r="AT20" s="433"/>
      <c r="AU20" s="147">
        <v>13</v>
      </c>
      <c r="AV20" s="428">
        <v>74</v>
      </c>
      <c r="AW20" s="448">
        <v>39</v>
      </c>
      <c r="AX20" s="448">
        <v>35</v>
      </c>
      <c r="AY20" s="148">
        <v>63</v>
      </c>
      <c r="AZ20" s="428">
        <v>136</v>
      </c>
      <c r="BA20" s="448">
        <v>68</v>
      </c>
      <c r="BB20" s="448">
        <v>68</v>
      </c>
      <c r="BC20" s="433"/>
      <c r="BD20" s="147">
        <v>13</v>
      </c>
      <c r="BE20" s="428">
        <v>70</v>
      </c>
      <c r="BF20" s="448">
        <v>40</v>
      </c>
      <c r="BG20" s="448">
        <v>30</v>
      </c>
      <c r="BH20" s="148">
        <v>63</v>
      </c>
      <c r="BI20" s="451">
        <v>132</v>
      </c>
      <c r="BJ20" s="460">
        <v>67</v>
      </c>
      <c r="BK20" s="460">
        <v>65</v>
      </c>
      <c r="BL20" s="433"/>
      <c r="BM20" s="147">
        <v>13</v>
      </c>
      <c r="BN20" s="428">
        <v>44</v>
      </c>
      <c r="BO20" s="448">
        <v>22</v>
      </c>
      <c r="BP20" s="448">
        <v>22</v>
      </c>
      <c r="BQ20" s="148">
        <v>63</v>
      </c>
      <c r="BR20" s="428">
        <v>94</v>
      </c>
      <c r="BS20" s="448">
        <v>53</v>
      </c>
      <c r="BT20" s="448">
        <v>41</v>
      </c>
      <c r="BU20" s="433"/>
      <c r="BV20" s="147">
        <v>13</v>
      </c>
      <c r="BW20" s="428">
        <v>84</v>
      </c>
      <c r="BX20" s="448">
        <v>49</v>
      </c>
      <c r="BY20" s="448">
        <v>35</v>
      </c>
      <c r="BZ20" s="148">
        <v>63</v>
      </c>
      <c r="CA20" s="428">
        <v>172</v>
      </c>
      <c r="CB20" s="448">
        <v>94</v>
      </c>
      <c r="CC20" s="448">
        <v>78</v>
      </c>
      <c r="CD20" s="433"/>
      <c r="CE20" s="147">
        <v>13</v>
      </c>
      <c r="CF20" s="428">
        <v>55</v>
      </c>
      <c r="CG20" s="448">
        <v>30</v>
      </c>
      <c r="CH20" s="448">
        <v>25</v>
      </c>
      <c r="CI20" s="148">
        <v>63</v>
      </c>
      <c r="CJ20" s="428">
        <v>98</v>
      </c>
      <c r="CK20" s="448">
        <v>51</v>
      </c>
      <c r="CL20" s="448">
        <v>47</v>
      </c>
      <c r="CM20" s="433"/>
      <c r="CN20" s="147">
        <v>13</v>
      </c>
      <c r="CO20" s="428">
        <v>69</v>
      </c>
      <c r="CP20" s="448">
        <v>25</v>
      </c>
      <c r="CQ20" s="448">
        <v>44</v>
      </c>
      <c r="CR20" s="148">
        <v>63</v>
      </c>
      <c r="CS20" s="428">
        <v>142</v>
      </c>
      <c r="CT20" s="448">
        <v>73</v>
      </c>
      <c r="CU20" s="448">
        <v>69</v>
      </c>
      <c r="CV20" s="433"/>
      <c r="CW20" s="147">
        <v>13</v>
      </c>
      <c r="CX20" s="428">
        <v>33</v>
      </c>
      <c r="CY20" s="448">
        <v>22</v>
      </c>
      <c r="CZ20" s="448">
        <v>11</v>
      </c>
      <c r="DA20" s="148">
        <v>63</v>
      </c>
      <c r="DB20" s="428">
        <v>65</v>
      </c>
      <c r="DC20" s="448">
        <v>36</v>
      </c>
      <c r="DD20" s="448">
        <v>29</v>
      </c>
      <c r="DE20" s="433"/>
      <c r="DF20" s="147">
        <v>13</v>
      </c>
      <c r="DG20" s="428">
        <v>37</v>
      </c>
      <c r="DH20" s="448">
        <v>14</v>
      </c>
      <c r="DI20" s="448">
        <v>23</v>
      </c>
      <c r="DJ20" s="148">
        <v>63</v>
      </c>
      <c r="DK20" s="428">
        <v>84</v>
      </c>
      <c r="DL20" s="448">
        <v>46</v>
      </c>
      <c r="DM20" s="448">
        <v>38</v>
      </c>
      <c r="DN20" s="433"/>
      <c r="DO20" s="147">
        <v>13</v>
      </c>
      <c r="DP20" s="428">
        <v>28</v>
      </c>
      <c r="DQ20" s="448">
        <v>16</v>
      </c>
      <c r="DR20" s="448">
        <v>12</v>
      </c>
      <c r="DS20" s="148">
        <v>63</v>
      </c>
      <c r="DT20" s="428">
        <v>90</v>
      </c>
      <c r="DU20" s="448">
        <v>53</v>
      </c>
      <c r="DV20" s="448">
        <v>37</v>
      </c>
    </row>
    <row r="21" spans="1:126" s="436" customFormat="1" ht="11.25" customHeight="1">
      <c r="A21" s="433"/>
      <c r="B21" s="147">
        <v>14</v>
      </c>
      <c r="C21" s="428">
        <v>129</v>
      </c>
      <c r="D21" s="448">
        <v>58</v>
      </c>
      <c r="E21" s="448">
        <v>71</v>
      </c>
      <c r="F21" s="148">
        <v>64</v>
      </c>
      <c r="G21" s="428">
        <v>254</v>
      </c>
      <c r="H21" s="448">
        <v>125</v>
      </c>
      <c r="I21" s="448">
        <v>129</v>
      </c>
      <c r="J21" s="433"/>
      <c r="K21" s="147">
        <v>14</v>
      </c>
      <c r="L21" s="428">
        <v>97</v>
      </c>
      <c r="M21" s="448">
        <v>52</v>
      </c>
      <c r="N21" s="448">
        <v>45</v>
      </c>
      <c r="O21" s="148">
        <v>64</v>
      </c>
      <c r="P21" s="428">
        <v>184</v>
      </c>
      <c r="Q21" s="448">
        <v>89</v>
      </c>
      <c r="R21" s="448">
        <v>95</v>
      </c>
      <c r="S21" s="433"/>
      <c r="T21" s="147">
        <v>14</v>
      </c>
      <c r="U21" s="428">
        <v>144</v>
      </c>
      <c r="V21" s="448">
        <v>73</v>
      </c>
      <c r="W21" s="448">
        <v>71</v>
      </c>
      <c r="X21" s="148">
        <v>64</v>
      </c>
      <c r="Y21" s="428">
        <v>284</v>
      </c>
      <c r="Z21" s="448">
        <v>137</v>
      </c>
      <c r="AA21" s="448">
        <v>147</v>
      </c>
      <c r="AB21" s="433"/>
      <c r="AC21" s="147">
        <v>14</v>
      </c>
      <c r="AD21" s="428">
        <v>46</v>
      </c>
      <c r="AE21" s="448">
        <v>22</v>
      </c>
      <c r="AF21" s="448">
        <v>24</v>
      </c>
      <c r="AG21" s="148">
        <v>64</v>
      </c>
      <c r="AH21" s="428">
        <v>90</v>
      </c>
      <c r="AI21" s="448">
        <v>42</v>
      </c>
      <c r="AJ21" s="448">
        <v>48</v>
      </c>
      <c r="AK21" s="433"/>
      <c r="AL21" s="147">
        <v>14</v>
      </c>
      <c r="AM21" s="428">
        <v>62</v>
      </c>
      <c r="AN21" s="448">
        <v>35</v>
      </c>
      <c r="AO21" s="448">
        <v>27</v>
      </c>
      <c r="AP21" s="148">
        <v>64</v>
      </c>
      <c r="AQ21" s="428">
        <v>129</v>
      </c>
      <c r="AR21" s="448">
        <v>79</v>
      </c>
      <c r="AS21" s="448">
        <v>50</v>
      </c>
      <c r="AT21" s="433"/>
      <c r="AU21" s="147">
        <v>14</v>
      </c>
      <c r="AV21" s="428">
        <v>83</v>
      </c>
      <c r="AW21" s="448">
        <v>39</v>
      </c>
      <c r="AX21" s="448">
        <v>44</v>
      </c>
      <c r="AY21" s="148">
        <v>64</v>
      </c>
      <c r="AZ21" s="428">
        <v>139</v>
      </c>
      <c r="BA21" s="448">
        <v>72</v>
      </c>
      <c r="BB21" s="448">
        <v>67</v>
      </c>
      <c r="BC21" s="433"/>
      <c r="BD21" s="147">
        <v>14</v>
      </c>
      <c r="BE21" s="428">
        <v>72</v>
      </c>
      <c r="BF21" s="448">
        <v>36</v>
      </c>
      <c r="BG21" s="448">
        <v>36</v>
      </c>
      <c r="BH21" s="148">
        <v>64</v>
      </c>
      <c r="BI21" s="451">
        <v>136</v>
      </c>
      <c r="BJ21" s="460">
        <v>72</v>
      </c>
      <c r="BK21" s="460">
        <v>64</v>
      </c>
      <c r="BL21" s="433"/>
      <c r="BM21" s="147">
        <v>14</v>
      </c>
      <c r="BN21" s="428">
        <v>55</v>
      </c>
      <c r="BO21" s="448">
        <v>36</v>
      </c>
      <c r="BP21" s="448">
        <v>19</v>
      </c>
      <c r="BQ21" s="148">
        <v>64</v>
      </c>
      <c r="BR21" s="428">
        <v>94</v>
      </c>
      <c r="BS21" s="448">
        <v>47</v>
      </c>
      <c r="BT21" s="448">
        <v>47</v>
      </c>
      <c r="BU21" s="433"/>
      <c r="BV21" s="147">
        <v>14</v>
      </c>
      <c r="BW21" s="428">
        <v>77</v>
      </c>
      <c r="BX21" s="448">
        <v>38</v>
      </c>
      <c r="BY21" s="448">
        <v>39</v>
      </c>
      <c r="BZ21" s="148">
        <v>64</v>
      </c>
      <c r="CA21" s="428">
        <v>181</v>
      </c>
      <c r="CB21" s="448">
        <v>105</v>
      </c>
      <c r="CC21" s="448">
        <v>76</v>
      </c>
      <c r="CD21" s="433"/>
      <c r="CE21" s="147">
        <v>14</v>
      </c>
      <c r="CF21" s="428">
        <v>48</v>
      </c>
      <c r="CG21" s="448">
        <v>27</v>
      </c>
      <c r="CH21" s="448">
        <v>21</v>
      </c>
      <c r="CI21" s="148">
        <v>64</v>
      </c>
      <c r="CJ21" s="428">
        <v>104</v>
      </c>
      <c r="CK21" s="448">
        <v>60</v>
      </c>
      <c r="CL21" s="448">
        <v>44</v>
      </c>
      <c r="CM21" s="433"/>
      <c r="CN21" s="147">
        <v>14</v>
      </c>
      <c r="CO21" s="428">
        <v>61</v>
      </c>
      <c r="CP21" s="448">
        <v>30</v>
      </c>
      <c r="CQ21" s="448">
        <v>31</v>
      </c>
      <c r="CR21" s="148">
        <v>64</v>
      </c>
      <c r="CS21" s="428">
        <v>165</v>
      </c>
      <c r="CT21" s="448">
        <v>74</v>
      </c>
      <c r="CU21" s="448">
        <v>91</v>
      </c>
      <c r="CV21" s="433"/>
      <c r="CW21" s="147">
        <v>14</v>
      </c>
      <c r="CX21" s="428">
        <v>34</v>
      </c>
      <c r="CY21" s="448">
        <v>26</v>
      </c>
      <c r="CZ21" s="448">
        <v>8</v>
      </c>
      <c r="DA21" s="148">
        <v>64</v>
      </c>
      <c r="DB21" s="428">
        <v>64</v>
      </c>
      <c r="DC21" s="448">
        <v>26</v>
      </c>
      <c r="DD21" s="448">
        <v>38</v>
      </c>
      <c r="DE21" s="433"/>
      <c r="DF21" s="147">
        <v>14</v>
      </c>
      <c r="DG21" s="428">
        <v>44</v>
      </c>
      <c r="DH21" s="448">
        <v>26</v>
      </c>
      <c r="DI21" s="448">
        <v>18</v>
      </c>
      <c r="DJ21" s="148">
        <v>64</v>
      </c>
      <c r="DK21" s="428">
        <v>88</v>
      </c>
      <c r="DL21" s="448">
        <v>47</v>
      </c>
      <c r="DM21" s="448">
        <v>41</v>
      </c>
      <c r="DN21" s="433"/>
      <c r="DO21" s="147">
        <v>14</v>
      </c>
      <c r="DP21" s="428">
        <v>40</v>
      </c>
      <c r="DQ21" s="448">
        <v>20</v>
      </c>
      <c r="DR21" s="448">
        <v>20</v>
      </c>
      <c r="DS21" s="148">
        <v>64</v>
      </c>
      <c r="DT21" s="428">
        <v>89</v>
      </c>
      <c r="DU21" s="448">
        <v>44</v>
      </c>
      <c r="DV21" s="448">
        <v>45</v>
      </c>
    </row>
    <row r="22" spans="1:126" s="436" customFormat="1" ht="21.2" customHeight="1">
      <c r="A22" s="433"/>
      <c r="B22" s="147">
        <v>15</v>
      </c>
      <c r="C22" s="428">
        <v>139</v>
      </c>
      <c r="D22" s="448">
        <v>73</v>
      </c>
      <c r="E22" s="448">
        <v>66</v>
      </c>
      <c r="F22" s="148">
        <v>65</v>
      </c>
      <c r="G22" s="428">
        <v>233</v>
      </c>
      <c r="H22" s="448">
        <v>124</v>
      </c>
      <c r="I22" s="448">
        <v>109</v>
      </c>
      <c r="J22" s="433"/>
      <c r="K22" s="147">
        <v>15</v>
      </c>
      <c r="L22" s="428">
        <v>119</v>
      </c>
      <c r="M22" s="448">
        <v>60</v>
      </c>
      <c r="N22" s="448">
        <v>59</v>
      </c>
      <c r="O22" s="148">
        <v>65</v>
      </c>
      <c r="P22" s="428">
        <v>218</v>
      </c>
      <c r="Q22" s="448">
        <v>114</v>
      </c>
      <c r="R22" s="448">
        <v>104</v>
      </c>
      <c r="S22" s="433"/>
      <c r="T22" s="147">
        <v>15</v>
      </c>
      <c r="U22" s="428">
        <v>185</v>
      </c>
      <c r="V22" s="448">
        <v>102</v>
      </c>
      <c r="W22" s="448">
        <v>83</v>
      </c>
      <c r="X22" s="148">
        <v>65</v>
      </c>
      <c r="Y22" s="428">
        <v>342</v>
      </c>
      <c r="Z22" s="448">
        <v>176</v>
      </c>
      <c r="AA22" s="448">
        <v>166</v>
      </c>
      <c r="AB22" s="433"/>
      <c r="AC22" s="147">
        <v>15</v>
      </c>
      <c r="AD22" s="428">
        <v>42</v>
      </c>
      <c r="AE22" s="448">
        <v>25</v>
      </c>
      <c r="AF22" s="448">
        <v>17</v>
      </c>
      <c r="AG22" s="148">
        <v>65</v>
      </c>
      <c r="AH22" s="428">
        <v>105</v>
      </c>
      <c r="AI22" s="448">
        <v>47</v>
      </c>
      <c r="AJ22" s="448">
        <v>58</v>
      </c>
      <c r="AK22" s="433"/>
      <c r="AL22" s="147">
        <v>15</v>
      </c>
      <c r="AM22" s="428">
        <v>58</v>
      </c>
      <c r="AN22" s="448">
        <v>26</v>
      </c>
      <c r="AO22" s="448">
        <v>32</v>
      </c>
      <c r="AP22" s="148">
        <v>65</v>
      </c>
      <c r="AQ22" s="428">
        <v>135</v>
      </c>
      <c r="AR22" s="448">
        <v>64</v>
      </c>
      <c r="AS22" s="448">
        <v>71</v>
      </c>
      <c r="AT22" s="433"/>
      <c r="AU22" s="147">
        <v>15</v>
      </c>
      <c r="AV22" s="428">
        <v>69</v>
      </c>
      <c r="AW22" s="448">
        <v>35</v>
      </c>
      <c r="AX22" s="448">
        <v>34</v>
      </c>
      <c r="AY22" s="148">
        <v>65</v>
      </c>
      <c r="AZ22" s="428">
        <v>167</v>
      </c>
      <c r="BA22" s="448">
        <v>91</v>
      </c>
      <c r="BB22" s="448">
        <v>76</v>
      </c>
      <c r="BC22" s="433"/>
      <c r="BD22" s="147">
        <v>15</v>
      </c>
      <c r="BE22" s="428">
        <v>78</v>
      </c>
      <c r="BF22" s="448">
        <v>40</v>
      </c>
      <c r="BG22" s="448">
        <v>38</v>
      </c>
      <c r="BH22" s="148">
        <v>65</v>
      </c>
      <c r="BI22" s="451">
        <v>139</v>
      </c>
      <c r="BJ22" s="460">
        <v>73</v>
      </c>
      <c r="BK22" s="460">
        <v>66</v>
      </c>
      <c r="BL22" s="433"/>
      <c r="BM22" s="147">
        <v>15</v>
      </c>
      <c r="BN22" s="428">
        <v>58</v>
      </c>
      <c r="BO22" s="448">
        <v>32</v>
      </c>
      <c r="BP22" s="448">
        <v>26</v>
      </c>
      <c r="BQ22" s="148">
        <v>65</v>
      </c>
      <c r="BR22" s="428">
        <v>115</v>
      </c>
      <c r="BS22" s="448">
        <v>61</v>
      </c>
      <c r="BT22" s="448">
        <v>54</v>
      </c>
      <c r="BU22" s="433"/>
      <c r="BV22" s="147">
        <v>15</v>
      </c>
      <c r="BW22" s="428">
        <v>70</v>
      </c>
      <c r="BX22" s="448">
        <v>33</v>
      </c>
      <c r="BY22" s="448">
        <v>37</v>
      </c>
      <c r="BZ22" s="148">
        <v>65</v>
      </c>
      <c r="CA22" s="428">
        <v>213</v>
      </c>
      <c r="CB22" s="448">
        <v>104</v>
      </c>
      <c r="CC22" s="448">
        <v>109</v>
      </c>
      <c r="CD22" s="433"/>
      <c r="CE22" s="147">
        <v>15</v>
      </c>
      <c r="CF22" s="428">
        <v>32</v>
      </c>
      <c r="CG22" s="448">
        <v>14</v>
      </c>
      <c r="CH22" s="448">
        <v>18</v>
      </c>
      <c r="CI22" s="148">
        <v>65</v>
      </c>
      <c r="CJ22" s="428">
        <v>141</v>
      </c>
      <c r="CK22" s="448">
        <v>72</v>
      </c>
      <c r="CL22" s="448">
        <v>69</v>
      </c>
      <c r="CM22" s="433"/>
      <c r="CN22" s="147">
        <v>15</v>
      </c>
      <c r="CO22" s="428">
        <v>78</v>
      </c>
      <c r="CP22" s="448">
        <v>42</v>
      </c>
      <c r="CQ22" s="448">
        <v>36</v>
      </c>
      <c r="CR22" s="148">
        <v>65</v>
      </c>
      <c r="CS22" s="428">
        <v>162</v>
      </c>
      <c r="CT22" s="448">
        <v>77</v>
      </c>
      <c r="CU22" s="448">
        <v>85</v>
      </c>
      <c r="CV22" s="433"/>
      <c r="CW22" s="147">
        <v>15</v>
      </c>
      <c r="CX22" s="428">
        <v>28</v>
      </c>
      <c r="CY22" s="448">
        <v>18</v>
      </c>
      <c r="CZ22" s="448">
        <v>10</v>
      </c>
      <c r="DA22" s="148">
        <v>65</v>
      </c>
      <c r="DB22" s="428">
        <v>66</v>
      </c>
      <c r="DC22" s="448">
        <v>34</v>
      </c>
      <c r="DD22" s="448">
        <v>32</v>
      </c>
      <c r="DE22" s="433"/>
      <c r="DF22" s="147">
        <v>15</v>
      </c>
      <c r="DG22" s="428">
        <v>44</v>
      </c>
      <c r="DH22" s="448">
        <v>21</v>
      </c>
      <c r="DI22" s="448">
        <v>23</v>
      </c>
      <c r="DJ22" s="148">
        <v>65</v>
      </c>
      <c r="DK22" s="428">
        <v>71</v>
      </c>
      <c r="DL22" s="448">
        <v>36</v>
      </c>
      <c r="DM22" s="448">
        <v>35</v>
      </c>
      <c r="DN22" s="433"/>
      <c r="DO22" s="147">
        <v>15</v>
      </c>
      <c r="DP22" s="428">
        <v>36</v>
      </c>
      <c r="DQ22" s="448">
        <v>18</v>
      </c>
      <c r="DR22" s="448">
        <v>18</v>
      </c>
      <c r="DS22" s="148">
        <v>65</v>
      </c>
      <c r="DT22" s="428">
        <v>88</v>
      </c>
      <c r="DU22" s="448">
        <v>43</v>
      </c>
      <c r="DV22" s="448">
        <v>45</v>
      </c>
    </row>
    <row r="23" spans="1:126" s="436" customFormat="1" ht="11.25" customHeight="1">
      <c r="A23" s="433"/>
      <c r="B23" s="147">
        <v>16</v>
      </c>
      <c r="C23" s="428">
        <v>145</v>
      </c>
      <c r="D23" s="448">
        <v>74</v>
      </c>
      <c r="E23" s="448">
        <v>71</v>
      </c>
      <c r="F23" s="148">
        <v>66</v>
      </c>
      <c r="G23" s="428">
        <v>271</v>
      </c>
      <c r="H23" s="448">
        <v>127</v>
      </c>
      <c r="I23" s="448">
        <v>144</v>
      </c>
      <c r="J23" s="433"/>
      <c r="K23" s="147">
        <v>16</v>
      </c>
      <c r="L23" s="428">
        <v>105</v>
      </c>
      <c r="M23" s="448">
        <v>59</v>
      </c>
      <c r="N23" s="448">
        <v>46</v>
      </c>
      <c r="O23" s="148">
        <v>66</v>
      </c>
      <c r="P23" s="428">
        <v>212</v>
      </c>
      <c r="Q23" s="448">
        <v>96</v>
      </c>
      <c r="R23" s="448">
        <v>116</v>
      </c>
      <c r="S23" s="433"/>
      <c r="T23" s="147">
        <v>16</v>
      </c>
      <c r="U23" s="428">
        <v>168</v>
      </c>
      <c r="V23" s="448">
        <v>90</v>
      </c>
      <c r="W23" s="448">
        <v>78</v>
      </c>
      <c r="X23" s="148">
        <v>66</v>
      </c>
      <c r="Y23" s="428">
        <v>359</v>
      </c>
      <c r="Z23" s="448">
        <v>188</v>
      </c>
      <c r="AA23" s="448">
        <v>171</v>
      </c>
      <c r="AB23" s="433"/>
      <c r="AC23" s="147">
        <v>16</v>
      </c>
      <c r="AD23" s="428">
        <v>42</v>
      </c>
      <c r="AE23" s="448">
        <v>19</v>
      </c>
      <c r="AF23" s="448">
        <v>23</v>
      </c>
      <c r="AG23" s="148">
        <v>66</v>
      </c>
      <c r="AH23" s="428">
        <v>133</v>
      </c>
      <c r="AI23" s="448">
        <v>68</v>
      </c>
      <c r="AJ23" s="448">
        <v>65</v>
      </c>
      <c r="AK23" s="433"/>
      <c r="AL23" s="147">
        <v>16</v>
      </c>
      <c r="AM23" s="428">
        <v>59</v>
      </c>
      <c r="AN23" s="448">
        <v>25</v>
      </c>
      <c r="AO23" s="448">
        <v>34</v>
      </c>
      <c r="AP23" s="148">
        <v>66</v>
      </c>
      <c r="AQ23" s="428">
        <v>138</v>
      </c>
      <c r="AR23" s="448">
        <v>77</v>
      </c>
      <c r="AS23" s="448">
        <v>61</v>
      </c>
      <c r="AT23" s="433"/>
      <c r="AU23" s="147">
        <v>16</v>
      </c>
      <c r="AV23" s="428">
        <v>78</v>
      </c>
      <c r="AW23" s="448">
        <v>37</v>
      </c>
      <c r="AX23" s="448">
        <v>41</v>
      </c>
      <c r="AY23" s="148">
        <v>66</v>
      </c>
      <c r="AZ23" s="428">
        <v>159</v>
      </c>
      <c r="BA23" s="448">
        <v>90</v>
      </c>
      <c r="BB23" s="448">
        <v>69</v>
      </c>
      <c r="BC23" s="433"/>
      <c r="BD23" s="147">
        <v>16</v>
      </c>
      <c r="BE23" s="428">
        <v>72</v>
      </c>
      <c r="BF23" s="448">
        <v>33</v>
      </c>
      <c r="BG23" s="448">
        <v>39</v>
      </c>
      <c r="BH23" s="148">
        <v>66</v>
      </c>
      <c r="BI23" s="451">
        <v>166</v>
      </c>
      <c r="BJ23" s="460">
        <v>81</v>
      </c>
      <c r="BK23" s="460">
        <v>85</v>
      </c>
      <c r="BL23" s="433"/>
      <c r="BM23" s="147">
        <v>16</v>
      </c>
      <c r="BN23" s="428">
        <v>58</v>
      </c>
      <c r="BO23" s="448">
        <v>31</v>
      </c>
      <c r="BP23" s="448">
        <v>27</v>
      </c>
      <c r="BQ23" s="148">
        <v>66</v>
      </c>
      <c r="BR23" s="428">
        <v>110</v>
      </c>
      <c r="BS23" s="448">
        <v>55</v>
      </c>
      <c r="BT23" s="448">
        <v>55</v>
      </c>
      <c r="BU23" s="433"/>
      <c r="BV23" s="147">
        <v>16</v>
      </c>
      <c r="BW23" s="428">
        <v>69</v>
      </c>
      <c r="BX23" s="448">
        <v>32</v>
      </c>
      <c r="BY23" s="448">
        <v>37</v>
      </c>
      <c r="BZ23" s="148">
        <v>66</v>
      </c>
      <c r="CA23" s="428">
        <v>181</v>
      </c>
      <c r="CB23" s="448">
        <v>87</v>
      </c>
      <c r="CC23" s="448">
        <v>94</v>
      </c>
      <c r="CD23" s="433"/>
      <c r="CE23" s="147">
        <v>16</v>
      </c>
      <c r="CF23" s="428">
        <v>40</v>
      </c>
      <c r="CG23" s="448">
        <v>20</v>
      </c>
      <c r="CH23" s="448">
        <v>20</v>
      </c>
      <c r="CI23" s="148">
        <v>66</v>
      </c>
      <c r="CJ23" s="428">
        <v>106</v>
      </c>
      <c r="CK23" s="448">
        <v>53</v>
      </c>
      <c r="CL23" s="448">
        <v>53</v>
      </c>
      <c r="CM23" s="433"/>
      <c r="CN23" s="147">
        <v>16</v>
      </c>
      <c r="CO23" s="428">
        <v>74</v>
      </c>
      <c r="CP23" s="448">
        <v>35</v>
      </c>
      <c r="CQ23" s="448">
        <v>39</v>
      </c>
      <c r="CR23" s="148">
        <v>66</v>
      </c>
      <c r="CS23" s="428">
        <v>156</v>
      </c>
      <c r="CT23" s="448">
        <v>82</v>
      </c>
      <c r="CU23" s="448">
        <v>74</v>
      </c>
      <c r="CV23" s="433"/>
      <c r="CW23" s="147">
        <v>16</v>
      </c>
      <c r="CX23" s="428">
        <v>34</v>
      </c>
      <c r="CY23" s="448">
        <v>17</v>
      </c>
      <c r="CZ23" s="448">
        <v>17</v>
      </c>
      <c r="DA23" s="148">
        <v>66</v>
      </c>
      <c r="DB23" s="428">
        <v>56</v>
      </c>
      <c r="DC23" s="448">
        <v>28</v>
      </c>
      <c r="DD23" s="448">
        <v>28</v>
      </c>
      <c r="DE23" s="433"/>
      <c r="DF23" s="147">
        <v>16</v>
      </c>
      <c r="DG23" s="428">
        <v>43</v>
      </c>
      <c r="DH23" s="448">
        <v>21</v>
      </c>
      <c r="DI23" s="448">
        <v>22</v>
      </c>
      <c r="DJ23" s="148">
        <v>66</v>
      </c>
      <c r="DK23" s="428">
        <v>82</v>
      </c>
      <c r="DL23" s="448">
        <v>38</v>
      </c>
      <c r="DM23" s="448">
        <v>44</v>
      </c>
      <c r="DN23" s="433"/>
      <c r="DO23" s="147">
        <v>16</v>
      </c>
      <c r="DP23" s="428">
        <v>49</v>
      </c>
      <c r="DQ23" s="448">
        <v>22</v>
      </c>
      <c r="DR23" s="448">
        <v>27</v>
      </c>
      <c r="DS23" s="148">
        <v>66</v>
      </c>
      <c r="DT23" s="428">
        <v>104</v>
      </c>
      <c r="DU23" s="448">
        <v>62</v>
      </c>
      <c r="DV23" s="448">
        <v>42</v>
      </c>
    </row>
    <row r="24" spans="1:126" s="436" customFormat="1" ht="11.25" customHeight="1">
      <c r="A24" s="433"/>
      <c r="B24" s="147">
        <v>17</v>
      </c>
      <c r="C24" s="428">
        <v>114</v>
      </c>
      <c r="D24" s="448">
        <v>59</v>
      </c>
      <c r="E24" s="448">
        <v>55</v>
      </c>
      <c r="F24" s="148">
        <v>67</v>
      </c>
      <c r="G24" s="428">
        <v>267</v>
      </c>
      <c r="H24" s="448">
        <v>128</v>
      </c>
      <c r="I24" s="448">
        <v>139</v>
      </c>
      <c r="J24" s="433"/>
      <c r="K24" s="147">
        <v>17</v>
      </c>
      <c r="L24" s="428">
        <v>100</v>
      </c>
      <c r="M24" s="448">
        <v>45</v>
      </c>
      <c r="N24" s="448">
        <v>55</v>
      </c>
      <c r="O24" s="148">
        <v>67</v>
      </c>
      <c r="P24" s="428">
        <v>230</v>
      </c>
      <c r="Q24" s="448">
        <v>118</v>
      </c>
      <c r="R24" s="448">
        <v>112</v>
      </c>
      <c r="S24" s="433"/>
      <c r="T24" s="147">
        <v>17</v>
      </c>
      <c r="U24" s="428">
        <v>177</v>
      </c>
      <c r="V24" s="448">
        <v>99</v>
      </c>
      <c r="W24" s="448">
        <v>78</v>
      </c>
      <c r="X24" s="148">
        <v>67</v>
      </c>
      <c r="Y24" s="428">
        <v>379</v>
      </c>
      <c r="Z24" s="448">
        <v>184</v>
      </c>
      <c r="AA24" s="448">
        <v>195</v>
      </c>
      <c r="AB24" s="433"/>
      <c r="AC24" s="147">
        <v>17</v>
      </c>
      <c r="AD24" s="428">
        <v>45</v>
      </c>
      <c r="AE24" s="448">
        <v>20</v>
      </c>
      <c r="AF24" s="448">
        <v>25</v>
      </c>
      <c r="AG24" s="148">
        <v>67</v>
      </c>
      <c r="AH24" s="428">
        <v>110</v>
      </c>
      <c r="AI24" s="448">
        <v>57</v>
      </c>
      <c r="AJ24" s="448">
        <v>53</v>
      </c>
      <c r="AK24" s="433"/>
      <c r="AL24" s="147">
        <v>17</v>
      </c>
      <c r="AM24" s="428">
        <v>50</v>
      </c>
      <c r="AN24" s="448">
        <v>26</v>
      </c>
      <c r="AO24" s="448">
        <v>24</v>
      </c>
      <c r="AP24" s="148">
        <v>67</v>
      </c>
      <c r="AQ24" s="428">
        <v>145</v>
      </c>
      <c r="AR24" s="448">
        <v>71</v>
      </c>
      <c r="AS24" s="448">
        <v>74</v>
      </c>
      <c r="AT24" s="433"/>
      <c r="AU24" s="147">
        <v>17</v>
      </c>
      <c r="AV24" s="428">
        <v>85</v>
      </c>
      <c r="AW24" s="448">
        <v>52</v>
      </c>
      <c r="AX24" s="448">
        <v>33</v>
      </c>
      <c r="AY24" s="148">
        <v>67</v>
      </c>
      <c r="AZ24" s="428">
        <v>190</v>
      </c>
      <c r="BA24" s="448">
        <v>105</v>
      </c>
      <c r="BB24" s="448">
        <v>85</v>
      </c>
      <c r="BC24" s="433"/>
      <c r="BD24" s="147">
        <v>17</v>
      </c>
      <c r="BE24" s="428">
        <v>65</v>
      </c>
      <c r="BF24" s="448">
        <v>31</v>
      </c>
      <c r="BG24" s="448">
        <v>34</v>
      </c>
      <c r="BH24" s="148">
        <v>67</v>
      </c>
      <c r="BI24" s="451">
        <v>146</v>
      </c>
      <c r="BJ24" s="460">
        <v>78</v>
      </c>
      <c r="BK24" s="460">
        <v>68</v>
      </c>
      <c r="BL24" s="433"/>
      <c r="BM24" s="147">
        <v>17</v>
      </c>
      <c r="BN24" s="428">
        <v>59</v>
      </c>
      <c r="BO24" s="448">
        <v>20</v>
      </c>
      <c r="BP24" s="448">
        <v>39</v>
      </c>
      <c r="BQ24" s="148">
        <v>67</v>
      </c>
      <c r="BR24" s="428">
        <v>107</v>
      </c>
      <c r="BS24" s="448">
        <v>54</v>
      </c>
      <c r="BT24" s="448">
        <v>53</v>
      </c>
      <c r="BU24" s="433"/>
      <c r="BV24" s="147">
        <v>17</v>
      </c>
      <c r="BW24" s="428">
        <v>83</v>
      </c>
      <c r="BX24" s="448">
        <v>52</v>
      </c>
      <c r="BY24" s="448">
        <v>31</v>
      </c>
      <c r="BZ24" s="148">
        <v>67</v>
      </c>
      <c r="CA24" s="428">
        <v>178</v>
      </c>
      <c r="CB24" s="448">
        <v>94</v>
      </c>
      <c r="CC24" s="448">
        <v>84</v>
      </c>
      <c r="CD24" s="433"/>
      <c r="CE24" s="147">
        <v>17</v>
      </c>
      <c r="CF24" s="428">
        <v>36</v>
      </c>
      <c r="CG24" s="448">
        <v>14</v>
      </c>
      <c r="CH24" s="448">
        <v>22</v>
      </c>
      <c r="CI24" s="148">
        <v>67</v>
      </c>
      <c r="CJ24" s="428">
        <v>121</v>
      </c>
      <c r="CK24" s="448">
        <v>66</v>
      </c>
      <c r="CL24" s="448">
        <v>55</v>
      </c>
      <c r="CM24" s="433"/>
      <c r="CN24" s="147">
        <v>17</v>
      </c>
      <c r="CO24" s="428">
        <v>52</v>
      </c>
      <c r="CP24" s="448">
        <v>28</v>
      </c>
      <c r="CQ24" s="448">
        <v>24</v>
      </c>
      <c r="CR24" s="148">
        <v>67</v>
      </c>
      <c r="CS24" s="428">
        <v>163</v>
      </c>
      <c r="CT24" s="448">
        <v>84</v>
      </c>
      <c r="CU24" s="448">
        <v>79</v>
      </c>
      <c r="CV24" s="433"/>
      <c r="CW24" s="147">
        <v>17</v>
      </c>
      <c r="CX24" s="428">
        <v>23</v>
      </c>
      <c r="CY24" s="448">
        <v>12</v>
      </c>
      <c r="CZ24" s="448">
        <v>11</v>
      </c>
      <c r="DA24" s="148">
        <v>67</v>
      </c>
      <c r="DB24" s="428">
        <v>60</v>
      </c>
      <c r="DC24" s="448">
        <v>35</v>
      </c>
      <c r="DD24" s="448">
        <v>25</v>
      </c>
      <c r="DE24" s="433"/>
      <c r="DF24" s="147">
        <v>17</v>
      </c>
      <c r="DG24" s="428">
        <v>47</v>
      </c>
      <c r="DH24" s="448">
        <v>23</v>
      </c>
      <c r="DI24" s="448">
        <v>24</v>
      </c>
      <c r="DJ24" s="148">
        <v>67</v>
      </c>
      <c r="DK24" s="428">
        <v>113</v>
      </c>
      <c r="DL24" s="448">
        <v>59</v>
      </c>
      <c r="DM24" s="448">
        <v>54</v>
      </c>
      <c r="DN24" s="433"/>
      <c r="DO24" s="147">
        <v>17</v>
      </c>
      <c r="DP24" s="428">
        <v>34</v>
      </c>
      <c r="DQ24" s="448">
        <v>17</v>
      </c>
      <c r="DR24" s="448">
        <v>17</v>
      </c>
      <c r="DS24" s="148">
        <v>67</v>
      </c>
      <c r="DT24" s="428">
        <v>90</v>
      </c>
      <c r="DU24" s="448">
        <v>46</v>
      </c>
      <c r="DV24" s="448">
        <v>44</v>
      </c>
    </row>
    <row r="25" spans="1:126" s="436" customFormat="1" ht="11.25" customHeight="1">
      <c r="A25" s="433"/>
      <c r="B25" s="147">
        <v>18</v>
      </c>
      <c r="C25" s="428">
        <v>114</v>
      </c>
      <c r="D25" s="448">
        <v>53</v>
      </c>
      <c r="E25" s="448">
        <v>61</v>
      </c>
      <c r="F25" s="148">
        <v>68</v>
      </c>
      <c r="G25" s="428">
        <v>247</v>
      </c>
      <c r="H25" s="448">
        <v>110</v>
      </c>
      <c r="I25" s="448">
        <v>137</v>
      </c>
      <c r="J25" s="433"/>
      <c r="K25" s="147">
        <v>18</v>
      </c>
      <c r="L25" s="428">
        <v>111</v>
      </c>
      <c r="M25" s="448">
        <v>66</v>
      </c>
      <c r="N25" s="448">
        <v>45</v>
      </c>
      <c r="O25" s="148">
        <v>68</v>
      </c>
      <c r="P25" s="428">
        <v>229</v>
      </c>
      <c r="Q25" s="448">
        <v>131</v>
      </c>
      <c r="R25" s="448">
        <v>98</v>
      </c>
      <c r="S25" s="433"/>
      <c r="T25" s="147">
        <v>18</v>
      </c>
      <c r="U25" s="428">
        <v>177</v>
      </c>
      <c r="V25" s="448">
        <v>79</v>
      </c>
      <c r="W25" s="448">
        <v>98</v>
      </c>
      <c r="X25" s="148">
        <v>68</v>
      </c>
      <c r="Y25" s="428">
        <v>376</v>
      </c>
      <c r="Z25" s="448">
        <v>189</v>
      </c>
      <c r="AA25" s="448">
        <v>187</v>
      </c>
      <c r="AB25" s="433"/>
      <c r="AC25" s="147">
        <v>18</v>
      </c>
      <c r="AD25" s="428">
        <v>45</v>
      </c>
      <c r="AE25" s="448">
        <v>23</v>
      </c>
      <c r="AF25" s="448">
        <v>22</v>
      </c>
      <c r="AG25" s="148">
        <v>68</v>
      </c>
      <c r="AH25" s="428">
        <v>116</v>
      </c>
      <c r="AI25" s="448">
        <v>69</v>
      </c>
      <c r="AJ25" s="448">
        <v>47</v>
      </c>
      <c r="AK25" s="433"/>
      <c r="AL25" s="147">
        <v>18</v>
      </c>
      <c r="AM25" s="428">
        <v>42</v>
      </c>
      <c r="AN25" s="448">
        <v>16</v>
      </c>
      <c r="AO25" s="448">
        <v>26</v>
      </c>
      <c r="AP25" s="148">
        <v>68</v>
      </c>
      <c r="AQ25" s="428">
        <v>152</v>
      </c>
      <c r="AR25" s="448">
        <v>75</v>
      </c>
      <c r="AS25" s="448">
        <v>77</v>
      </c>
      <c r="AT25" s="433"/>
      <c r="AU25" s="147">
        <v>18</v>
      </c>
      <c r="AV25" s="428">
        <v>71</v>
      </c>
      <c r="AW25" s="448">
        <v>33</v>
      </c>
      <c r="AX25" s="448">
        <v>38</v>
      </c>
      <c r="AY25" s="148">
        <v>68</v>
      </c>
      <c r="AZ25" s="428">
        <v>172</v>
      </c>
      <c r="BA25" s="448">
        <v>95</v>
      </c>
      <c r="BB25" s="448">
        <v>77</v>
      </c>
      <c r="BC25" s="433"/>
      <c r="BD25" s="147">
        <v>18</v>
      </c>
      <c r="BE25" s="428">
        <v>61</v>
      </c>
      <c r="BF25" s="448">
        <v>31</v>
      </c>
      <c r="BG25" s="448">
        <v>30</v>
      </c>
      <c r="BH25" s="148">
        <v>68</v>
      </c>
      <c r="BI25" s="451">
        <v>157</v>
      </c>
      <c r="BJ25" s="460">
        <v>87</v>
      </c>
      <c r="BK25" s="460">
        <v>70</v>
      </c>
      <c r="BL25" s="433"/>
      <c r="BM25" s="147">
        <v>18</v>
      </c>
      <c r="BN25" s="428">
        <v>40</v>
      </c>
      <c r="BO25" s="448">
        <v>26</v>
      </c>
      <c r="BP25" s="448">
        <v>14</v>
      </c>
      <c r="BQ25" s="148">
        <v>68</v>
      </c>
      <c r="BR25" s="428">
        <v>104</v>
      </c>
      <c r="BS25" s="448">
        <v>59</v>
      </c>
      <c r="BT25" s="448">
        <v>45</v>
      </c>
      <c r="BU25" s="433"/>
      <c r="BV25" s="147">
        <v>18</v>
      </c>
      <c r="BW25" s="428">
        <v>63</v>
      </c>
      <c r="BX25" s="448">
        <v>30</v>
      </c>
      <c r="BY25" s="448">
        <v>33</v>
      </c>
      <c r="BZ25" s="148">
        <v>68</v>
      </c>
      <c r="CA25" s="428">
        <v>167</v>
      </c>
      <c r="CB25" s="448">
        <v>92</v>
      </c>
      <c r="CC25" s="448">
        <v>75</v>
      </c>
      <c r="CD25" s="433"/>
      <c r="CE25" s="147">
        <v>18</v>
      </c>
      <c r="CF25" s="428">
        <v>37</v>
      </c>
      <c r="CG25" s="448">
        <v>19</v>
      </c>
      <c r="CH25" s="448">
        <v>18</v>
      </c>
      <c r="CI25" s="148">
        <v>68</v>
      </c>
      <c r="CJ25" s="428">
        <v>101</v>
      </c>
      <c r="CK25" s="448">
        <v>55</v>
      </c>
      <c r="CL25" s="448">
        <v>46</v>
      </c>
      <c r="CM25" s="433"/>
      <c r="CN25" s="147">
        <v>18</v>
      </c>
      <c r="CO25" s="428">
        <v>56</v>
      </c>
      <c r="CP25" s="448">
        <v>37</v>
      </c>
      <c r="CQ25" s="448">
        <v>19</v>
      </c>
      <c r="CR25" s="148">
        <v>68</v>
      </c>
      <c r="CS25" s="428">
        <v>165</v>
      </c>
      <c r="CT25" s="448">
        <v>83</v>
      </c>
      <c r="CU25" s="448">
        <v>82</v>
      </c>
      <c r="CV25" s="433"/>
      <c r="CW25" s="147">
        <v>18</v>
      </c>
      <c r="CX25" s="428">
        <v>18</v>
      </c>
      <c r="CY25" s="448">
        <v>10</v>
      </c>
      <c r="CZ25" s="448">
        <v>8</v>
      </c>
      <c r="DA25" s="148">
        <v>68</v>
      </c>
      <c r="DB25" s="428">
        <v>62</v>
      </c>
      <c r="DC25" s="448">
        <v>37</v>
      </c>
      <c r="DD25" s="448">
        <v>25</v>
      </c>
      <c r="DE25" s="433"/>
      <c r="DF25" s="147">
        <v>18</v>
      </c>
      <c r="DG25" s="428">
        <v>38</v>
      </c>
      <c r="DH25" s="448">
        <v>20</v>
      </c>
      <c r="DI25" s="448">
        <v>18</v>
      </c>
      <c r="DJ25" s="148">
        <v>68</v>
      </c>
      <c r="DK25" s="428">
        <v>68</v>
      </c>
      <c r="DL25" s="448">
        <v>37</v>
      </c>
      <c r="DM25" s="448">
        <v>31</v>
      </c>
      <c r="DN25" s="433"/>
      <c r="DO25" s="147">
        <v>18</v>
      </c>
      <c r="DP25" s="428">
        <v>37</v>
      </c>
      <c r="DQ25" s="448">
        <v>18</v>
      </c>
      <c r="DR25" s="448">
        <v>19</v>
      </c>
      <c r="DS25" s="148">
        <v>68</v>
      </c>
      <c r="DT25" s="428">
        <v>101</v>
      </c>
      <c r="DU25" s="448">
        <v>54</v>
      </c>
      <c r="DV25" s="448">
        <v>47</v>
      </c>
    </row>
    <row r="26" spans="1:126" s="436" customFormat="1" ht="11.25" customHeight="1">
      <c r="A26" s="433"/>
      <c r="B26" s="147">
        <v>19</v>
      </c>
      <c r="C26" s="428">
        <v>128</v>
      </c>
      <c r="D26" s="448">
        <v>62</v>
      </c>
      <c r="E26" s="448">
        <v>66</v>
      </c>
      <c r="F26" s="148">
        <v>69</v>
      </c>
      <c r="G26" s="428">
        <v>274</v>
      </c>
      <c r="H26" s="448">
        <v>142</v>
      </c>
      <c r="I26" s="448">
        <v>132</v>
      </c>
      <c r="J26" s="433"/>
      <c r="K26" s="147">
        <v>19</v>
      </c>
      <c r="L26" s="428">
        <v>109</v>
      </c>
      <c r="M26" s="448">
        <v>44</v>
      </c>
      <c r="N26" s="448">
        <v>65</v>
      </c>
      <c r="O26" s="148">
        <v>69</v>
      </c>
      <c r="P26" s="428">
        <v>182</v>
      </c>
      <c r="Q26" s="448">
        <v>92</v>
      </c>
      <c r="R26" s="448">
        <v>90</v>
      </c>
      <c r="S26" s="433"/>
      <c r="T26" s="147">
        <v>19</v>
      </c>
      <c r="U26" s="428">
        <v>151</v>
      </c>
      <c r="V26" s="448">
        <v>83</v>
      </c>
      <c r="W26" s="448">
        <v>68</v>
      </c>
      <c r="X26" s="148">
        <v>69</v>
      </c>
      <c r="Y26" s="428">
        <v>357</v>
      </c>
      <c r="Z26" s="448">
        <v>194</v>
      </c>
      <c r="AA26" s="448">
        <v>163</v>
      </c>
      <c r="AB26" s="433"/>
      <c r="AC26" s="147">
        <v>19</v>
      </c>
      <c r="AD26" s="428">
        <v>44</v>
      </c>
      <c r="AE26" s="448">
        <v>25</v>
      </c>
      <c r="AF26" s="448">
        <v>19</v>
      </c>
      <c r="AG26" s="148">
        <v>69</v>
      </c>
      <c r="AH26" s="428">
        <v>132</v>
      </c>
      <c r="AI26" s="448">
        <v>66</v>
      </c>
      <c r="AJ26" s="448">
        <v>66</v>
      </c>
      <c r="AK26" s="433"/>
      <c r="AL26" s="147">
        <v>19</v>
      </c>
      <c r="AM26" s="428">
        <v>58</v>
      </c>
      <c r="AN26" s="448">
        <v>30</v>
      </c>
      <c r="AO26" s="448">
        <v>28</v>
      </c>
      <c r="AP26" s="148">
        <v>69</v>
      </c>
      <c r="AQ26" s="428">
        <v>132</v>
      </c>
      <c r="AR26" s="448">
        <v>71</v>
      </c>
      <c r="AS26" s="448">
        <v>61</v>
      </c>
      <c r="AT26" s="433"/>
      <c r="AU26" s="147">
        <v>19</v>
      </c>
      <c r="AV26" s="428">
        <v>68</v>
      </c>
      <c r="AW26" s="448">
        <v>39</v>
      </c>
      <c r="AX26" s="448">
        <v>29</v>
      </c>
      <c r="AY26" s="148">
        <v>69</v>
      </c>
      <c r="AZ26" s="428">
        <v>173</v>
      </c>
      <c r="BA26" s="448">
        <v>98</v>
      </c>
      <c r="BB26" s="448">
        <v>75</v>
      </c>
      <c r="BC26" s="433"/>
      <c r="BD26" s="147">
        <v>19</v>
      </c>
      <c r="BE26" s="428">
        <v>68</v>
      </c>
      <c r="BF26" s="448">
        <v>38</v>
      </c>
      <c r="BG26" s="448">
        <v>30</v>
      </c>
      <c r="BH26" s="148">
        <v>69</v>
      </c>
      <c r="BI26" s="451">
        <v>147</v>
      </c>
      <c r="BJ26" s="460">
        <v>82</v>
      </c>
      <c r="BK26" s="460">
        <v>65</v>
      </c>
      <c r="BL26" s="433"/>
      <c r="BM26" s="147">
        <v>19</v>
      </c>
      <c r="BN26" s="428">
        <v>46</v>
      </c>
      <c r="BO26" s="448">
        <v>26</v>
      </c>
      <c r="BP26" s="448">
        <v>20</v>
      </c>
      <c r="BQ26" s="148">
        <v>69</v>
      </c>
      <c r="BR26" s="428">
        <v>104</v>
      </c>
      <c r="BS26" s="448">
        <v>51</v>
      </c>
      <c r="BT26" s="448">
        <v>53</v>
      </c>
      <c r="BU26" s="433"/>
      <c r="BV26" s="147">
        <v>19</v>
      </c>
      <c r="BW26" s="428">
        <v>54</v>
      </c>
      <c r="BX26" s="448">
        <v>22</v>
      </c>
      <c r="BY26" s="448">
        <v>32</v>
      </c>
      <c r="BZ26" s="148">
        <v>69</v>
      </c>
      <c r="CA26" s="428">
        <v>139</v>
      </c>
      <c r="CB26" s="448">
        <v>76</v>
      </c>
      <c r="CC26" s="448">
        <v>63</v>
      </c>
      <c r="CD26" s="433"/>
      <c r="CE26" s="147">
        <v>19</v>
      </c>
      <c r="CF26" s="428">
        <v>37</v>
      </c>
      <c r="CG26" s="448">
        <v>21</v>
      </c>
      <c r="CH26" s="448">
        <v>16</v>
      </c>
      <c r="CI26" s="148">
        <v>69</v>
      </c>
      <c r="CJ26" s="428">
        <v>79</v>
      </c>
      <c r="CK26" s="448">
        <v>47</v>
      </c>
      <c r="CL26" s="448">
        <v>32</v>
      </c>
      <c r="CM26" s="433"/>
      <c r="CN26" s="147">
        <v>19</v>
      </c>
      <c r="CO26" s="428">
        <v>45</v>
      </c>
      <c r="CP26" s="448">
        <v>20</v>
      </c>
      <c r="CQ26" s="448">
        <v>25</v>
      </c>
      <c r="CR26" s="148">
        <v>69</v>
      </c>
      <c r="CS26" s="428">
        <v>132</v>
      </c>
      <c r="CT26" s="448">
        <v>78</v>
      </c>
      <c r="CU26" s="448">
        <v>54</v>
      </c>
      <c r="CV26" s="433"/>
      <c r="CW26" s="147">
        <v>19</v>
      </c>
      <c r="CX26" s="428">
        <v>25</v>
      </c>
      <c r="CY26" s="448">
        <v>16</v>
      </c>
      <c r="CZ26" s="448">
        <v>9</v>
      </c>
      <c r="DA26" s="148">
        <v>69</v>
      </c>
      <c r="DB26" s="428">
        <v>60</v>
      </c>
      <c r="DC26" s="448">
        <v>27</v>
      </c>
      <c r="DD26" s="448">
        <v>33</v>
      </c>
      <c r="DE26" s="433"/>
      <c r="DF26" s="147">
        <v>19</v>
      </c>
      <c r="DG26" s="428">
        <v>32</v>
      </c>
      <c r="DH26" s="448">
        <v>16</v>
      </c>
      <c r="DI26" s="448">
        <v>16</v>
      </c>
      <c r="DJ26" s="148">
        <v>69</v>
      </c>
      <c r="DK26" s="428">
        <v>89</v>
      </c>
      <c r="DL26" s="448">
        <v>44</v>
      </c>
      <c r="DM26" s="448">
        <v>45</v>
      </c>
      <c r="DN26" s="433"/>
      <c r="DO26" s="147">
        <v>19</v>
      </c>
      <c r="DP26" s="428">
        <v>24</v>
      </c>
      <c r="DQ26" s="448">
        <v>11</v>
      </c>
      <c r="DR26" s="448">
        <v>13</v>
      </c>
      <c r="DS26" s="148">
        <v>69</v>
      </c>
      <c r="DT26" s="428">
        <v>85</v>
      </c>
      <c r="DU26" s="448">
        <v>53</v>
      </c>
      <c r="DV26" s="448">
        <v>32</v>
      </c>
    </row>
    <row r="27" spans="1:126" s="436" customFormat="1" ht="21.2" customHeight="1">
      <c r="A27" s="433"/>
      <c r="B27" s="147">
        <v>20</v>
      </c>
      <c r="C27" s="428">
        <v>95</v>
      </c>
      <c r="D27" s="448">
        <v>44</v>
      </c>
      <c r="E27" s="448">
        <v>51</v>
      </c>
      <c r="F27" s="148">
        <v>70</v>
      </c>
      <c r="G27" s="428">
        <v>205</v>
      </c>
      <c r="H27" s="448">
        <v>107</v>
      </c>
      <c r="I27" s="448">
        <v>98</v>
      </c>
      <c r="J27" s="433"/>
      <c r="K27" s="147">
        <v>20</v>
      </c>
      <c r="L27" s="428">
        <v>92</v>
      </c>
      <c r="M27" s="448">
        <v>44</v>
      </c>
      <c r="N27" s="448">
        <v>48</v>
      </c>
      <c r="O27" s="148">
        <v>70</v>
      </c>
      <c r="P27" s="428">
        <v>172</v>
      </c>
      <c r="Q27" s="448">
        <v>81</v>
      </c>
      <c r="R27" s="448">
        <v>91</v>
      </c>
      <c r="S27" s="433"/>
      <c r="T27" s="147">
        <v>20</v>
      </c>
      <c r="U27" s="428">
        <v>121</v>
      </c>
      <c r="V27" s="448">
        <v>59</v>
      </c>
      <c r="W27" s="448">
        <v>62</v>
      </c>
      <c r="X27" s="148">
        <v>70</v>
      </c>
      <c r="Y27" s="428">
        <v>320</v>
      </c>
      <c r="Z27" s="448">
        <v>173</v>
      </c>
      <c r="AA27" s="448">
        <v>147</v>
      </c>
      <c r="AB27" s="433"/>
      <c r="AC27" s="147">
        <v>20</v>
      </c>
      <c r="AD27" s="428">
        <v>28</v>
      </c>
      <c r="AE27" s="448">
        <v>16</v>
      </c>
      <c r="AF27" s="448">
        <v>12</v>
      </c>
      <c r="AG27" s="148">
        <v>70</v>
      </c>
      <c r="AH27" s="428">
        <v>89</v>
      </c>
      <c r="AI27" s="448">
        <v>57</v>
      </c>
      <c r="AJ27" s="448">
        <v>32</v>
      </c>
      <c r="AK27" s="433"/>
      <c r="AL27" s="147">
        <v>20</v>
      </c>
      <c r="AM27" s="428">
        <v>33</v>
      </c>
      <c r="AN27" s="448">
        <v>21</v>
      </c>
      <c r="AO27" s="448">
        <v>12</v>
      </c>
      <c r="AP27" s="148">
        <v>70</v>
      </c>
      <c r="AQ27" s="428">
        <v>93</v>
      </c>
      <c r="AR27" s="448">
        <v>62</v>
      </c>
      <c r="AS27" s="448">
        <v>31</v>
      </c>
      <c r="AT27" s="433"/>
      <c r="AU27" s="147">
        <v>20</v>
      </c>
      <c r="AV27" s="428">
        <v>54</v>
      </c>
      <c r="AW27" s="448">
        <v>33</v>
      </c>
      <c r="AX27" s="448">
        <v>21</v>
      </c>
      <c r="AY27" s="148">
        <v>70</v>
      </c>
      <c r="AZ27" s="428">
        <v>137</v>
      </c>
      <c r="BA27" s="448">
        <v>73</v>
      </c>
      <c r="BB27" s="448">
        <v>64</v>
      </c>
      <c r="BC27" s="433"/>
      <c r="BD27" s="147">
        <v>20</v>
      </c>
      <c r="BE27" s="428">
        <v>34</v>
      </c>
      <c r="BF27" s="448">
        <v>21</v>
      </c>
      <c r="BG27" s="448">
        <v>13</v>
      </c>
      <c r="BH27" s="148">
        <v>70</v>
      </c>
      <c r="BI27" s="451">
        <v>120</v>
      </c>
      <c r="BJ27" s="460">
        <v>65</v>
      </c>
      <c r="BK27" s="460">
        <v>55</v>
      </c>
      <c r="BL27" s="433"/>
      <c r="BM27" s="147">
        <v>20</v>
      </c>
      <c r="BN27" s="428">
        <v>47</v>
      </c>
      <c r="BO27" s="448">
        <v>20</v>
      </c>
      <c r="BP27" s="448">
        <v>27</v>
      </c>
      <c r="BQ27" s="148">
        <v>70</v>
      </c>
      <c r="BR27" s="428">
        <v>96</v>
      </c>
      <c r="BS27" s="448">
        <v>53</v>
      </c>
      <c r="BT27" s="448">
        <v>43</v>
      </c>
      <c r="BU27" s="433"/>
      <c r="BV27" s="147">
        <v>20</v>
      </c>
      <c r="BW27" s="428">
        <v>47</v>
      </c>
      <c r="BX27" s="448">
        <v>33</v>
      </c>
      <c r="BY27" s="448">
        <v>14</v>
      </c>
      <c r="BZ27" s="148">
        <v>70</v>
      </c>
      <c r="CA27" s="428">
        <v>152</v>
      </c>
      <c r="CB27" s="448">
        <v>80</v>
      </c>
      <c r="CC27" s="448">
        <v>72</v>
      </c>
      <c r="CD27" s="433"/>
      <c r="CE27" s="147">
        <v>20</v>
      </c>
      <c r="CF27" s="428">
        <v>22</v>
      </c>
      <c r="CG27" s="448">
        <v>15</v>
      </c>
      <c r="CH27" s="448">
        <v>7</v>
      </c>
      <c r="CI27" s="148">
        <v>70</v>
      </c>
      <c r="CJ27" s="428">
        <v>104</v>
      </c>
      <c r="CK27" s="448">
        <v>59</v>
      </c>
      <c r="CL27" s="448">
        <v>45</v>
      </c>
      <c r="CM27" s="433"/>
      <c r="CN27" s="147">
        <v>20</v>
      </c>
      <c r="CO27" s="428">
        <v>44</v>
      </c>
      <c r="CP27" s="448">
        <v>25</v>
      </c>
      <c r="CQ27" s="448">
        <v>19</v>
      </c>
      <c r="CR27" s="148">
        <v>70</v>
      </c>
      <c r="CS27" s="428">
        <v>133</v>
      </c>
      <c r="CT27" s="448">
        <v>66</v>
      </c>
      <c r="CU27" s="448">
        <v>67</v>
      </c>
      <c r="CV27" s="433"/>
      <c r="CW27" s="147">
        <v>20</v>
      </c>
      <c r="CX27" s="428">
        <v>9</v>
      </c>
      <c r="CY27" s="448">
        <v>2</v>
      </c>
      <c r="CZ27" s="448">
        <v>7</v>
      </c>
      <c r="DA27" s="148">
        <v>70</v>
      </c>
      <c r="DB27" s="428">
        <v>49</v>
      </c>
      <c r="DC27" s="448">
        <v>28</v>
      </c>
      <c r="DD27" s="448">
        <v>21</v>
      </c>
      <c r="DE27" s="433"/>
      <c r="DF27" s="147">
        <v>20</v>
      </c>
      <c r="DG27" s="428">
        <v>20</v>
      </c>
      <c r="DH27" s="448">
        <v>12</v>
      </c>
      <c r="DI27" s="448">
        <v>8</v>
      </c>
      <c r="DJ27" s="148">
        <v>70</v>
      </c>
      <c r="DK27" s="428">
        <v>72</v>
      </c>
      <c r="DL27" s="448">
        <v>34</v>
      </c>
      <c r="DM27" s="448">
        <v>38</v>
      </c>
      <c r="DN27" s="433"/>
      <c r="DO27" s="147">
        <v>20</v>
      </c>
      <c r="DP27" s="428">
        <v>21</v>
      </c>
      <c r="DQ27" s="448">
        <v>12</v>
      </c>
      <c r="DR27" s="448">
        <v>9</v>
      </c>
      <c r="DS27" s="148">
        <v>70</v>
      </c>
      <c r="DT27" s="428">
        <v>69</v>
      </c>
      <c r="DU27" s="448">
        <v>38</v>
      </c>
      <c r="DV27" s="448">
        <v>31</v>
      </c>
    </row>
    <row r="28" spans="1:126" s="436" customFormat="1" ht="11.25" customHeight="1">
      <c r="A28" s="433"/>
      <c r="B28" s="147">
        <v>21</v>
      </c>
      <c r="C28" s="428">
        <v>70</v>
      </c>
      <c r="D28" s="448">
        <v>29</v>
      </c>
      <c r="E28" s="448">
        <v>41</v>
      </c>
      <c r="F28" s="148">
        <v>71</v>
      </c>
      <c r="G28" s="428">
        <v>131</v>
      </c>
      <c r="H28" s="448">
        <v>67</v>
      </c>
      <c r="I28" s="448">
        <v>64</v>
      </c>
      <c r="J28" s="433"/>
      <c r="K28" s="147">
        <v>21</v>
      </c>
      <c r="L28" s="428">
        <v>71</v>
      </c>
      <c r="M28" s="448">
        <v>36</v>
      </c>
      <c r="N28" s="448">
        <v>35</v>
      </c>
      <c r="O28" s="148">
        <v>71</v>
      </c>
      <c r="P28" s="428">
        <v>114</v>
      </c>
      <c r="Q28" s="448">
        <v>62</v>
      </c>
      <c r="R28" s="448">
        <v>52</v>
      </c>
      <c r="S28" s="433"/>
      <c r="T28" s="147">
        <v>21</v>
      </c>
      <c r="U28" s="428">
        <v>85</v>
      </c>
      <c r="V28" s="448">
        <v>51</v>
      </c>
      <c r="W28" s="448">
        <v>34</v>
      </c>
      <c r="X28" s="148">
        <v>71</v>
      </c>
      <c r="Y28" s="428">
        <v>178</v>
      </c>
      <c r="Z28" s="448">
        <v>81</v>
      </c>
      <c r="AA28" s="448">
        <v>97</v>
      </c>
      <c r="AB28" s="433"/>
      <c r="AC28" s="147">
        <v>21</v>
      </c>
      <c r="AD28" s="428">
        <v>19</v>
      </c>
      <c r="AE28" s="448">
        <v>12</v>
      </c>
      <c r="AF28" s="448">
        <v>7</v>
      </c>
      <c r="AG28" s="148">
        <v>71</v>
      </c>
      <c r="AH28" s="428">
        <v>45</v>
      </c>
      <c r="AI28" s="448">
        <v>21</v>
      </c>
      <c r="AJ28" s="448">
        <v>24</v>
      </c>
      <c r="AK28" s="433"/>
      <c r="AL28" s="147">
        <v>21</v>
      </c>
      <c r="AM28" s="428">
        <v>23</v>
      </c>
      <c r="AN28" s="448">
        <v>12</v>
      </c>
      <c r="AO28" s="448">
        <v>11</v>
      </c>
      <c r="AP28" s="148">
        <v>71</v>
      </c>
      <c r="AQ28" s="428">
        <v>74</v>
      </c>
      <c r="AR28" s="448">
        <v>28</v>
      </c>
      <c r="AS28" s="448">
        <v>46</v>
      </c>
      <c r="AT28" s="433"/>
      <c r="AU28" s="147">
        <v>21</v>
      </c>
      <c r="AV28" s="428">
        <v>51</v>
      </c>
      <c r="AW28" s="448">
        <v>25</v>
      </c>
      <c r="AX28" s="448">
        <v>26</v>
      </c>
      <c r="AY28" s="148">
        <v>71</v>
      </c>
      <c r="AZ28" s="428">
        <v>80</v>
      </c>
      <c r="BA28" s="448">
        <v>43</v>
      </c>
      <c r="BB28" s="448">
        <v>37</v>
      </c>
      <c r="BC28" s="433"/>
      <c r="BD28" s="147">
        <v>21</v>
      </c>
      <c r="BE28" s="428">
        <v>35</v>
      </c>
      <c r="BF28" s="448">
        <v>19</v>
      </c>
      <c r="BG28" s="448">
        <v>16</v>
      </c>
      <c r="BH28" s="148">
        <v>71</v>
      </c>
      <c r="BI28" s="451">
        <v>77</v>
      </c>
      <c r="BJ28" s="460">
        <v>44</v>
      </c>
      <c r="BK28" s="460">
        <v>33</v>
      </c>
      <c r="BL28" s="433"/>
      <c r="BM28" s="147">
        <v>21</v>
      </c>
      <c r="BN28" s="428">
        <v>46</v>
      </c>
      <c r="BO28" s="448">
        <v>28</v>
      </c>
      <c r="BP28" s="448">
        <v>18</v>
      </c>
      <c r="BQ28" s="148">
        <v>71</v>
      </c>
      <c r="BR28" s="428">
        <v>44</v>
      </c>
      <c r="BS28" s="448">
        <v>26</v>
      </c>
      <c r="BT28" s="448">
        <v>18</v>
      </c>
      <c r="BU28" s="433"/>
      <c r="BV28" s="147">
        <v>21</v>
      </c>
      <c r="BW28" s="428">
        <v>20</v>
      </c>
      <c r="BX28" s="448">
        <v>20</v>
      </c>
      <c r="BY28" s="448">
        <v>0</v>
      </c>
      <c r="BZ28" s="148">
        <v>71</v>
      </c>
      <c r="CA28" s="428">
        <v>63</v>
      </c>
      <c r="CB28" s="448">
        <v>29</v>
      </c>
      <c r="CC28" s="448">
        <v>34</v>
      </c>
      <c r="CD28" s="433"/>
      <c r="CE28" s="147">
        <v>21</v>
      </c>
      <c r="CF28" s="428">
        <v>19</v>
      </c>
      <c r="CG28" s="448">
        <v>9</v>
      </c>
      <c r="CH28" s="448">
        <v>10</v>
      </c>
      <c r="CI28" s="148">
        <v>71</v>
      </c>
      <c r="CJ28" s="428">
        <v>47</v>
      </c>
      <c r="CK28" s="448">
        <v>25</v>
      </c>
      <c r="CL28" s="448">
        <v>22</v>
      </c>
      <c r="CM28" s="433"/>
      <c r="CN28" s="147">
        <v>21</v>
      </c>
      <c r="CO28" s="428">
        <v>22</v>
      </c>
      <c r="CP28" s="448">
        <v>11</v>
      </c>
      <c r="CQ28" s="448">
        <v>11</v>
      </c>
      <c r="CR28" s="148">
        <v>71</v>
      </c>
      <c r="CS28" s="428">
        <v>77</v>
      </c>
      <c r="CT28" s="448">
        <v>33</v>
      </c>
      <c r="CU28" s="448">
        <v>44</v>
      </c>
      <c r="CV28" s="433"/>
      <c r="CW28" s="147">
        <v>21</v>
      </c>
      <c r="CX28" s="428">
        <v>10</v>
      </c>
      <c r="CY28" s="448">
        <v>4</v>
      </c>
      <c r="CZ28" s="448">
        <v>6</v>
      </c>
      <c r="DA28" s="148">
        <v>71</v>
      </c>
      <c r="DB28" s="428">
        <v>19</v>
      </c>
      <c r="DC28" s="448">
        <v>12</v>
      </c>
      <c r="DD28" s="448">
        <v>7</v>
      </c>
      <c r="DE28" s="433"/>
      <c r="DF28" s="147">
        <v>21</v>
      </c>
      <c r="DG28" s="428">
        <v>6</v>
      </c>
      <c r="DH28" s="448">
        <v>5</v>
      </c>
      <c r="DI28" s="448">
        <v>1</v>
      </c>
      <c r="DJ28" s="148">
        <v>71</v>
      </c>
      <c r="DK28" s="428">
        <v>45</v>
      </c>
      <c r="DL28" s="448">
        <v>24</v>
      </c>
      <c r="DM28" s="448">
        <v>21</v>
      </c>
      <c r="DN28" s="433"/>
      <c r="DO28" s="147">
        <v>21</v>
      </c>
      <c r="DP28" s="428">
        <v>11</v>
      </c>
      <c r="DQ28" s="448">
        <v>9</v>
      </c>
      <c r="DR28" s="448">
        <v>2</v>
      </c>
      <c r="DS28" s="148">
        <v>71</v>
      </c>
      <c r="DT28" s="428">
        <v>48</v>
      </c>
      <c r="DU28" s="448">
        <v>22</v>
      </c>
      <c r="DV28" s="448">
        <v>26</v>
      </c>
    </row>
    <row r="29" spans="1:126" s="436" customFormat="1" ht="11.25" customHeight="1">
      <c r="A29" s="433"/>
      <c r="B29" s="147">
        <v>22</v>
      </c>
      <c r="C29" s="428">
        <v>99</v>
      </c>
      <c r="D29" s="448">
        <v>48</v>
      </c>
      <c r="E29" s="448">
        <v>51</v>
      </c>
      <c r="F29" s="148">
        <v>72</v>
      </c>
      <c r="G29" s="428">
        <v>166</v>
      </c>
      <c r="H29" s="448">
        <v>80</v>
      </c>
      <c r="I29" s="448">
        <v>86</v>
      </c>
      <c r="J29" s="433"/>
      <c r="K29" s="147">
        <v>22</v>
      </c>
      <c r="L29" s="428">
        <v>62</v>
      </c>
      <c r="M29" s="448">
        <v>28</v>
      </c>
      <c r="N29" s="448">
        <v>34</v>
      </c>
      <c r="O29" s="148">
        <v>72</v>
      </c>
      <c r="P29" s="428">
        <v>138</v>
      </c>
      <c r="Q29" s="448">
        <v>77</v>
      </c>
      <c r="R29" s="448">
        <v>61</v>
      </c>
      <c r="S29" s="433"/>
      <c r="T29" s="147">
        <v>22</v>
      </c>
      <c r="U29" s="428">
        <v>68</v>
      </c>
      <c r="V29" s="448">
        <v>32</v>
      </c>
      <c r="W29" s="448">
        <v>36</v>
      </c>
      <c r="X29" s="148">
        <v>72</v>
      </c>
      <c r="Y29" s="428">
        <v>212</v>
      </c>
      <c r="Z29" s="448">
        <v>93</v>
      </c>
      <c r="AA29" s="448">
        <v>119</v>
      </c>
      <c r="AB29" s="433"/>
      <c r="AC29" s="147">
        <v>22</v>
      </c>
      <c r="AD29" s="428">
        <v>29</v>
      </c>
      <c r="AE29" s="448">
        <v>11</v>
      </c>
      <c r="AF29" s="448">
        <v>18</v>
      </c>
      <c r="AG29" s="148">
        <v>72</v>
      </c>
      <c r="AH29" s="428">
        <v>55</v>
      </c>
      <c r="AI29" s="448">
        <v>29</v>
      </c>
      <c r="AJ29" s="448">
        <v>26</v>
      </c>
      <c r="AK29" s="433"/>
      <c r="AL29" s="147">
        <v>22</v>
      </c>
      <c r="AM29" s="428">
        <v>37</v>
      </c>
      <c r="AN29" s="448">
        <v>18</v>
      </c>
      <c r="AO29" s="448">
        <v>19</v>
      </c>
      <c r="AP29" s="148">
        <v>72</v>
      </c>
      <c r="AQ29" s="428">
        <v>93</v>
      </c>
      <c r="AR29" s="448">
        <v>50</v>
      </c>
      <c r="AS29" s="448">
        <v>43</v>
      </c>
      <c r="AT29" s="433"/>
      <c r="AU29" s="147">
        <v>22</v>
      </c>
      <c r="AV29" s="428">
        <v>43</v>
      </c>
      <c r="AW29" s="448">
        <v>25</v>
      </c>
      <c r="AX29" s="448">
        <v>18</v>
      </c>
      <c r="AY29" s="148">
        <v>72</v>
      </c>
      <c r="AZ29" s="428">
        <v>96</v>
      </c>
      <c r="BA29" s="448">
        <v>46</v>
      </c>
      <c r="BB29" s="448">
        <v>50</v>
      </c>
      <c r="BC29" s="433"/>
      <c r="BD29" s="147">
        <v>22</v>
      </c>
      <c r="BE29" s="428">
        <v>30</v>
      </c>
      <c r="BF29" s="448">
        <v>17</v>
      </c>
      <c r="BG29" s="448">
        <v>13</v>
      </c>
      <c r="BH29" s="148">
        <v>72</v>
      </c>
      <c r="BI29" s="451">
        <v>96</v>
      </c>
      <c r="BJ29" s="460">
        <v>52</v>
      </c>
      <c r="BK29" s="460">
        <v>44</v>
      </c>
      <c r="BL29" s="433"/>
      <c r="BM29" s="147">
        <v>22</v>
      </c>
      <c r="BN29" s="428">
        <v>33</v>
      </c>
      <c r="BO29" s="448">
        <v>27</v>
      </c>
      <c r="BP29" s="448">
        <v>6</v>
      </c>
      <c r="BQ29" s="148">
        <v>72</v>
      </c>
      <c r="BR29" s="428">
        <v>53</v>
      </c>
      <c r="BS29" s="448">
        <v>21</v>
      </c>
      <c r="BT29" s="448">
        <v>32</v>
      </c>
      <c r="BU29" s="433"/>
      <c r="BV29" s="147">
        <v>22</v>
      </c>
      <c r="BW29" s="428">
        <v>18</v>
      </c>
      <c r="BX29" s="448">
        <v>15</v>
      </c>
      <c r="BY29" s="448">
        <v>3</v>
      </c>
      <c r="BZ29" s="148">
        <v>72</v>
      </c>
      <c r="CA29" s="428">
        <v>71</v>
      </c>
      <c r="CB29" s="448">
        <v>39</v>
      </c>
      <c r="CC29" s="448">
        <v>32</v>
      </c>
      <c r="CD29" s="433"/>
      <c r="CE29" s="147">
        <v>22</v>
      </c>
      <c r="CF29" s="428">
        <v>22</v>
      </c>
      <c r="CG29" s="448">
        <v>9</v>
      </c>
      <c r="CH29" s="448">
        <v>13</v>
      </c>
      <c r="CI29" s="148">
        <v>72</v>
      </c>
      <c r="CJ29" s="428">
        <v>47</v>
      </c>
      <c r="CK29" s="448">
        <v>22</v>
      </c>
      <c r="CL29" s="448">
        <v>25</v>
      </c>
      <c r="CM29" s="433"/>
      <c r="CN29" s="147">
        <v>22</v>
      </c>
      <c r="CO29" s="428">
        <v>26</v>
      </c>
      <c r="CP29" s="448">
        <v>10</v>
      </c>
      <c r="CQ29" s="448">
        <v>16</v>
      </c>
      <c r="CR29" s="148">
        <v>72</v>
      </c>
      <c r="CS29" s="428">
        <v>88</v>
      </c>
      <c r="CT29" s="448">
        <v>40</v>
      </c>
      <c r="CU29" s="448">
        <v>48</v>
      </c>
      <c r="CV29" s="433"/>
      <c r="CW29" s="147">
        <v>22</v>
      </c>
      <c r="CX29" s="428">
        <v>11</v>
      </c>
      <c r="CY29" s="448">
        <v>9</v>
      </c>
      <c r="CZ29" s="448">
        <v>2</v>
      </c>
      <c r="DA29" s="148">
        <v>72</v>
      </c>
      <c r="DB29" s="428">
        <v>37</v>
      </c>
      <c r="DC29" s="448">
        <v>16</v>
      </c>
      <c r="DD29" s="448">
        <v>21</v>
      </c>
      <c r="DE29" s="433"/>
      <c r="DF29" s="147">
        <v>22</v>
      </c>
      <c r="DG29" s="428">
        <v>18</v>
      </c>
      <c r="DH29" s="448">
        <v>10</v>
      </c>
      <c r="DI29" s="448">
        <v>8</v>
      </c>
      <c r="DJ29" s="148">
        <v>72</v>
      </c>
      <c r="DK29" s="428">
        <v>47</v>
      </c>
      <c r="DL29" s="448">
        <v>25</v>
      </c>
      <c r="DM29" s="448">
        <v>22</v>
      </c>
      <c r="DN29" s="433"/>
      <c r="DO29" s="147">
        <v>22</v>
      </c>
      <c r="DP29" s="428">
        <v>11</v>
      </c>
      <c r="DQ29" s="448">
        <v>10</v>
      </c>
      <c r="DR29" s="448">
        <v>1</v>
      </c>
      <c r="DS29" s="148">
        <v>72</v>
      </c>
      <c r="DT29" s="428">
        <v>45</v>
      </c>
      <c r="DU29" s="448">
        <v>26</v>
      </c>
      <c r="DV29" s="448">
        <v>19</v>
      </c>
    </row>
    <row r="30" spans="1:126" s="436" customFormat="1" ht="11.25" customHeight="1">
      <c r="A30" s="433"/>
      <c r="B30" s="147">
        <v>23</v>
      </c>
      <c r="C30" s="428">
        <v>81</v>
      </c>
      <c r="D30" s="448">
        <v>32</v>
      </c>
      <c r="E30" s="448">
        <v>49</v>
      </c>
      <c r="F30" s="148">
        <v>73</v>
      </c>
      <c r="G30" s="428">
        <v>189</v>
      </c>
      <c r="H30" s="448">
        <v>90</v>
      </c>
      <c r="I30" s="448">
        <v>99</v>
      </c>
      <c r="J30" s="433"/>
      <c r="K30" s="147">
        <v>23</v>
      </c>
      <c r="L30" s="428">
        <v>66</v>
      </c>
      <c r="M30" s="448">
        <v>29</v>
      </c>
      <c r="N30" s="448">
        <v>37</v>
      </c>
      <c r="O30" s="148">
        <v>73</v>
      </c>
      <c r="P30" s="428">
        <v>142</v>
      </c>
      <c r="Q30" s="448">
        <v>70</v>
      </c>
      <c r="R30" s="448">
        <v>72</v>
      </c>
      <c r="S30" s="433"/>
      <c r="T30" s="147">
        <v>23</v>
      </c>
      <c r="U30" s="428">
        <v>61</v>
      </c>
      <c r="V30" s="448">
        <v>37</v>
      </c>
      <c r="W30" s="448">
        <v>24</v>
      </c>
      <c r="X30" s="148">
        <v>73</v>
      </c>
      <c r="Y30" s="428">
        <v>216</v>
      </c>
      <c r="Z30" s="448">
        <v>111</v>
      </c>
      <c r="AA30" s="448">
        <v>105</v>
      </c>
      <c r="AB30" s="433"/>
      <c r="AC30" s="147">
        <v>23</v>
      </c>
      <c r="AD30" s="428">
        <v>10</v>
      </c>
      <c r="AE30" s="448">
        <v>2</v>
      </c>
      <c r="AF30" s="448">
        <v>8</v>
      </c>
      <c r="AG30" s="148">
        <v>73</v>
      </c>
      <c r="AH30" s="428">
        <v>81</v>
      </c>
      <c r="AI30" s="448">
        <v>37</v>
      </c>
      <c r="AJ30" s="448">
        <v>44</v>
      </c>
      <c r="AK30" s="433"/>
      <c r="AL30" s="147">
        <v>23</v>
      </c>
      <c r="AM30" s="428">
        <v>35</v>
      </c>
      <c r="AN30" s="448">
        <v>19</v>
      </c>
      <c r="AO30" s="448">
        <v>16</v>
      </c>
      <c r="AP30" s="148">
        <v>73</v>
      </c>
      <c r="AQ30" s="428">
        <v>110</v>
      </c>
      <c r="AR30" s="448">
        <v>66</v>
      </c>
      <c r="AS30" s="448">
        <v>44</v>
      </c>
      <c r="AT30" s="433"/>
      <c r="AU30" s="147">
        <v>23</v>
      </c>
      <c r="AV30" s="428">
        <v>48</v>
      </c>
      <c r="AW30" s="448">
        <v>27</v>
      </c>
      <c r="AX30" s="448">
        <v>21</v>
      </c>
      <c r="AY30" s="148">
        <v>73</v>
      </c>
      <c r="AZ30" s="428">
        <v>100</v>
      </c>
      <c r="BA30" s="448">
        <v>45</v>
      </c>
      <c r="BB30" s="448">
        <v>55</v>
      </c>
      <c r="BC30" s="433"/>
      <c r="BD30" s="147">
        <v>23</v>
      </c>
      <c r="BE30" s="428">
        <v>17</v>
      </c>
      <c r="BF30" s="448">
        <v>9</v>
      </c>
      <c r="BG30" s="448">
        <v>8</v>
      </c>
      <c r="BH30" s="148">
        <v>73</v>
      </c>
      <c r="BI30" s="451">
        <v>87</v>
      </c>
      <c r="BJ30" s="460">
        <v>45</v>
      </c>
      <c r="BK30" s="460">
        <v>42</v>
      </c>
      <c r="BL30" s="433"/>
      <c r="BM30" s="147">
        <v>23</v>
      </c>
      <c r="BN30" s="428">
        <v>13</v>
      </c>
      <c r="BO30" s="448">
        <v>3</v>
      </c>
      <c r="BP30" s="448">
        <v>10</v>
      </c>
      <c r="BQ30" s="148">
        <v>73</v>
      </c>
      <c r="BR30" s="428">
        <v>64</v>
      </c>
      <c r="BS30" s="448">
        <v>25</v>
      </c>
      <c r="BT30" s="448">
        <v>39</v>
      </c>
      <c r="BU30" s="433"/>
      <c r="BV30" s="147">
        <v>23</v>
      </c>
      <c r="BW30" s="428">
        <v>14</v>
      </c>
      <c r="BX30" s="448">
        <v>7</v>
      </c>
      <c r="BY30" s="448">
        <v>7</v>
      </c>
      <c r="BZ30" s="148">
        <v>73</v>
      </c>
      <c r="CA30" s="428">
        <v>107</v>
      </c>
      <c r="CB30" s="448">
        <v>54</v>
      </c>
      <c r="CC30" s="448">
        <v>53</v>
      </c>
      <c r="CD30" s="433"/>
      <c r="CE30" s="147">
        <v>23</v>
      </c>
      <c r="CF30" s="428">
        <v>11</v>
      </c>
      <c r="CG30" s="448">
        <v>7</v>
      </c>
      <c r="CH30" s="448">
        <v>4</v>
      </c>
      <c r="CI30" s="148">
        <v>73</v>
      </c>
      <c r="CJ30" s="428">
        <v>70</v>
      </c>
      <c r="CK30" s="448">
        <v>31</v>
      </c>
      <c r="CL30" s="448">
        <v>39</v>
      </c>
      <c r="CM30" s="433"/>
      <c r="CN30" s="147">
        <v>23</v>
      </c>
      <c r="CO30" s="428">
        <v>36</v>
      </c>
      <c r="CP30" s="448">
        <v>18</v>
      </c>
      <c r="CQ30" s="448">
        <v>18</v>
      </c>
      <c r="CR30" s="148">
        <v>73</v>
      </c>
      <c r="CS30" s="428">
        <v>122</v>
      </c>
      <c r="CT30" s="448">
        <v>48</v>
      </c>
      <c r="CU30" s="448">
        <v>74</v>
      </c>
      <c r="CV30" s="433"/>
      <c r="CW30" s="147">
        <v>23</v>
      </c>
      <c r="CX30" s="428">
        <v>11</v>
      </c>
      <c r="CY30" s="448">
        <v>6</v>
      </c>
      <c r="CZ30" s="448">
        <v>5</v>
      </c>
      <c r="DA30" s="148">
        <v>73</v>
      </c>
      <c r="DB30" s="428">
        <v>43</v>
      </c>
      <c r="DC30" s="448">
        <v>18</v>
      </c>
      <c r="DD30" s="448">
        <v>25</v>
      </c>
      <c r="DE30" s="433"/>
      <c r="DF30" s="147">
        <v>23</v>
      </c>
      <c r="DG30" s="428">
        <v>13</v>
      </c>
      <c r="DH30" s="448">
        <v>13</v>
      </c>
      <c r="DI30" s="460">
        <v>0</v>
      </c>
      <c r="DJ30" s="148">
        <v>73</v>
      </c>
      <c r="DK30" s="428">
        <v>50</v>
      </c>
      <c r="DL30" s="448">
        <v>22</v>
      </c>
      <c r="DM30" s="448">
        <v>28</v>
      </c>
      <c r="DN30" s="433"/>
      <c r="DO30" s="147">
        <v>23</v>
      </c>
      <c r="DP30" s="428">
        <v>17</v>
      </c>
      <c r="DQ30" s="448">
        <v>7</v>
      </c>
      <c r="DR30" s="448">
        <v>10</v>
      </c>
      <c r="DS30" s="148">
        <v>73</v>
      </c>
      <c r="DT30" s="428">
        <v>54</v>
      </c>
      <c r="DU30" s="448">
        <v>27</v>
      </c>
      <c r="DV30" s="448">
        <v>27</v>
      </c>
    </row>
    <row r="31" spans="1:126" s="436" customFormat="1" ht="11.25" customHeight="1">
      <c r="A31" s="433"/>
      <c r="B31" s="147">
        <v>24</v>
      </c>
      <c r="C31" s="428">
        <v>77</v>
      </c>
      <c r="D31" s="448">
        <v>36</v>
      </c>
      <c r="E31" s="448">
        <v>41</v>
      </c>
      <c r="F31" s="148">
        <v>74</v>
      </c>
      <c r="G31" s="428">
        <v>148</v>
      </c>
      <c r="H31" s="448">
        <v>77</v>
      </c>
      <c r="I31" s="448">
        <v>71</v>
      </c>
      <c r="J31" s="433"/>
      <c r="K31" s="147">
        <v>24</v>
      </c>
      <c r="L31" s="428">
        <v>66</v>
      </c>
      <c r="M31" s="448">
        <v>40</v>
      </c>
      <c r="N31" s="448">
        <v>26</v>
      </c>
      <c r="O31" s="148">
        <v>74</v>
      </c>
      <c r="P31" s="428">
        <v>128</v>
      </c>
      <c r="Q31" s="448">
        <v>53</v>
      </c>
      <c r="R31" s="448">
        <v>75</v>
      </c>
      <c r="S31" s="433"/>
      <c r="T31" s="147">
        <v>24</v>
      </c>
      <c r="U31" s="428">
        <v>104</v>
      </c>
      <c r="V31" s="448">
        <v>53</v>
      </c>
      <c r="W31" s="448">
        <v>51</v>
      </c>
      <c r="X31" s="148">
        <v>74</v>
      </c>
      <c r="Y31" s="428">
        <v>234</v>
      </c>
      <c r="Z31" s="448">
        <v>121</v>
      </c>
      <c r="AA31" s="448">
        <v>113</v>
      </c>
      <c r="AB31" s="433"/>
      <c r="AC31" s="147">
        <v>24</v>
      </c>
      <c r="AD31" s="428">
        <v>27</v>
      </c>
      <c r="AE31" s="448">
        <v>12</v>
      </c>
      <c r="AF31" s="448">
        <v>15</v>
      </c>
      <c r="AG31" s="148">
        <v>74</v>
      </c>
      <c r="AH31" s="428">
        <v>68</v>
      </c>
      <c r="AI31" s="448">
        <v>33</v>
      </c>
      <c r="AJ31" s="448">
        <v>35</v>
      </c>
      <c r="AK31" s="433"/>
      <c r="AL31" s="147">
        <v>24</v>
      </c>
      <c r="AM31" s="428">
        <v>41</v>
      </c>
      <c r="AN31" s="448">
        <v>23</v>
      </c>
      <c r="AO31" s="448">
        <v>18</v>
      </c>
      <c r="AP31" s="148">
        <v>74</v>
      </c>
      <c r="AQ31" s="428">
        <v>88</v>
      </c>
      <c r="AR31" s="448">
        <v>45</v>
      </c>
      <c r="AS31" s="448">
        <v>43</v>
      </c>
      <c r="AT31" s="433"/>
      <c r="AU31" s="147">
        <v>24</v>
      </c>
      <c r="AV31" s="428">
        <v>34</v>
      </c>
      <c r="AW31" s="448">
        <v>18</v>
      </c>
      <c r="AX31" s="448">
        <v>16</v>
      </c>
      <c r="AY31" s="148">
        <v>74</v>
      </c>
      <c r="AZ31" s="428">
        <v>93</v>
      </c>
      <c r="BA31" s="448">
        <v>42</v>
      </c>
      <c r="BB31" s="448">
        <v>51</v>
      </c>
      <c r="BC31" s="433"/>
      <c r="BD31" s="147">
        <v>24</v>
      </c>
      <c r="BE31" s="428">
        <v>26</v>
      </c>
      <c r="BF31" s="448">
        <v>11</v>
      </c>
      <c r="BG31" s="448">
        <v>15</v>
      </c>
      <c r="BH31" s="148">
        <v>74</v>
      </c>
      <c r="BI31" s="451">
        <v>85</v>
      </c>
      <c r="BJ31" s="460">
        <v>36</v>
      </c>
      <c r="BK31" s="460">
        <v>49</v>
      </c>
      <c r="BL31" s="433"/>
      <c r="BM31" s="147">
        <v>24</v>
      </c>
      <c r="BN31" s="428">
        <v>31</v>
      </c>
      <c r="BO31" s="448">
        <v>16</v>
      </c>
      <c r="BP31" s="448">
        <v>15</v>
      </c>
      <c r="BQ31" s="148">
        <v>74</v>
      </c>
      <c r="BR31" s="428">
        <v>57</v>
      </c>
      <c r="BS31" s="448">
        <v>25</v>
      </c>
      <c r="BT31" s="448">
        <v>32</v>
      </c>
      <c r="BU31" s="433"/>
      <c r="BV31" s="147">
        <v>24</v>
      </c>
      <c r="BW31" s="428">
        <v>33</v>
      </c>
      <c r="BX31" s="448">
        <v>18</v>
      </c>
      <c r="BY31" s="448">
        <v>15</v>
      </c>
      <c r="BZ31" s="148">
        <v>74</v>
      </c>
      <c r="CA31" s="428">
        <v>97</v>
      </c>
      <c r="CB31" s="448">
        <v>42</v>
      </c>
      <c r="CC31" s="448">
        <v>55</v>
      </c>
      <c r="CD31" s="433"/>
      <c r="CE31" s="147">
        <v>24</v>
      </c>
      <c r="CF31" s="428">
        <v>22</v>
      </c>
      <c r="CG31" s="448">
        <v>13</v>
      </c>
      <c r="CH31" s="448">
        <v>9</v>
      </c>
      <c r="CI31" s="148">
        <v>74</v>
      </c>
      <c r="CJ31" s="428">
        <v>65</v>
      </c>
      <c r="CK31" s="448">
        <v>25</v>
      </c>
      <c r="CL31" s="448">
        <v>40</v>
      </c>
      <c r="CM31" s="433"/>
      <c r="CN31" s="147">
        <v>24</v>
      </c>
      <c r="CO31" s="428">
        <v>33</v>
      </c>
      <c r="CP31" s="448">
        <v>23</v>
      </c>
      <c r="CQ31" s="448">
        <v>10</v>
      </c>
      <c r="CR31" s="148">
        <v>74</v>
      </c>
      <c r="CS31" s="428">
        <v>104</v>
      </c>
      <c r="CT31" s="448">
        <v>53</v>
      </c>
      <c r="CU31" s="448">
        <v>51</v>
      </c>
      <c r="CV31" s="433"/>
      <c r="CW31" s="147">
        <v>24</v>
      </c>
      <c r="CX31" s="428">
        <v>13</v>
      </c>
      <c r="CY31" s="448">
        <v>8</v>
      </c>
      <c r="CZ31" s="448">
        <v>5</v>
      </c>
      <c r="DA31" s="148">
        <v>74</v>
      </c>
      <c r="DB31" s="428">
        <v>31</v>
      </c>
      <c r="DC31" s="448">
        <v>8</v>
      </c>
      <c r="DD31" s="448">
        <v>23</v>
      </c>
      <c r="DE31" s="433"/>
      <c r="DF31" s="147">
        <v>24</v>
      </c>
      <c r="DG31" s="428">
        <v>14</v>
      </c>
      <c r="DH31" s="448">
        <v>5</v>
      </c>
      <c r="DI31" s="448">
        <v>9</v>
      </c>
      <c r="DJ31" s="148">
        <v>74</v>
      </c>
      <c r="DK31" s="428">
        <v>51</v>
      </c>
      <c r="DL31" s="448">
        <v>28</v>
      </c>
      <c r="DM31" s="448">
        <v>23</v>
      </c>
      <c r="DN31" s="433"/>
      <c r="DO31" s="147">
        <v>24</v>
      </c>
      <c r="DP31" s="428">
        <v>27</v>
      </c>
      <c r="DQ31" s="448">
        <v>13</v>
      </c>
      <c r="DR31" s="448">
        <v>14</v>
      </c>
      <c r="DS31" s="148">
        <v>74</v>
      </c>
      <c r="DT31" s="428">
        <v>55</v>
      </c>
      <c r="DU31" s="448">
        <v>17</v>
      </c>
      <c r="DV31" s="448">
        <v>38</v>
      </c>
    </row>
    <row r="32" spans="1:126" s="436" customFormat="1" ht="21.2" customHeight="1">
      <c r="A32" s="433"/>
      <c r="B32" s="147">
        <v>25</v>
      </c>
      <c r="C32" s="428">
        <v>86</v>
      </c>
      <c r="D32" s="448">
        <v>45</v>
      </c>
      <c r="E32" s="448">
        <v>41</v>
      </c>
      <c r="F32" s="148">
        <v>75</v>
      </c>
      <c r="G32" s="428">
        <v>161</v>
      </c>
      <c r="H32" s="448">
        <v>83</v>
      </c>
      <c r="I32" s="448">
        <v>78</v>
      </c>
      <c r="J32" s="433"/>
      <c r="K32" s="147">
        <v>25</v>
      </c>
      <c r="L32" s="428">
        <v>89</v>
      </c>
      <c r="M32" s="448">
        <v>44</v>
      </c>
      <c r="N32" s="448">
        <v>45</v>
      </c>
      <c r="O32" s="148">
        <v>75</v>
      </c>
      <c r="P32" s="428">
        <v>149</v>
      </c>
      <c r="Q32" s="448">
        <v>73</v>
      </c>
      <c r="R32" s="448">
        <v>76</v>
      </c>
      <c r="S32" s="433"/>
      <c r="T32" s="147">
        <v>25</v>
      </c>
      <c r="U32" s="428">
        <v>101</v>
      </c>
      <c r="V32" s="448">
        <v>54</v>
      </c>
      <c r="W32" s="448">
        <v>47</v>
      </c>
      <c r="X32" s="148">
        <v>75</v>
      </c>
      <c r="Y32" s="428">
        <v>247</v>
      </c>
      <c r="Z32" s="448">
        <v>114</v>
      </c>
      <c r="AA32" s="448">
        <v>133</v>
      </c>
      <c r="AB32" s="433"/>
      <c r="AC32" s="147">
        <v>25</v>
      </c>
      <c r="AD32" s="428">
        <v>24</v>
      </c>
      <c r="AE32" s="448">
        <v>9</v>
      </c>
      <c r="AF32" s="448">
        <v>15</v>
      </c>
      <c r="AG32" s="148">
        <v>75</v>
      </c>
      <c r="AH32" s="428">
        <v>74</v>
      </c>
      <c r="AI32" s="448">
        <v>32</v>
      </c>
      <c r="AJ32" s="448">
        <v>42</v>
      </c>
      <c r="AK32" s="433"/>
      <c r="AL32" s="147">
        <v>25</v>
      </c>
      <c r="AM32" s="428">
        <v>38</v>
      </c>
      <c r="AN32" s="448">
        <v>19</v>
      </c>
      <c r="AO32" s="448">
        <v>19</v>
      </c>
      <c r="AP32" s="148">
        <v>75</v>
      </c>
      <c r="AQ32" s="428">
        <v>98</v>
      </c>
      <c r="AR32" s="448">
        <v>48</v>
      </c>
      <c r="AS32" s="448">
        <v>50</v>
      </c>
      <c r="AT32" s="433"/>
      <c r="AU32" s="147">
        <v>25</v>
      </c>
      <c r="AV32" s="428">
        <v>65</v>
      </c>
      <c r="AW32" s="448">
        <v>34</v>
      </c>
      <c r="AX32" s="448">
        <v>31</v>
      </c>
      <c r="AY32" s="148">
        <v>75</v>
      </c>
      <c r="AZ32" s="428">
        <v>99</v>
      </c>
      <c r="BA32" s="448">
        <v>46</v>
      </c>
      <c r="BB32" s="448">
        <v>53</v>
      </c>
      <c r="BC32" s="433"/>
      <c r="BD32" s="147">
        <v>25</v>
      </c>
      <c r="BE32" s="428">
        <v>23</v>
      </c>
      <c r="BF32" s="448">
        <v>18</v>
      </c>
      <c r="BG32" s="448">
        <v>5</v>
      </c>
      <c r="BH32" s="148">
        <v>75</v>
      </c>
      <c r="BI32" s="451">
        <v>80</v>
      </c>
      <c r="BJ32" s="460">
        <v>38</v>
      </c>
      <c r="BK32" s="460">
        <v>42</v>
      </c>
      <c r="BL32" s="433"/>
      <c r="BM32" s="147">
        <v>25</v>
      </c>
      <c r="BN32" s="428">
        <v>30</v>
      </c>
      <c r="BO32" s="448">
        <v>15</v>
      </c>
      <c r="BP32" s="448">
        <v>15</v>
      </c>
      <c r="BQ32" s="148">
        <v>75</v>
      </c>
      <c r="BR32" s="428">
        <v>76</v>
      </c>
      <c r="BS32" s="448">
        <v>33</v>
      </c>
      <c r="BT32" s="448">
        <v>43</v>
      </c>
      <c r="BU32" s="433"/>
      <c r="BV32" s="147">
        <v>25</v>
      </c>
      <c r="BW32" s="428">
        <v>45</v>
      </c>
      <c r="BX32" s="448">
        <v>22</v>
      </c>
      <c r="BY32" s="448">
        <v>23</v>
      </c>
      <c r="BZ32" s="148">
        <v>75</v>
      </c>
      <c r="CA32" s="428">
        <v>117</v>
      </c>
      <c r="CB32" s="448">
        <v>57</v>
      </c>
      <c r="CC32" s="448">
        <v>60</v>
      </c>
      <c r="CD32" s="433"/>
      <c r="CE32" s="147">
        <v>25</v>
      </c>
      <c r="CF32" s="428">
        <v>26</v>
      </c>
      <c r="CG32" s="448">
        <v>20</v>
      </c>
      <c r="CH32" s="448">
        <v>6</v>
      </c>
      <c r="CI32" s="148">
        <v>75</v>
      </c>
      <c r="CJ32" s="428">
        <v>59</v>
      </c>
      <c r="CK32" s="448">
        <v>27</v>
      </c>
      <c r="CL32" s="448">
        <v>32</v>
      </c>
      <c r="CM32" s="433"/>
      <c r="CN32" s="147">
        <v>25</v>
      </c>
      <c r="CO32" s="428">
        <v>66</v>
      </c>
      <c r="CP32" s="448">
        <v>27</v>
      </c>
      <c r="CQ32" s="448">
        <v>39</v>
      </c>
      <c r="CR32" s="148">
        <v>75</v>
      </c>
      <c r="CS32" s="428">
        <v>104</v>
      </c>
      <c r="CT32" s="448">
        <v>44</v>
      </c>
      <c r="CU32" s="448">
        <v>60</v>
      </c>
      <c r="CV32" s="433"/>
      <c r="CW32" s="147">
        <v>25</v>
      </c>
      <c r="CX32" s="428">
        <v>17</v>
      </c>
      <c r="CY32" s="448">
        <v>9</v>
      </c>
      <c r="CZ32" s="448">
        <v>8</v>
      </c>
      <c r="DA32" s="148">
        <v>75</v>
      </c>
      <c r="DB32" s="428">
        <v>46</v>
      </c>
      <c r="DC32" s="448">
        <v>23</v>
      </c>
      <c r="DD32" s="448">
        <v>23</v>
      </c>
      <c r="DE32" s="433"/>
      <c r="DF32" s="147">
        <v>25</v>
      </c>
      <c r="DG32" s="428">
        <v>23</v>
      </c>
      <c r="DH32" s="448">
        <v>13</v>
      </c>
      <c r="DI32" s="448">
        <v>10</v>
      </c>
      <c r="DJ32" s="148">
        <v>75</v>
      </c>
      <c r="DK32" s="428">
        <v>52</v>
      </c>
      <c r="DL32" s="448">
        <v>18</v>
      </c>
      <c r="DM32" s="448">
        <v>34</v>
      </c>
      <c r="DN32" s="433"/>
      <c r="DO32" s="147">
        <v>25</v>
      </c>
      <c r="DP32" s="428">
        <v>30</v>
      </c>
      <c r="DQ32" s="448">
        <v>19</v>
      </c>
      <c r="DR32" s="448">
        <v>11</v>
      </c>
      <c r="DS32" s="148">
        <v>75</v>
      </c>
      <c r="DT32" s="428">
        <v>65</v>
      </c>
      <c r="DU32" s="448">
        <v>30</v>
      </c>
      <c r="DV32" s="448">
        <v>35</v>
      </c>
    </row>
    <row r="33" spans="1:126" s="436" customFormat="1" ht="11.25" customHeight="1">
      <c r="A33" s="433"/>
      <c r="B33" s="147">
        <v>26</v>
      </c>
      <c r="C33" s="428">
        <v>83</v>
      </c>
      <c r="D33" s="448">
        <v>39</v>
      </c>
      <c r="E33" s="448">
        <v>44</v>
      </c>
      <c r="F33" s="148">
        <v>76</v>
      </c>
      <c r="G33" s="428">
        <v>153</v>
      </c>
      <c r="H33" s="448">
        <v>83</v>
      </c>
      <c r="I33" s="448">
        <v>70</v>
      </c>
      <c r="J33" s="433"/>
      <c r="K33" s="147">
        <v>26</v>
      </c>
      <c r="L33" s="428">
        <v>68</v>
      </c>
      <c r="M33" s="448">
        <v>40</v>
      </c>
      <c r="N33" s="448">
        <v>28</v>
      </c>
      <c r="O33" s="148">
        <v>76</v>
      </c>
      <c r="P33" s="428">
        <v>123</v>
      </c>
      <c r="Q33" s="448">
        <v>58</v>
      </c>
      <c r="R33" s="448">
        <v>65</v>
      </c>
      <c r="S33" s="433"/>
      <c r="T33" s="147">
        <v>26</v>
      </c>
      <c r="U33" s="428">
        <v>118</v>
      </c>
      <c r="V33" s="448">
        <v>53</v>
      </c>
      <c r="W33" s="448">
        <v>65</v>
      </c>
      <c r="X33" s="148">
        <v>76</v>
      </c>
      <c r="Y33" s="428">
        <v>214</v>
      </c>
      <c r="Z33" s="448">
        <v>93</v>
      </c>
      <c r="AA33" s="448">
        <v>121</v>
      </c>
      <c r="AB33" s="433"/>
      <c r="AC33" s="147">
        <v>26</v>
      </c>
      <c r="AD33" s="428">
        <v>28</v>
      </c>
      <c r="AE33" s="448">
        <v>14</v>
      </c>
      <c r="AF33" s="448">
        <v>14</v>
      </c>
      <c r="AG33" s="148">
        <v>76</v>
      </c>
      <c r="AH33" s="428">
        <v>59</v>
      </c>
      <c r="AI33" s="448">
        <v>27</v>
      </c>
      <c r="AJ33" s="448">
        <v>32</v>
      </c>
      <c r="AK33" s="433"/>
      <c r="AL33" s="147">
        <v>26</v>
      </c>
      <c r="AM33" s="428">
        <v>45</v>
      </c>
      <c r="AN33" s="448">
        <v>23</v>
      </c>
      <c r="AO33" s="448">
        <v>22</v>
      </c>
      <c r="AP33" s="148">
        <v>76</v>
      </c>
      <c r="AQ33" s="428">
        <v>103</v>
      </c>
      <c r="AR33" s="448">
        <v>51</v>
      </c>
      <c r="AS33" s="448">
        <v>52</v>
      </c>
      <c r="AT33" s="433"/>
      <c r="AU33" s="147">
        <v>26</v>
      </c>
      <c r="AV33" s="428">
        <v>68</v>
      </c>
      <c r="AW33" s="448">
        <v>31</v>
      </c>
      <c r="AX33" s="448">
        <v>37</v>
      </c>
      <c r="AY33" s="148">
        <v>76</v>
      </c>
      <c r="AZ33" s="428">
        <v>89</v>
      </c>
      <c r="BA33" s="448">
        <v>44</v>
      </c>
      <c r="BB33" s="448">
        <v>45</v>
      </c>
      <c r="BC33" s="433"/>
      <c r="BD33" s="147">
        <v>26</v>
      </c>
      <c r="BE33" s="428">
        <v>33</v>
      </c>
      <c r="BF33" s="448">
        <v>16</v>
      </c>
      <c r="BG33" s="448">
        <v>17</v>
      </c>
      <c r="BH33" s="148">
        <v>76</v>
      </c>
      <c r="BI33" s="451">
        <v>87</v>
      </c>
      <c r="BJ33" s="460">
        <v>45</v>
      </c>
      <c r="BK33" s="460">
        <v>42</v>
      </c>
      <c r="BL33" s="433"/>
      <c r="BM33" s="147">
        <v>26</v>
      </c>
      <c r="BN33" s="428">
        <v>25</v>
      </c>
      <c r="BO33" s="448">
        <v>16</v>
      </c>
      <c r="BP33" s="448">
        <v>9</v>
      </c>
      <c r="BQ33" s="148">
        <v>76</v>
      </c>
      <c r="BR33" s="428">
        <v>53</v>
      </c>
      <c r="BS33" s="448">
        <v>28</v>
      </c>
      <c r="BT33" s="448">
        <v>25</v>
      </c>
      <c r="BU33" s="433"/>
      <c r="BV33" s="147">
        <v>26</v>
      </c>
      <c r="BW33" s="428">
        <v>42</v>
      </c>
      <c r="BX33" s="448">
        <v>20</v>
      </c>
      <c r="BY33" s="448">
        <v>22</v>
      </c>
      <c r="BZ33" s="148">
        <v>76</v>
      </c>
      <c r="CA33" s="428">
        <v>114</v>
      </c>
      <c r="CB33" s="448">
        <v>48</v>
      </c>
      <c r="CC33" s="448">
        <v>66</v>
      </c>
      <c r="CD33" s="433"/>
      <c r="CE33" s="147">
        <v>26</v>
      </c>
      <c r="CF33" s="428">
        <v>35</v>
      </c>
      <c r="CG33" s="448">
        <v>19</v>
      </c>
      <c r="CH33" s="448">
        <v>16</v>
      </c>
      <c r="CI33" s="148">
        <v>76</v>
      </c>
      <c r="CJ33" s="428">
        <v>68</v>
      </c>
      <c r="CK33" s="448">
        <v>43</v>
      </c>
      <c r="CL33" s="448">
        <v>25</v>
      </c>
      <c r="CM33" s="433"/>
      <c r="CN33" s="147">
        <v>26</v>
      </c>
      <c r="CO33" s="428">
        <v>53</v>
      </c>
      <c r="CP33" s="448">
        <v>31</v>
      </c>
      <c r="CQ33" s="448">
        <v>22</v>
      </c>
      <c r="CR33" s="148">
        <v>76</v>
      </c>
      <c r="CS33" s="428">
        <v>96</v>
      </c>
      <c r="CT33" s="448">
        <v>40</v>
      </c>
      <c r="CU33" s="448">
        <v>56</v>
      </c>
      <c r="CV33" s="433"/>
      <c r="CW33" s="147">
        <v>26</v>
      </c>
      <c r="CX33" s="428">
        <v>18</v>
      </c>
      <c r="CY33" s="448">
        <v>10</v>
      </c>
      <c r="CZ33" s="448">
        <v>8</v>
      </c>
      <c r="DA33" s="148">
        <v>76</v>
      </c>
      <c r="DB33" s="428">
        <v>51</v>
      </c>
      <c r="DC33" s="448">
        <v>27</v>
      </c>
      <c r="DD33" s="448">
        <v>24</v>
      </c>
      <c r="DE33" s="433"/>
      <c r="DF33" s="147">
        <v>26</v>
      </c>
      <c r="DG33" s="428">
        <v>21</v>
      </c>
      <c r="DH33" s="448">
        <v>16</v>
      </c>
      <c r="DI33" s="448">
        <v>5</v>
      </c>
      <c r="DJ33" s="148">
        <v>76</v>
      </c>
      <c r="DK33" s="428">
        <v>40</v>
      </c>
      <c r="DL33" s="448">
        <v>16</v>
      </c>
      <c r="DM33" s="448">
        <v>24</v>
      </c>
      <c r="DN33" s="433"/>
      <c r="DO33" s="147">
        <v>26</v>
      </c>
      <c r="DP33" s="428">
        <v>23</v>
      </c>
      <c r="DQ33" s="448">
        <v>12</v>
      </c>
      <c r="DR33" s="448">
        <v>11</v>
      </c>
      <c r="DS33" s="148">
        <v>76</v>
      </c>
      <c r="DT33" s="428">
        <v>59</v>
      </c>
      <c r="DU33" s="448">
        <v>21</v>
      </c>
      <c r="DV33" s="448">
        <v>38</v>
      </c>
    </row>
    <row r="34" spans="1:126" s="436" customFormat="1" ht="11.25" customHeight="1">
      <c r="A34" s="433"/>
      <c r="B34" s="147">
        <v>27</v>
      </c>
      <c r="C34" s="428">
        <v>94</v>
      </c>
      <c r="D34" s="448">
        <v>45</v>
      </c>
      <c r="E34" s="448">
        <v>49</v>
      </c>
      <c r="F34" s="148">
        <v>77</v>
      </c>
      <c r="G34" s="428">
        <v>169</v>
      </c>
      <c r="H34" s="448">
        <v>82</v>
      </c>
      <c r="I34" s="448">
        <v>87</v>
      </c>
      <c r="J34" s="433"/>
      <c r="K34" s="147">
        <v>27</v>
      </c>
      <c r="L34" s="428">
        <v>61</v>
      </c>
      <c r="M34" s="448">
        <v>29</v>
      </c>
      <c r="N34" s="448">
        <v>32</v>
      </c>
      <c r="O34" s="148">
        <v>77</v>
      </c>
      <c r="P34" s="428">
        <v>129</v>
      </c>
      <c r="Q34" s="448">
        <v>50</v>
      </c>
      <c r="R34" s="448">
        <v>79</v>
      </c>
      <c r="S34" s="433"/>
      <c r="T34" s="147">
        <v>27</v>
      </c>
      <c r="U34" s="428">
        <v>150</v>
      </c>
      <c r="V34" s="448">
        <v>84</v>
      </c>
      <c r="W34" s="448">
        <v>66</v>
      </c>
      <c r="X34" s="148">
        <v>77</v>
      </c>
      <c r="Y34" s="428">
        <v>212</v>
      </c>
      <c r="Z34" s="448">
        <v>104</v>
      </c>
      <c r="AA34" s="448">
        <v>108</v>
      </c>
      <c r="AB34" s="433"/>
      <c r="AC34" s="147">
        <v>27</v>
      </c>
      <c r="AD34" s="428">
        <v>19</v>
      </c>
      <c r="AE34" s="448">
        <v>12</v>
      </c>
      <c r="AF34" s="448">
        <v>7</v>
      </c>
      <c r="AG34" s="148">
        <v>77</v>
      </c>
      <c r="AH34" s="428">
        <v>75</v>
      </c>
      <c r="AI34" s="448">
        <v>36</v>
      </c>
      <c r="AJ34" s="448">
        <v>39</v>
      </c>
      <c r="AK34" s="433"/>
      <c r="AL34" s="147">
        <v>27</v>
      </c>
      <c r="AM34" s="428">
        <v>39</v>
      </c>
      <c r="AN34" s="448">
        <v>20</v>
      </c>
      <c r="AO34" s="448">
        <v>19</v>
      </c>
      <c r="AP34" s="148">
        <v>77</v>
      </c>
      <c r="AQ34" s="428">
        <v>101</v>
      </c>
      <c r="AR34" s="448">
        <v>47</v>
      </c>
      <c r="AS34" s="448">
        <v>54</v>
      </c>
      <c r="AT34" s="433"/>
      <c r="AU34" s="147">
        <v>27</v>
      </c>
      <c r="AV34" s="428">
        <v>56</v>
      </c>
      <c r="AW34" s="448">
        <v>33</v>
      </c>
      <c r="AX34" s="448">
        <v>23</v>
      </c>
      <c r="AY34" s="148">
        <v>77</v>
      </c>
      <c r="AZ34" s="428">
        <v>89</v>
      </c>
      <c r="BA34" s="448">
        <v>38</v>
      </c>
      <c r="BB34" s="448">
        <v>51</v>
      </c>
      <c r="BC34" s="433"/>
      <c r="BD34" s="147">
        <v>27</v>
      </c>
      <c r="BE34" s="428">
        <v>45</v>
      </c>
      <c r="BF34" s="448">
        <v>19</v>
      </c>
      <c r="BG34" s="448">
        <v>26</v>
      </c>
      <c r="BH34" s="148">
        <v>77</v>
      </c>
      <c r="BI34" s="451">
        <v>75</v>
      </c>
      <c r="BJ34" s="460">
        <v>31</v>
      </c>
      <c r="BK34" s="460">
        <v>44</v>
      </c>
      <c r="BL34" s="433"/>
      <c r="BM34" s="147">
        <v>27</v>
      </c>
      <c r="BN34" s="428">
        <v>45</v>
      </c>
      <c r="BO34" s="448">
        <v>24</v>
      </c>
      <c r="BP34" s="448">
        <v>21</v>
      </c>
      <c r="BQ34" s="148">
        <v>77</v>
      </c>
      <c r="BR34" s="428">
        <v>56</v>
      </c>
      <c r="BS34" s="448">
        <v>22</v>
      </c>
      <c r="BT34" s="448">
        <v>34</v>
      </c>
      <c r="BU34" s="433"/>
      <c r="BV34" s="147">
        <v>27</v>
      </c>
      <c r="BW34" s="428">
        <v>35</v>
      </c>
      <c r="BX34" s="448">
        <v>23</v>
      </c>
      <c r="BY34" s="448">
        <v>12</v>
      </c>
      <c r="BZ34" s="148">
        <v>77</v>
      </c>
      <c r="CA34" s="428">
        <v>112</v>
      </c>
      <c r="CB34" s="448">
        <v>41</v>
      </c>
      <c r="CC34" s="448">
        <v>71</v>
      </c>
      <c r="CD34" s="433"/>
      <c r="CE34" s="147">
        <v>27</v>
      </c>
      <c r="CF34" s="428">
        <v>28</v>
      </c>
      <c r="CG34" s="448">
        <v>17</v>
      </c>
      <c r="CH34" s="448">
        <v>11</v>
      </c>
      <c r="CI34" s="148">
        <v>77</v>
      </c>
      <c r="CJ34" s="428">
        <v>64</v>
      </c>
      <c r="CK34" s="448">
        <v>20</v>
      </c>
      <c r="CL34" s="448">
        <v>44</v>
      </c>
      <c r="CM34" s="433"/>
      <c r="CN34" s="147">
        <v>27</v>
      </c>
      <c r="CO34" s="428">
        <v>47</v>
      </c>
      <c r="CP34" s="448">
        <v>21</v>
      </c>
      <c r="CQ34" s="448">
        <v>26</v>
      </c>
      <c r="CR34" s="148">
        <v>77</v>
      </c>
      <c r="CS34" s="428">
        <v>111</v>
      </c>
      <c r="CT34" s="448">
        <v>51</v>
      </c>
      <c r="CU34" s="448">
        <v>60</v>
      </c>
      <c r="CV34" s="433"/>
      <c r="CW34" s="147">
        <v>27</v>
      </c>
      <c r="CX34" s="428">
        <v>22</v>
      </c>
      <c r="CY34" s="448">
        <v>13</v>
      </c>
      <c r="CZ34" s="448">
        <v>9</v>
      </c>
      <c r="DA34" s="148">
        <v>77</v>
      </c>
      <c r="DB34" s="428">
        <v>47</v>
      </c>
      <c r="DC34" s="448">
        <v>26</v>
      </c>
      <c r="DD34" s="448">
        <v>21</v>
      </c>
      <c r="DE34" s="433"/>
      <c r="DF34" s="147">
        <v>27</v>
      </c>
      <c r="DG34" s="428">
        <v>25</v>
      </c>
      <c r="DH34" s="448">
        <v>12</v>
      </c>
      <c r="DI34" s="448">
        <v>13</v>
      </c>
      <c r="DJ34" s="148">
        <v>77</v>
      </c>
      <c r="DK34" s="428">
        <v>63</v>
      </c>
      <c r="DL34" s="448">
        <v>29</v>
      </c>
      <c r="DM34" s="448">
        <v>34</v>
      </c>
      <c r="DN34" s="433"/>
      <c r="DO34" s="147">
        <v>27</v>
      </c>
      <c r="DP34" s="428">
        <v>27</v>
      </c>
      <c r="DQ34" s="448">
        <v>13</v>
      </c>
      <c r="DR34" s="448">
        <v>14</v>
      </c>
      <c r="DS34" s="148">
        <v>77</v>
      </c>
      <c r="DT34" s="428">
        <v>54</v>
      </c>
      <c r="DU34" s="448">
        <v>22</v>
      </c>
      <c r="DV34" s="448">
        <v>32</v>
      </c>
    </row>
    <row r="35" spans="1:126" s="436" customFormat="1" ht="11.25" customHeight="1">
      <c r="A35" s="433"/>
      <c r="B35" s="147">
        <v>28</v>
      </c>
      <c r="C35" s="428">
        <v>120</v>
      </c>
      <c r="D35" s="448">
        <v>63</v>
      </c>
      <c r="E35" s="448">
        <v>57</v>
      </c>
      <c r="F35" s="148">
        <v>78</v>
      </c>
      <c r="G35" s="428">
        <v>121</v>
      </c>
      <c r="H35" s="448">
        <v>53</v>
      </c>
      <c r="I35" s="448">
        <v>68</v>
      </c>
      <c r="J35" s="433"/>
      <c r="K35" s="147">
        <v>28</v>
      </c>
      <c r="L35" s="428">
        <v>81</v>
      </c>
      <c r="M35" s="448">
        <v>47</v>
      </c>
      <c r="N35" s="448">
        <v>34</v>
      </c>
      <c r="O35" s="148">
        <v>78</v>
      </c>
      <c r="P35" s="428">
        <v>132</v>
      </c>
      <c r="Q35" s="448">
        <v>51</v>
      </c>
      <c r="R35" s="448">
        <v>81</v>
      </c>
      <c r="S35" s="433"/>
      <c r="T35" s="147">
        <v>28</v>
      </c>
      <c r="U35" s="428">
        <v>153</v>
      </c>
      <c r="V35" s="448">
        <v>70</v>
      </c>
      <c r="W35" s="448">
        <v>83</v>
      </c>
      <c r="X35" s="148">
        <v>78</v>
      </c>
      <c r="Y35" s="428">
        <v>214</v>
      </c>
      <c r="Z35" s="448">
        <v>91</v>
      </c>
      <c r="AA35" s="448">
        <v>123</v>
      </c>
      <c r="AB35" s="433"/>
      <c r="AC35" s="147">
        <v>28</v>
      </c>
      <c r="AD35" s="428">
        <v>32</v>
      </c>
      <c r="AE35" s="448">
        <v>18</v>
      </c>
      <c r="AF35" s="448">
        <v>14</v>
      </c>
      <c r="AG35" s="148">
        <v>78</v>
      </c>
      <c r="AH35" s="428">
        <v>74</v>
      </c>
      <c r="AI35" s="448">
        <v>30</v>
      </c>
      <c r="AJ35" s="448">
        <v>44</v>
      </c>
      <c r="AK35" s="433"/>
      <c r="AL35" s="147">
        <v>28</v>
      </c>
      <c r="AM35" s="428">
        <v>46</v>
      </c>
      <c r="AN35" s="448">
        <v>25</v>
      </c>
      <c r="AO35" s="448">
        <v>21</v>
      </c>
      <c r="AP35" s="148">
        <v>78</v>
      </c>
      <c r="AQ35" s="428">
        <v>79</v>
      </c>
      <c r="AR35" s="448">
        <v>36</v>
      </c>
      <c r="AS35" s="448">
        <v>43</v>
      </c>
      <c r="AT35" s="433"/>
      <c r="AU35" s="147">
        <v>28</v>
      </c>
      <c r="AV35" s="428">
        <v>44</v>
      </c>
      <c r="AW35" s="448">
        <v>29</v>
      </c>
      <c r="AX35" s="448">
        <v>15</v>
      </c>
      <c r="AY35" s="148">
        <v>78</v>
      </c>
      <c r="AZ35" s="428">
        <v>102</v>
      </c>
      <c r="BA35" s="448">
        <v>42</v>
      </c>
      <c r="BB35" s="448">
        <v>60</v>
      </c>
      <c r="BC35" s="433"/>
      <c r="BD35" s="147">
        <v>28</v>
      </c>
      <c r="BE35" s="428">
        <v>37</v>
      </c>
      <c r="BF35" s="448">
        <v>15</v>
      </c>
      <c r="BG35" s="448">
        <v>22</v>
      </c>
      <c r="BH35" s="148">
        <v>78</v>
      </c>
      <c r="BI35" s="451">
        <v>86</v>
      </c>
      <c r="BJ35" s="460">
        <v>39</v>
      </c>
      <c r="BK35" s="460">
        <v>47</v>
      </c>
      <c r="BL35" s="433"/>
      <c r="BM35" s="147">
        <v>28</v>
      </c>
      <c r="BN35" s="428">
        <v>41</v>
      </c>
      <c r="BO35" s="448">
        <v>23</v>
      </c>
      <c r="BP35" s="448">
        <v>18</v>
      </c>
      <c r="BQ35" s="148">
        <v>78</v>
      </c>
      <c r="BR35" s="428">
        <v>67</v>
      </c>
      <c r="BS35" s="448">
        <v>22</v>
      </c>
      <c r="BT35" s="448">
        <v>45</v>
      </c>
      <c r="BU35" s="433"/>
      <c r="BV35" s="147">
        <v>28</v>
      </c>
      <c r="BW35" s="428">
        <v>57</v>
      </c>
      <c r="BX35" s="448">
        <v>31</v>
      </c>
      <c r="BY35" s="448">
        <v>26</v>
      </c>
      <c r="BZ35" s="148">
        <v>78</v>
      </c>
      <c r="CA35" s="428">
        <v>88</v>
      </c>
      <c r="CB35" s="448">
        <v>36</v>
      </c>
      <c r="CC35" s="448">
        <v>52</v>
      </c>
      <c r="CD35" s="433"/>
      <c r="CE35" s="147">
        <v>28</v>
      </c>
      <c r="CF35" s="428">
        <v>35</v>
      </c>
      <c r="CG35" s="448">
        <v>18</v>
      </c>
      <c r="CH35" s="448">
        <v>17</v>
      </c>
      <c r="CI35" s="148">
        <v>78</v>
      </c>
      <c r="CJ35" s="428">
        <v>61</v>
      </c>
      <c r="CK35" s="448">
        <v>22</v>
      </c>
      <c r="CL35" s="448">
        <v>39</v>
      </c>
      <c r="CM35" s="433"/>
      <c r="CN35" s="147">
        <v>28</v>
      </c>
      <c r="CO35" s="428">
        <v>52</v>
      </c>
      <c r="CP35" s="448">
        <v>32</v>
      </c>
      <c r="CQ35" s="448">
        <v>20</v>
      </c>
      <c r="CR35" s="148">
        <v>78</v>
      </c>
      <c r="CS35" s="428">
        <v>87</v>
      </c>
      <c r="CT35" s="448">
        <v>38</v>
      </c>
      <c r="CU35" s="448">
        <v>49</v>
      </c>
      <c r="CV35" s="433"/>
      <c r="CW35" s="147">
        <v>28</v>
      </c>
      <c r="CX35" s="428">
        <v>26</v>
      </c>
      <c r="CY35" s="448">
        <v>14</v>
      </c>
      <c r="CZ35" s="448">
        <v>12</v>
      </c>
      <c r="DA35" s="148">
        <v>78</v>
      </c>
      <c r="DB35" s="428">
        <v>32</v>
      </c>
      <c r="DC35" s="448">
        <v>10</v>
      </c>
      <c r="DD35" s="448">
        <v>22</v>
      </c>
      <c r="DE35" s="433"/>
      <c r="DF35" s="147">
        <v>28</v>
      </c>
      <c r="DG35" s="428">
        <v>20</v>
      </c>
      <c r="DH35" s="448">
        <v>9</v>
      </c>
      <c r="DI35" s="448">
        <v>11</v>
      </c>
      <c r="DJ35" s="148">
        <v>78</v>
      </c>
      <c r="DK35" s="428">
        <v>57</v>
      </c>
      <c r="DL35" s="448">
        <v>30</v>
      </c>
      <c r="DM35" s="448">
        <v>27</v>
      </c>
      <c r="DN35" s="433"/>
      <c r="DO35" s="147">
        <v>28</v>
      </c>
      <c r="DP35" s="428">
        <v>19</v>
      </c>
      <c r="DQ35" s="448">
        <v>13</v>
      </c>
      <c r="DR35" s="448">
        <v>6</v>
      </c>
      <c r="DS35" s="148">
        <v>78</v>
      </c>
      <c r="DT35" s="428">
        <v>53</v>
      </c>
      <c r="DU35" s="448">
        <v>19</v>
      </c>
      <c r="DV35" s="448">
        <v>34</v>
      </c>
    </row>
    <row r="36" spans="1:126" s="436" customFormat="1" ht="11.25" customHeight="1">
      <c r="A36" s="433"/>
      <c r="B36" s="147">
        <v>29</v>
      </c>
      <c r="C36" s="428">
        <v>112</v>
      </c>
      <c r="D36" s="448">
        <v>58</v>
      </c>
      <c r="E36" s="448">
        <v>54</v>
      </c>
      <c r="F36" s="148">
        <v>79</v>
      </c>
      <c r="G36" s="428">
        <v>162</v>
      </c>
      <c r="H36" s="448">
        <v>68</v>
      </c>
      <c r="I36" s="448">
        <v>94</v>
      </c>
      <c r="J36" s="433"/>
      <c r="K36" s="147">
        <v>29</v>
      </c>
      <c r="L36" s="428">
        <v>88</v>
      </c>
      <c r="M36" s="448">
        <v>34</v>
      </c>
      <c r="N36" s="448">
        <v>54</v>
      </c>
      <c r="O36" s="148">
        <v>79</v>
      </c>
      <c r="P36" s="428">
        <v>129</v>
      </c>
      <c r="Q36" s="448">
        <v>62</v>
      </c>
      <c r="R36" s="448">
        <v>67</v>
      </c>
      <c r="S36" s="433"/>
      <c r="T36" s="147">
        <v>29</v>
      </c>
      <c r="U36" s="428">
        <v>175</v>
      </c>
      <c r="V36" s="448">
        <v>91</v>
      </c>
      <c r="W36" s="448">
        <v>84</v>
      </c>
      <c r="X36" s="148">
        <v>79</v>
      </c>
      <c r="Y36" s="428">
        <v>235</v>
      </c>
      <c r="Z36" s="448">
        <v>105</v>
      </c>
      <c r="AA36" s="448">
        <v>130</v>
      </c>
      <c r="AB36" s="433"/>
      <c r="AC36" s="147">
        <v>29</v>
      </c>
      <c r="AD36" s="428">
        <v>35</v>
      </c>
      <c r="AE36" s="448">
        <v>16</v>
      </c>
      <c r="AF36" s="448">
        <v>19</v>
      </c>
      <c r="AG36" s="148">
        <v>79</v>
      </c>
      <c r="AH36" s="428">
        <v>84</v>
      </c>
      <c r="AI36" s="448">
        <v>40</v>
      </c>
      <c r="AJ36" s="448">
        <v>44</v>
      </c>
      <c r="AK36" s="433"/>
      <c r="AL36" s="147">
        <v>29</v>
      </c>
      <c r="AM36" s="428">
        <v>60</v>
      </c>
      <c r="AN36" s="448">
        <v>39</v>
      </c>
      <c r="AO36" s="448">
        <v>21</v>
      </c>
      <c r="AP36" s="148">
        <v>79</v>
      </c>
      <c r="AQ36" s="428">
        <v>92</v>
      </c>
      <c r="AR36" s="448">
        <v>36</v>
      </c>
      <c r="AS36" s="448">
        <v>56</v>
      </c>
      <c r="AT36" s="433"/>
      <c r="AU36" s="147">
        <v>29</v>
      </c>
      <c r="AV36" s="428">
        <v>48</v>
      </c>
      <c r="AW36" s="448">
        <v>28</v>
      </c>
      <c r="AX36" s="448">
        <v>20</v>
      </c>
      <c r="AY36" s="148">
        <v>79</v>
      </c>
      <c r="AZ36" s="428">
        <v>118</v>
      </c>
      <c r="BA36" s="448">
        <v>54</v>
      </c>
      <c r="BB36" s="448">
        <v>64</v>
      </c>
      <c r="BC36" s="433"/>
      <c r="BD36" s="147">
        <v>29</v>
      </c>
      <c r="BE36" s="428">
        <v>41</v>
      </c>
      <c r="BF36" s="448">
        <v>21</v>
      </c>
      <c r="BG36" s="448">
        <v>20</v>
      </c>
      <c r="BH36" s="148">
        <v>79</v>
      </c>
      <c r="BI36" s="451">
        <v>74</v>
      </c>
      <c r="BJ36" s="460">
        <v>36</v>
      </c>
      <c r="BK36" s="460">
        <v>38</v>
      </c>
      <c r="BL36" s="433"/>
      <c r="BM36" s="147">
        <v>29</v>
      </c>
      <c r="BN36" s="428">
        <v>42</v>
      </c>
      <c r="BO36" s="448">
        <v>22</v>
      </c>
      <c r="BP36" s="448">
        <v>20</v>
      </c>
      <c r="BQ36" s="148">
        <v>79</v>
      </c>
      <c r="BR36" s="428">
        <v>66</v>
      </c>
      <c r="BS36" s="448">
        <v>27</v>
      </c>
      <c r="BT36" s="448">
        <v>39</v>
      </c>
      <c r="BU36" s="433"/>
      <c r="BV36" s="147">
        <v>29</v>
      </c>
      <c r="BW36" s="428">
        <v>64</v>
      </c>
      <c r="BX36" s="448">
        <v>40</v>
      </c>
      <c r="BY36" s="448">
        <v>24</v>
      </c>
      <c r="BZ36" s="148">
        <v>79</v>
      </c>
      <c r="CA36" s="428">
        <v>107</v>
      </c>
      <c r="CB36" s="448">
        <v>44</v>
      </c>
      <c r="CC36" s="448">
        <v>63</v>
      </c>
      <c r="CD36" s="433"/>
      <c r="CE36" s="147">
        <v>29</v>
      </c>
      <c r="CF36" s="428">
        <v>48</v>
      </c>
      <c r="CG36" s="448">
        <v>31</v>
      </c>
      <c r="CH36" s="448">
        <v>17</v>
      </c>
      <c r="CI36" s="148">
        <v>79</v>
      </c>
      <c r="CJ36" s="428">
        <v>65</v>
      </c>
      <c r="CK36" s="448">
        <v>26</v>
      </c>
      <c r="CL36" s="448">
        <v>39</v>
      </c>
      <c r="CM36" s="433"/>
      <c r="CN36" s="147">
        <v>29</v>
      </c>
      <c r="CO36" s="428">
        <v>59</v>
      </c>
      <c r="CP36" s="448">
        <v>28</v>
      </c>
      <c r="CQ36" s="448">
        <v>31</v>
      </c>
      <c r="CR36" s="148">
        <v>79</v>
      </c>
      <c r="CS36" s="428">
        <v>121</v>
      </c>
      <c r="CT36" s="448">
        <v>55</v>
      </c>
      <c r="CU36" s="448">
        <v>66</v>
      </c>
      <c r="CV36" s="433"/>
      <c r="CW36" s="147">
        <v>29</v>
      </c>
      <c r="CX36" s="428">
        <v>24</v>
      </c>
      <c r="CY36" s="448">
        <v>10</v>
      </c>
      <c r="CZ36" s="448">
        <v>14</v>
      </c>
      <c r="DA36" s="148">
        <v>79</v>
      </c>
      <c r="DB36" s="428">
        <v>53</v>
      </c>
      <c r="DC36" s="448">
        <v>19</v>
      </c>
      <c r="DD36" s="448">
        <v>34</v>
      </c>
      <c r="DE36" s="433"/>
      <c r="DF36" s="147">
        <v>29</v>
      </c>
      <c r="DG36" s="428">
        <v>41</v>
      </c>
      <c r="DH36" s="448">
        <v>20</v>
      </c>
      <c r="DI36" s="448">
        <v>21</v>
      </c>
      <c r="DJ36" s="148">
        <v>79</v>
      </c>
      <c r="DK36" s="428">
        <v>55</v>
      </c>
      <c r="DL36" s="448">
        <v>26</v>
      </c>
      <c r="DM36" s="448">
        <v>29</v>
      </c>
      <c r="DN36" s="433"/>
      <c r="DO36" s="147">
        <v>29</v>
      </c>
      <c r="DP36" s="428">
        <v>35</v>
      </c>
      <c r="DQ36" s="448">
        <v>18</v>
      </c>
      <c r="DR36" s="448">
        <v>17</v>
      </c>
      <c r="DS36" s="148">
        <v>79</v>
      </c>
      <c r="DT36" s="428">
        <v>74</v>
      </c>
      <c r="DU36" s="448">
        <v>24</v>
      </c>
      <c r="DV36" s="448">
        <v>50</v>
      </c>
    </row>
    <row r="37" spans="1:126" s="436" customFormat="1" ht="21.2" customHeight="1">
      <c r="A37" s="433"/>
      <c r="B37" s="147">
        <v>30</v>
      </c>
      <c r="C37" s="428">
        <v>124</v>
      </c>
      <c r="D37" s="448">
        <v>68</v>
      </c>
      <c r="E37" s="448">
        <v>56</v>
      </c>
      <c r="F37" s="148">
        <v>80</v>
      </c>
      <c r="G37" s="428">
        <v>128</v>
      </c>
      <c r="H37" s="448">
        <v>54</v>
      </c>
      <c r="I37" s="448">
        <v>74</v>
      </c>
      <c r="J37" s="433"/>
      <c r="K37" s="147">
        <v>30</v>
      </c>
      <c r="L37" s="428">
        <v>98</v>
      </c>
      <c r="M37" s="448">
        <v>58</v>
      </c>
      <c r="N37" s="448">
        <v>40</v>
      </c>
      <c r="O37" s="148">
        <v>80</v>
      </c>
      <c r="P37" s="428">
        <v>127</v>
      </c>
      <c r="Q37" s="448">
        <v>56</v>
      </c>
      <c r="R37" s="448">
        <v>71</v>
      </c>
      <c r="S37" s="433"/>
      <c r="T37" s="147">
        <v>30</v>
      </c>
      <c r="U37" s="428">
        <v>139</v>
      </c>
      <c r="V37" s="448">
        <v>75</v>
      </c>
      <c r="W37" s="448">
        <v>64</v>
      </c>
      <c r="X37" s="148">
        <v>80</v>
      </c>
      <c r="Y37" s="428">
        <v>239</v>
      </c>
      <c r="Z37" s="448">
        <v>99</v>
      </c>
      <c r="AA37" s="448">
        <v>140</v>
      </c>
      <c r="AB37" s="433"/>
      <c r="AC37" s="147">
        <v>30</v>
      </c>
      <c r="AD37" s="428">
        <v>34</v>
      </c>
      <c r="AE37" s="448">
        <v>22</v>
      </c>
      <c r="AF37" s="448">
        <v>12</v>
      </c>
      <c r="AG37" s="148">
        <v>80</v>
      </c>
      <c r="AH37" s="428">
        <v>85</v>
      </c>
      <c r="AI37" s="448">
        <v>39</v>
      </c>
      <c r="AJ37" s="448">
        <v>46</v>
      </c>
      <c r="AK37" s="433"/>
      <c r="AL37" s="147">
        <v>30</v>
      </c>
      <c r="AM37" s="428">
        <v>58</v>
      </c>
      <c r="AN37" s="448">
        <v>30</v>
      </c>
      <c r="AO37" s="448">
        <v>28</v>
      </c>
      <c r="AP37" s="148">
        <v>80</v>
      </c>
      <c r="AQ37" s="428">
        <v>106</v>
      </c>
      <c r="AR37" s="448">
        <v>41</v>
      </c>
      <c r="AS37" s="448">
        <v>65</v>
      </c>
      <c r="AT37" s="433"/>
      <c r="AU37" s="147">
        <v>30</v>
      </c>
      <c r="AV37" s="428">
        <v>68</v>
      </c>
      <c r="AW37" s="448">
        <v>37</v>
      </c>
      <c r="AX37" s="448">
        <v>31</v>
      </c>
      <c r="AY37" s="148">
        <v>80</v>
      </c>
      <c r="AZ37" s="428">
        <v>113</v>
      </c>
      <c r="BA37" s="448">
        <v>54</v>
      </c>
      <c r="BB37" s="448">
        <v>59</v>
      </c>
      <c r="BC37" s="433"/>
      <c r="BD37" s="147">
        <v>30</v>
      </c>
      <c r="BE37" s="428">
        <v>37</v>
      </c>
      <c r="BF37" s="448">
        <v>25</v>
      </c>
      <c r="BG37" s="448">
        <v>12</v>
      </c>
      <c r="BH37" s="148">
        <v>80</v>
      </c>
      <c r="BI37" s="451">
        <v>91</v>
      </c>
      <c r="BJ37" s="460">
        <v>43</v>
      </c>
      <c r="BK37" s="460">
        <v>48</v>
      </c>
      <c r="BL37" s="433"/>
      <c r="BM37" s="147">
        <v>30</v>
      </c>
      <c r="BN37" s="428">
        <v>55</v>
      </c>
      <c r="BO37" s="448">
        <v>27</v>
      </c>
      <c r="BP37" s="448">
        <v>28</v>
      </c>
      <c r="BQ37" s="148">
        <v>80</v>
      </c>
      <c r="BR37" s="428">
        <v>70</v>
      </c>
      <c r="BS37" s="448">
        <v>30</v>
      </c>
      <c r="BT37" s="448">
        <v>40</v>
      </c>
      <c r="BU37" s="433"/>
      <c r="BV37" s="147">
        <v>30</v>
      </c>
      <c r="BW37" s="428">
        <v>61</v>
      </c>
      <c r="BX37" s="448">
        <v>33</v>
      </c>
      <c r="BY37" s="448">
        <v>28</v>
      </c>
      <c r="BZ37" s="148">
        <v>80</v>
      </c>
      <c r="CA37" s="428">
        <v>117</v>
      </c>
      <c r="CB37" s="448">
        <v>56</v>
      </c>
      <c r="CC37" s="448">
        <v>61</v>
      </c>
      <c r="CD37" s="433"/>
      <c r="CE37" s="147">
        <v>30</v>
      </c>
      <c r="CF37" s="428">
        <v>57</v>
      </c>
      <c r="CG37" s="448">
        <v>30</v>
      </c>
      <c r="CH37" s="448">
        <v>27</v>
      </c>
      <c r="CI37" s="148">
        <v>80</v>
      </c>
      <c r="CJ37" s="428">
        <v>70</v>
      </c>
      <c r="CK37" s="448">
        <v>27</v>
      </c>
      <c r="CL37" s="448">
        <v>43</v>
      </c>
      <c r="CM37" s="433"/>
      <c r="CN37" s="147">
        <v>30</v>
      </c>
      <c r="CO37" s="428">
        <v>61</v>
      </c>
      <c r="CP37" s="448">
        <v>29</v>
      </c>
      <c r="CQ37" s="448">
        <v>32</v>
      </c>
      <c r="CR37" s="148">
        <v>80</v>
      </c>
      <c r="CS37" s="428">
        <v>111</v>
      </c>
      <c r="CT37" s="448">
        <v>40</v>
      </c>
      <c r="CU37" s="448">
        <v>71</v>
      </c>
      <c r="CV37" s="433"/>
      <c r="CW37" s="147">
        <v>30</v>
      </c>
      <c r="CX37" s="428">
        <v>41</v>
      </c>
      <c r="CY37" s="448">
        <v>20</v>
      </c>
      <c r="CZ37" s="448">
        <v>21</v>
      </c>
      <c r="DA37" s="148">
        <v>80</v>
      </c>
      <c r="DB37" s="428">
        <v>51</v>
      </c>
      <c r="DC37" s="448">
        <v>21</v>
      </c>
      <c r="DD37" s="448">
        <v>30</v>
      </c>
      <c r="DE37" s="433"/>
      <c r="DF37" s="147">
        <v>30</v>
      </c>
      <c r="DG37" s="428">
        <v>32</v>
      </c>
      <c r="DH37" s="448">
        <v>11</v>
      </c>
      <c r="DI37" s="448">
        <v>21</v>
      </c>
      <c r="DJ37" s="148">
        <v>80</v>
      </c>
      <c r="DK37" s="428">
        <v>50</v>
      </c>
      <c r="DL37" s="448">
        <v>17</v>
      </c>
      <c r="DM37" s="448">
        <v>33</v>
      </c>
      <c r="DN37" s="433"/>
      <c r="DO37" s="147">
        <v>30</v>
      </c>
      <c r="DP37" s="428">
        <v>36</v>
      </c>
      <c r="DQ37" s="448">
        <v>17</v>
      </c>
      <c r="DR37" s="448">
        <v>19</v>
      </c>
      <c r="DS37" s="148">
        <v>80</v>
      </c>
      <c r="DT37" s="428">
        <v>54</v>
      </c>
      <c r="DU37" s="448">
        <v>27</v>
      </c>
      <c r="DV37" s="448">
        <v>27</v>
      </c>
    </row>
    <row r="38" spans="1:126" s="436" customFormat="1" ht="11.25" customHeight="1">
      <c r="A38" s="433"/>
      <c r="B38" s="147">
        <v>31</v>
      </c>
      <c r="C38" s="428">
        <v>121</v>
      </c>
      <c r="D38" s="448">
        <v>59</v>
      </c>
      <c r="E38" s="448">
        <v>62</v>
      </c>
      <c r="F38" s="148">
        <v>81</v>
      </c>
      <c r="G38" s="428">
        <v>142</v>
      </c>
      <c r="H38" s="448">
        <v>65</v>
      </c>
      <c r="I38" s="448">
        <v>77</v>
      </c>
      <c r="J38" s="433"/>
      <c r="K38" s="147">
        <v>31</v>
      </c>
      <c r="L38" s="428">
        <v>85</v>
      </c>
      <c r="M38" s="448">
        <v>47</v>
      </c>
      <c r="N38" s="448">
        <v>38</v>
      </c>
      <c r="O38" s="148">
        <v>81</v>
      </c>
      <c r="P38" s="428">
        <v>129</v>
      </c>
      <c r="Q38" s="448">
        <v>65</v>
      </c>
      <c r="R38" s="448">
        <v>64</v>
      </c>
      <c r="S38" s="433"/>
      <c r="T38" s="147">
        <v>31</v>
      </c>
      <c r="U38" s="428">
        <v>158</v>
      </c>
      <c r="V38" s="448">
        <v>89</v>
      </c>
      <c r="W38" s="448">
        <v>69</v>
      </c>
      <c r="X38" s="148">
        <v>81</v>
      </c>
      <c r="Y38" s="428">
        <v>207</v>
      </c>
      <c r="Z38" s="448">
        <v>80</v>
      </c>
      <c r="AA38" s="448">
        <v>127</v>
      </c>
      <c r="AB38" s="433"/>
      <c r="AC38" s="147">
        <v>31</v>
      </c>
      <c r="AD38" s="428">
        <v>33</v>
      </c>
      <c r="AE38" s="448">
        <v>15</v>
      </c>
      <c r="AF38" s="448">
        <v>18</v>
      </c>
      <c r="AG38" s="148">
        <v>81</v>
      </c>
      <c r="AH38" s="428">
        <v>111</v>
      </c>
      <c r="AI38" s="448">
        <v>41</v>
      </c>
      <c r="AJ38" s="448">
        <v>70</v>
      </c>
      <c r="AK38" s="433"/>
      <c r="AL38" s="147">
        <v>31</v>
      </c>
      <c r="AM38" s="428">
        <v>44</v>
      </c>
      <c r="AN38" s="448">
        <v>23</v>
      </c>
      <c r="AO38" s="448">
        <v>21</v>
      </c>
      <c r="AP38" s="148">
        <v>81</v>
      </c>
      <c r="AQ38" s="428">
        <v>106</v>
      </c>
      <c r="AR38" s="448">
        <v>46</v>
      </c>
      <c r="AS38" s="448">
        <v>60</v>
      </c>
      <c r="AT38" s="433"/>
      <c r="AU38" s="147">
        <v>31</v>
      </c>
      <c r="AV38" s="428">
        <v>78</v>
      </c>
      <c r="AW38" s="448">
        <v>53</v>
      </c>
      <c r="AX38" s="448">
        <v>25</v>
      </c>
      <c r="AY38" s="148">
        <v>81</v>
      </c>
      <c r="AZ38" s="428">
        <v>110</v>
      </c>
      <c r="BA38" s="448">
        <v>45</v>
      </c>
      <c r="BB38" s="448">
        <v>65</v>
      </c>
      <c r="BC38" s="433"/>
      <c r="BD38" s="147">
        <v>31</v>
      </c>
      <c r="BE38" s="428">
        <v>79</v>
      </c>
      <c r="BF38" s="448">
        <v>41</v>
      </c>
      <c r="BG38" s="448">
        <v>38</v>
      </c>
      <c r="BH38" s="148">
        <v>81</v>
      </c>
      <c r="BI38" s="451">
        <v>94</v>
      </c>
      <c r="BJ38" s="460">
        <v>44</v>
      </c>
      <c r="BK38" s="460">
        <v>50</v>
      </c>
      <c r="BL38" s="433"/>
      <c r="BM38" s="147">
        <v>31</v>
      </c>
      <c r="BN38" s="428">
        <v>40</v>
      </c>
      <c r="BO38" s="448">
        <v>20</v>
      </c>
      <c r="BP38" s="448">
        <v>20</v>
      </c>
      <c r="BQ38" s="148">
        <v>81</v>
      </c>
      <c r="BR38" s="428">
        <v>69</v>
      </c>
      <c r="BS38" s="448">
        <v>28</v>
      </c>
      <c r="BT38" s="448">
        <v>41</v>
      </c>
      <c r="BU38" s="433"/>
      <c r="BV38" s="147">
        <v>31</v>
      </c>
      <c r="BW38" s="428">
        <v>70</v>
      </c>
      <c r="BX38" s="448">
        <v>38</v>
      </c>
      <c r="BY38" s="448">
        <v>32</v>
      </c>
      <c r="BZ38" s="148">
        <v>81</v>
      </c>
      <c r="CA38" s="428">
        <v>132</v>
      </c>
      <c r="CB38" s="448">
        <v>51</v>
      </c>
      <c r="CC38" s="448">
        <v>81</v>
      </c>
      <c r="CD38" s="433"/>
      <c r="CE38" s="147">
        <v>31</v>
      </c>
      <c r="CF38" s="428">
        <v>46</v>
      </c>
      <c r="CG38" s="448">
        <v>30</v>
      </c>
      <c r="CH38" s="448">
        <v>16</v>
      </c>
      <c r="CI38" s="148">
        <v>81</v>
      </c>
      <c r="CJ38" s="428">
        <v>74</v>
      </c>
      <c r="CK38" s="448">
        <v>33</v>
      </c>
      <c r="CL38" s="448">
        <v>41</v>
      </c>
      <c r="CM38" s="433"/>
      <c r="CN38" s="147">
        <v>31</v>
      </c>
      <c r="CO38" s="428">
        <v>52</v>
      </c>
      <c r="CP38" s="448">
        <v>27</v>
      </c>
      <c r="CQ38" s="448">
        <v>25</v>
      </c>
      <c r="CR38" s="148">
        <v>81</v>
      </c>
      <c r="CS38" s="428">
        <v>94</v>
      </c>
      <c r="CT38" s="448">
        <v>44</v>
      </c>
      <c r="CU38" s="448">
        <v>50</v>
      </c>
      <c r="CV38" s="433"/>
      <c r="CW38" s="147">
        <v>31</v>
      </c>
      <c r="CX38" s="428">
        <v>23</v>
      </c>
      <c r="CY38" s="448">
        <v>11</v>
      </c>
      <c r="CZ38" s="448">
        <v>12</v>
      </c>
      <c r="DA38" s="148">
        <v>81</v>
      </c>
      <c r="DB38" s="428">
        <v>37</v>
      </c>
      <c r="DC38" s="448">
        <v>15</v>
      </c>
      <c r="DD38" s="448">
        <v>22</v>
      </c>
      <c r="DE38" s="433"/>
      <c r="DF38" s="147">
        <v>31</v>
      </c>
      <c r="DG38" s="428">
        <v>32</v>
      </c>
      <c r="DH38" s="448">
        <v>18</v>
      </c>
      <c r="DI38" s="448">
        <v>14</v>
      </c>
      <c r="DJ38" s="148">
        <v>81</v>
      </c>
      <c r="DK38" s="428">
        <v>70</v>
      </c>
      <c r="DL38" s="448">
        <v>27</v>
      </c>
      <c r="DM38" s="448">
        <v>43</v>
      </c>
      <c r="DN38" s="433"/>
      <c r="DO38" s="147">
        <v>31</v>
      </c>
      <c r="DP38" s="428">
        <v>47</v>
      </c>
      <c r="DQ38" s="448">
        <v>26</v>
      </c>
      <c r="DR38" s="448">
        <v>21</v>
      </c>
      <c r="DS38" s="148">
        <v>81</v>
      </c>
      <c r="DT38" s="428">
        <v>64</v>
      </c>
      <c r="DU38" s="448">
        <v>21</v>
      </c>
      <c r="DV38" s="448">
        <v>43</v>
      </c>
    </row>
    <row r="39" spans="1:126" s="436" customFormat="1" ht="11.25" customHeight="1">
      <c r="A39" s="433"/>
      <c r="B39" s="147">
        <v>32</v>
      </c>
      <c r="C39" s="428">
        <v>137</v>
      </c>
      <c r="D39" s="448">
        <v>62</v>
      </c>
      <c r="E39" s="448">
        <v>75</v>
      </c>
      <c r="F39" s="148">
        <v>82</v>
      </c>
      <c r="G39" s="428">
        <v>156</v>
      </c>
      <c r="H39" s="448">
        <v>62</v>
      </c>
      <c r="I39" s="448">
        <v>94</v>
      </c>
      <c r="J39" s="433"/>
      <c r="K39" s="147">
        <v>32</v>
      </c>
      <c r="L39" s="428">
        <v>107</v>
      </c>
      <c r="M39" s="448">
        <v>61</v>
      </c>
      <c r="N39" s="448">
        <v>46</v>
      </c>
      <c r="O39" s="148">
        <v>82</v>
      </c>
      <c r="P39" s="428">
        <v>126</v>
      </c>
      <c r="Q39" s="448">
        <v>54</v>
      </c>
      <c r="R39" s="448">
        <v>72</v>
      </c>
      <c r="S39" s="433"/>
      <c r="T39" s="147">
        <v>32</v>
      </c>
      <c r="U39" s="428">
        <v>168</v>
      </c>
      <c r="V39" s="448">
        <v>88</v>
      </c>
      <c r="W39" s="448">
        <v>80</v>
      </c>
      <c r="X39" s="148">
        <v>82</v>
      </c>
      <c r="Y39" s="428">
        <v>214</v>
      </c>
      <c r="Z39" s="448">
        <v>92</v>
      </c>
      <c r="AA39" s="448">
        <v>122</v>
      </c>
      <c r="AB39" s="433"/>
      <c r="AC39" s="147">
        <v>32</v>
      </c>
      <c r="AD39" s="428">
        <v>43</v>
      </c>
      <c r="AE39" s="448">
        <v>20</v>
      </c>
      <c r="AF39" s="448">
        <v>23</v>
      </c>
      <c r="AG39" s="148">
        <v>82</v>
      </c>
      <c r="AH39" s="428">
        <v>87</v>
      </c>
      <c r="AI39" s="448">
        <v>33</v>
      </c>
      <c r="AJ39" s="448">
        <v>54</v>
      </c>
      <c r="AK39" s="433"/>
      <c r="AL39" s="147">
        <v>32</v>
      </c>
      <c r="AM39" s="428">
        <v>46</v>
      </c>
      <c r="AN39" s="448">
        <v>23</v>
      </c>
      <c r="AO39" s="448">
        <v>23</v>
      </c>
      <c r="AP39" s="148">
        <v>82</v>
      </c>
      <c r="AQ39" s="428">
        <v>98</v>
      </c>
      <c r="AR39" s="448">
        <v>42</v>
      </c>
      <c r="AS39" s="448">
        <v>56</v>
      </c>
      <c r="AT39" s="433"/>
      <c r="AU39" s="147">
        <v>32</v>
      </c>
      <c r="AV39" s="428">
        <v>72</v>
      </c>
      <c r="AW39" s="448">
        <v>41</v>
      </c>
      <c r="AX39" s="448">
        <v>31</v>
      </c>
      <c r="AY39" s="148">
        <v>82</v>
      </c>
      <c r="AZ39" s="428">
        <v>93</v>
      </c>
      <c r="BA39" s="448">
        <v>41</v>
      </c>
      <c r="BB39" s="448">
        <v>52</v>
      </c>
      <c r="BC39" s="433"/>
      <c r="BD39" s="147">
        <v>32</v>
      </c>
      <c r="BE39" s="428">
        <v>58</v>
      </c>
      <c r="BF39" s="448">
        <v>29</v>
      </c>
      <c r="BG39" s="448">
        <v>29</v>
      </c>
      <c r="BH39" s="148">
        <v>82</v>
      </c>
      <c r="BI39" s="451">
        <v>76</v>
      </c>
      <c r="BJ39" s="460">
        <v>24</v>
      </c>
      <c r="BK39" s="460">
        <v>52</v>
      </c>
      <c r="BL39" s="433"/>
      <c r="BM39" s="147">
        <v>32</v>
      </c>
      <c r="BN39" s="428">
        <v>45</v>
      </c>
      <c r="BO39" s="448">
        <v>23</v>
      </c>
      <c r="BP39" s="448">
        <v>22</v>
      </c>
      <c r="BQ39" s="148">
        <v>82</v>
      </c>
      <c r="BR39" s="428">
        <v>52</v>
      </c>
      <c r="BS39" s="448">
        <v>16</v>
      </c>
      <c r="BT39" s="448">
        <v>36</v>
      </c>
      <c r="BU39" s="433"/>
      <c r="BV39" s="147">
        <v>32</v>
      </c>
      <c r="BW39" s="428">
        <v>54</v>
      </c>
      <c r="BX39" s="448">
        <v>27</v>
      </c>
      <c r="BY39" s="448">
        <v>27</v>
      </c>
      <c r="BZ39" s="148">
        <v>82</v>
      </c>
      <c r="CA39" s="428">
        <v>106</v>
      </c>
      <c r="CB39" s="448">
        <v>42</v>
      </c>
      <c r="CC39" s="448">
        <v>64</v>
      </c>
      <c r="CD39" s="433"/>
      <c r="CE39" s="147">
        <v>32</v>
      </c>
      <c r="CF39" s="428">
        <v>43</v>
      </c>
      <c r="CG39" s="448">
        <v>19</v>
      </c>
      <c r="CH39" s="448">
        <v>24</v>
      </c>
      <c r="CI39" s="148">
        <v>82</v>
      </c>
      <c r="CJ39" s="428">
        <v>86</v>
      </c>
      <c r="CK39" s="448">
        <v>22</v>
      </c>
      <c r="CL39" s="448">
        <v>64</v>
      </c>
      <c r="CM39" s="433"/>
      <c r="CN39" s="147">
        <v>32</v>
      </c>
      <c r="CO39" s="428">
        <v>63</v>
      </c>
      <c r="CP39" s="448">
        <v>31</v>
      </c>
      <c r="CQ39" s="448">
        <v>32</v>
      </c>
      <c r="CR39" s="148">
        <v>82</v>
      </c>
      <c r="CS39" s="428">
        <v>108</v>
      </c>
      <c r="CT39" s="448">
        <v>44</v>
      </c>
      <c r="CU39" s="448">
        <v>64</v>
      </c>
      <c r="CV39" s="433"/>
      <c r="CW39" s="147">
        <v>32</v>
      </c>
      <c r="CX39" s="428">
        <v>25</v>
      </c>
      <c r="CY39" s="448">
        <v>11</v>
      </c>
      <c r="CZ39" s="448">
        <v>14</v>
      </c>
      <c r="DA39" s="148">
        <v>82</v>
      </c>
      <c r="DB39" s="428">
        <v>47</v>
      </c>
      <c r="DC39" s="448">
        <v>16</v>
      </c>
      <c r="DD39" s="448">
        <v>31</v>
      </c>
      <c r="DE39" s="433"/>
      <c r="DF39" s="147">
        <v>32</v>
      </c>
      <c r="DG39" s="428">
        <v>30</v>
      </c>
      <c r="DH39" s="448">
        <v>19</v>
      </c>
      <c r="DI39" s="448">
        <v>11</v>
      </c>
      <c r="DJ39" s="148">
        <v>82</v>
      </c>
      <c r="DK39" s="428">
        <v>53</v>
      </c>
      <c r="DL39" s="448">
        <v>15</v>
      </c>
      <c r="DM39" s="448">
        <v>38</v>
      </c>
      <c r="DN39" s="433"/>
      <c r="DO39" s="147">
        <v>32</v>
      </c>
      <c r="DP39" s="428">
        <v>36</v>
      </c>
      <c r="DQ39" s="448">
        <v>20</v>
      </c>
      <c r="DR39" s="448">
        <v>16</v>
      </c>
      <c r="DS39" s="148">
        <v>82</v>
      </c>
      <c r="DT39" s="428">
        <v>74</v>
      </c>
      <c r="DU39" s="448">
        <v>33</v>
      </c>
      <c r="DV39" s="448">
        <v>41</v>
      </c>
    </row>
    <row r="40" spans="1:126" s="436" customFormat="1" ht="11.25" customHeight="1">
      <c r="A40" s="433"/>
      <c r="B40" s="147">
        <v>33</v>
      </c>
      <c r="C40" s="428">
        <v>134</v>
      </c>
      <c r="D40" s="448">
        <v>73</v>
      </c>
      <c r="E40" s="448">
        <v>61</v>
      </c>
      <c r="F40" s="148">
        <v>83</v>
      </c>
      <c r="G40" s="428">
        <v>155</v>
      </c>
      <c r="H40" s="448">
        <v>68</v>
      </c>
      <c r="I40" s="448">
        <v>87</v>
      </c>
      <c r="J40" s="433"/>
      <c r="K40" s="147">
        <v>33</v>
      </c>
      <c r="L40" s="428">
        <v>111</v>
      </c>
      <c r="M40" s="448">
        <v>55</v>
      </c>
      <c r="N40" s="448">
        <v>56</v>
      </c>
      <c r="O40" s="148">
        <v>83</v>
      </c>
      <c r="P40" s="428">
        <v>111</v>
      </c>
      <c r="Q40" s="448">
        <v>43</v>
      </c>
      <c r="R40" s="448">
        <v>68</v>
      </c>
      <c r="S40" s="433"/>
      <c r="T40" s="147">
        <v>33</v>
      </c>
      <c r="U40" s="428">
        <v>201</v>
      </c>
      <c r="V40" s="448">
        <v>109</v>
      </c>
      <c r="W40" s="448">
        <v>92</v>
      </c>
      <c r="X40" s="148">
        <v>83</v>
      </c>
      <c r="Y40" s="428">
        <v>202</v>
      </c>
      <c r="Z40" s="448">
        <v>86</v>
      </c>
      <c r="AA40" s="448">
        <v>116</v>
      </c>
      <c r="AB40" s="433"/>
      <c r="AC40" s="147">
        <v>33</v>
      </c>
      <c r="AD40" s="428">
        <v>36</v>
      </c>
      <c r="AE40" s="448">
        <v>23</v>
      </c>
      <c r="AF40" s="448">
        <v>13</v>
      </c>
      <c r="AG40" s="148">
        <v>83</v>
      </c>
      <c r="AH40" s="428">
        <v>80</v>
      </c>
      <c r="AI40" s="448">
        <v>39</v>
      </c>
      <c r="AJ40" s="448">
        <v>41</v>
      </c>
      <c r="AK40" s="433"/>
      <c r="AL40" s="147">
        <v>33</v>
      </c>
      <c r="AM40" s="428">
        <v>49</v>
      </c>
      <c r="AN40" s="448">
        <v>31</v>
      </c>
      <c r="AO40" s="448">
        <v>18</v>
      </c>
      <c r="AP40" s="148">
        <v>83</v>
      </c>
      <c r="AQ40" s="428">
        <v>101</v>
      </c>
      <c r="AR40" s="448">
        <v>41</v>
      </c>
      <c r="AS40" s="448">
        <v>60</v>
      </c>
      <c r="AT40" s="433"/>
      <c r="AU40" s="147">
        <v>33</v>
      </c>
      <c r="AV40" s="428">
        <v>60</v>
      </c>
      <c r="AW40" s="448">
        <v>32</v>
      </c>
      <c r="AX40" s="448">
        <v>28</v>
      </c>
      <c r="AY40" s="148">
        <v>83</v>
      </c>
      <c r="AZ40" s="428">
        <v>110</v>
      </c>
      <c r="BA40" s="448">
        <v>50</v>
      </c>
      <c r="BB40" s="448">
        <v>60</v>
      </c>
      <c r="BC40" s="433"/>
      <c r="BD40" s="147">
        <v>33</v>
      </c>
      <c r="BE40" s="428">
        <v>50</v>
      </c>
      <c r="BF40" s="448">
        <v>27</v>
      </c>
      <c r="BG40" s="448">
        <v>23</v>
      </c>
      <c r="BH40" s="148">
        <v>83</v>
      </c>
      <c r="BI40" s="451">
        <v>84</v>
      </c>
      <c r="BJ40" s="460">
        <v>26</v>
      </c>
      <c r="BK40" s="460">
        <v>58</v>
      </c>
      <c r="BL40" s="433"/>
      <c r="BM40" s="147">
        <v>33</v>
      </c>
      <c r="BN40" s="428">
        <v>46</v>
      </c>
      <c r="BO40" s="448">
        <v>27</v>
      </c>
      <c r="BP40" s="448">
        <v>19</v>
      </c>
      <c r="BQ40" s="148">
        <v>83</v>
      </c>
      <c r="BR40" s="428">
        <v>59</v>
      </c>
      <c r="BS40" s="448">
        <v>23</v>
      </c>
      <c r="BT40" s="448">
        <v>36</v>
      </c>
      <c r="BU40" s="433"/>
      <c r="BV40" s="147">
        <v>33</v>
      </c>
      <c r="BW40" s="428">
        <v>85</v>
      </c>
      <c r="BX40" s="448">
        <v>45</v>
      </c>
      <c r="BY40" s="448">
        <v>40</v>
      </c>
      <c r="BZ40" s="148">
        <v>83</v>
      </c>
      <c r="CA40" s="428">
        <v>120</v>
      </c>
      <c r="CB40" s="448">
        <v>47</v>
      </c>
      <c r="CC40" s="448">
        <v>73</v>
      </c>
      <c r="CD40" s="433"/>
      <c r="CE40" s="147">
        <v>33</v>
      </c>
      <c r="CF40" s="428">
        <v>58</v>
      </c>
      <c r="CG40" s="448">
        <v>39</v>
      </c>
      <c r="CH40" s="448">
        <v>19</v>
      </c>
      <c r="CI40" s="148">
        <v>83</v>
      </c>
      <c r="CJ40" s="428">
        <v>72</v>
      </c>
      <c r="CK40" s="448">
        <v>29</v>
      </c>
      <c r="CL40" s="448">
        <v>43</v>
      </c>
      <c r="CM40" s="433"/>
      <c r="CN40" s="147">
        <v>33</v>
      </c>
      <c r="CO40" s="428">
        <v>66</v>
      </c>
      <c r="CP40" s="448">
        <v>33</v>
      </c>
      <c r="CQ40" s="448">
        <v>33</v>
      </c>
      <c r="CR40" s="148">
        <v>83</v>
      </c>
      <c r="CS40" s="428">
        <v>130</v>
      </c>
      <c r="CT40" s="448">
        <v>46</v>
      </c>
      <c r="CU40" s="448">
        <v>84</v>
      </c>
      <c r="CV40" s="433"/>
      <c r="CW40" s="147">
        <v>33</v>
      </c>
      <c r="CX40" s="428">
        <v>23</v>
      </c>
      <c r="CY40" s="448">
        <v>13</v>
      </c>
      <c r="CZ40" s="448">
        <v>10</v>
      </c>
      <c r="DA40" s="148">
        <v>83</v>
      </c>
      <c r="DB40" s="428">
        <v>39</v>
      </c>
      <c r="DC40" s="448">
        <v>18</v>
      </c>
      <c r="DD40" s="448">
        <v>21</v>
      </c>
      <c r="DE40" s="433"/>
      <c r="DF40" s="147">
        <v>33</v>
      </c>
      <c r="DG40" s="428">
        <v>32</v>
      </c>
      <c r="DH40" s="448">
        <v>19</v>
      </c>
      <c r="DI40" s="448">
        <v>13</v>
      </c>
      <c r="DJ40" s="148">
        <v>83</v>
      </c>
      <c r="DK40" s="428">
        <v>45</v>
      </c>
      <c r="DL40" s="448">
        <v>15</v>
      </c>
      <c r="DM40" s="448">
        <v>30</v>
      </c>
      <c r="DN40" s="433"/>
      <c r="DO40" s="147">
        <v>33</v>
      </c>
      <c r="DP40" s="428">
        <v>36</v>
      </c>
      <c r="DQ40" s="448">
        <v>16</v>
      </c>
      <c r="DR40" s="448">
        <v>20</v>
      </c>
      <c r="DS40" s="148">
        <v>83</v>
      </c>
      <c r="DT40" s="428">
        <v>56</v>
      </c>
      <c r="DU40" s="448">
        <v>20</v>
      </c>
      <c r="DV40" s="448">
        <v>36</v>
      </c>
    </row>
    <row r="41" spans="1:126" s="436" customFormat="1" ht="11.25" customHeight="1">
      <c r="A41" s="433"/>
      <c r="B41" s="147">
        <v>34</v>
      </c>
      <c r="C41" s="428">
        <v>119</v>
      </c>
      <c r="D41" s="448">
        <v>61</v>
      </c>
      <c r="E41" s="448">
        <v>58</v>
      </c>
      <c r="F41" s="148">
        <v>84</v>
      </c>
      <c r="G41" s="428">
        <v>131</v>
      </c>
      <c r="H41" s="448">
        <v>50</v>
      </c>
      <c r="I41" s="448">
        <v>81</v>
      </c>
      <c r="J41" s="433"/>
      <c r="K41" s="147">
        <v>34</v>
      </c>
      <c r="L41" s="428">
        <v>119</v>
      </c>
      <c r="M41" s="448">
        <v>61</v>
      </c>
      <c r="N41" s="448">
        <v>58</v>
      </c>
      <c r="O41" s="148">
        <v>84</v>
      </c>
      <c r="P41" s="428">
        <v>103</v>
      </c>
      <c r="Q41" s="448">
        <v>29</v>
      </c>
      <c r="R41" s="448">
        <v>74</v>
      </c>
      <c r="S41" s="433"/>
      <c r="T41" s="147">
        <v>34</v>
      </c>
      <c r="U41" s="428">
        <v>191</v>
      </c>
      <c r="V41" s="448">
        <v>95</v>
      </c>
      <c r="W41" s="448">
        <v>96</v>
      </c>
      <c r="X41" s="148">
        <v>84</v>
      </c>
      <c r="Y41" s="428">
        <v>206</v>
      </c>
      <c r="Z41" s="448">
        <v>78</v>
      </c>
      <c r="AA41" s="448">
        <v>128</v>
      </c>
      <c r="AB41" s="433"/>
      <c r="AC41" s="147">
        <v>34</v>
      </c>
      <c r="AD41" s="428">
        <v>45</v>
      </c>
      <c r="AE41" s="448">
        <v>25</v>
      </c>
      <c r="AF41" s="448">
        <v>20</v>
      </c>
      <c r="AG41" s="148">
        <v>84</v>
      </c>
      <c r="AH41" s="428">
        <v>80</v>
      </c>
      <c r="AI41" s="448">
        <v>36</v>
      </c>
      <c r="AJ41" s="448">
        <v>44</v>
      </c>
      <c r="AK41" s="433"/>
      <c r="AL41" s="147">
        <v>34</v>
      </c>
      <c r="AM41" s="428">
        <v>52</v>
      </c>
      <c r="AN41" s="448">
        <v>24</v>
      </c>
      <c r="AO41" s="448">
        <v>28</v>
      </c>
      <c r="AP41" s="148">
        <v>84</v>
      </c>
      <c r="AQ41" s="428">
        <v>85</v>
      </c>
      <c r="AR41" s="448">
        <v>32</v>
      </c>
      <c r="AS41" s="448">
        <v>53</v>
      </c>
      <c r="AT41" s="433"/>
      <c r="AU41" s="147">
        <v>34</v>
      </c>
      <c r="AV41" s="428">
        <v>62</v>
      </c>
      <c r="AW41" s="448">
        <v>33</v>
      </c>
      <c r="AX41" s="448">
        <v>29</v>
      </c>
      <c r="AY41" s="148">
        <v>84</v>
      </c>
      <c r="AZ41" s="428">
        <v>103</v>
      </c>
      <c r="BA41" s="448">
        <v>31</v>
      </c>
      <c r="BB41" s="448">
        <v>72</v>
      </c>
      <c r="BC41" s="433"/>
      <c r="BD41" s="147">
        <v>34</v>
      </c>
      <c r="BE41" s="428">
        <v>51</v>
      </c>
      <c r="BF41" s="448">
        <v>28</v>
      </c>
      <c r="BG41" s="448">
        <v>23</v>
      </c>
      <c r="BH41" s="148">
        <v>84</v>
      </c>
      <c r="BI41" s="451">
        <v>83</v>
      </c>
      <c r="BJ41" s="460">
        <v>33</v>
      </c>
      <c r="BK41" s="460">
        <v>50</v>
      </c>
      <c r="BL41" s="433"/>
      <c r="BM41" s="147">
        <v>34</v>
      </c>
      <c r="BN41" s="428">
        <v>56</v>
      </c>
      <c r="BO41" s="448">
        <v>30</v>
      </c>
      <c r="BP41" s="448">
        <v>26</v>
      </c>
      <c r="BQ41" s="148">
        <v>84</v>
      </c>
      <c r="BR41" s="428">
        <v>58</v>
      </c>
      <c r="BS41" s="448">
        <v>22</v>
      </c>
      <c r="BT41" s="448">
        <v>36</v>
      </c>
      <c r="BU41" s="433"/>
      <c r="BV41" s="147">
        <v>34</v>
      </c>
      <c r="BW41" s="428">
        <v>81</v>
      </c>
      <c r="BX41" s="448">
        <v>38</v>
      </c>
      <c r="BY41" s="448">
        <v>43</v>
      </c>
      <c r="BZ41" s="148">
        <v>84</v>
      </c>
      <c r="CA41" s="428">
        <v>104</v>
      </c>
      <c r="CB41" s="448">
        <v>38</v>
      </c>
      <c r="CC41" s="448">
        <v>66</v>
      </c>
      <c r="CD41" s="433"/>
      <c r="CE41" s="147">
        <v>34</v>
      </c>
      <c r="CF41" s="428">
        <v>47</v>
      </c>
      <c r="CG41" s="448">
        <v>25</v>
      </c>
      <c r="CH41" s="448">
        <v>22</v>
      </c>
      <c r="CI41" s="148">
        <v>84</v>
      </c>
      <c r="CJ41" s="428">
        <v>63</v>
      </c>
      <c r="CK41" s="448">
        <v>26</v>
      </c>
      <c r="CL41" s="448">
        <v>37</v>
      </c>
      <c r="CM41" s="433"/>
      <c r="CN41" s="147">
        <v>34</v>
      </c>
      <c r="CO41" s="428">
        <v>73</v>
      </c>
      <c r="CP41" s="448">
        <v>41</v>
      </c>
      <c r="CQ41" s="448">
        <v>32</v>
      </c>
      <c r="CR41" s="148">
        <v>84</v>
      </c>
      <c r="CS41" s="428">
        <v>105</v>
      </c>
      <c r="CT41" s="448">
        <v>34</v>
      </c>
      <c r="CU41" s="448">
        <v>71</v>
      </c>
      <c r="CV41" s="433"/>
      <c r="CW41" s="147">
        <v>34</v>
      </c>
      <c r="CX41" s="428">
        <v>36</v>
      </c>
      <c r="CY41" s="448">
        <v>20</v>
      </c>
      <c r="CZ41" s="448">
        <v>16</v>
      </c>
      <c r="DA41" s="148">
        <v>84</v>
      </c>
      <c r="DB41" s="428">
        <v>35</v>
      </c>
      <c r="DC41" s="448">
        <v>13</v>
      </c>
      <c r="DD41" s="448">
        <v>22</v>
      </c>
      <c r="DE41" s="433"/>
      <c r="DF41" s="147">
        <v>34</v>
      </c>
      <c r="DG41" s="428">
        <v>30</v>
      </c>
      <c r="DH41" s="448">
        <v>16</v>
      </c>
      <c r="DI41" s="448">
        <v>14</v>
      </c>
      <c r="DJ41" s="148">
        <v>84</v>
      </c>
      <c r="DK41" s="428">
        <v>57</v>
      </c>
      <c r="DL41" s="448">
        <v>18</v>
      </c>
      <c r="DM41" s="448">
        <v>39</v>
      </c>
      <c r="DN41" s="433"/>
      <c r="DO41" s="147">
        <v>34</v>
      </c>
      <c r="DP41" s="428">
        <v>34</v>
      </c>
      <c r="DQ41" s="448">
        <v>20</v>
      </c>
      <c r="DR41" s="448">
        <v>14</v>
      </c>
      <c r="DS41" s="148">
        <v>84</v>
      </c>
      <c r="DT41" s="428">
        <v>48</v>
      </c>
      <c r="DU41" s="448">
        <v>23</v>
      </c>
      <c r="DV41" s="448">
        <v>25</v>
      </c>
    </row>
    <row r="42" spans="1:126" s="436" customFormat="1" ht="21.2" customHeight="1">
      <c r="A42" s="433"/>
      <c r="B42" s="147">
        <v>35</v>
      </c>
      <c r="C42" s="428">
        <v>128</v>
      </c>
      <c r="D42" s="448">
        <v>64</v>
      </c>
      <c r="E42" s="448">
        <v>64</v>
      </c>
      <c r="F42" s="148">
        <v>85</v>
      </c>
      <c r="G42" s="428">
        <v>133</v>
      </c>
      <c r="H42" s="448">
        <v>56</v>
      </c>
      <c r="I42" s="448">
        <v>77</v>
      </c>
      <c r="J42" s="433"/>
      <c r="K42" s="147">
        <v>35</v>
      </c>
      <c r="L42" s="428">
        <v>105</v>
      </c>
      <c r="M42" s="448">
        <v>57</v>
      </c>
      <c r="N42" s="448">
        <v>48</v>
      </c>
      <c r="O42" s="148">
        <v>85</v>
      </c>
      <c r="P42" s="428">
        <v>88</v>
      </c>
      <c r="Q42" s="448">
        <v>33</v>
      </c>
      <c r="R42" s="448">
        <v>55</v>
      </c>
      <c r="S42" s="433"/>
      <c r="T42" s="147">
        <v>35</v>
      </c>
      <c r="U42" s="428">
        <v>195</v>
      </c>
      <c r="V42" s="448">
        <v>94</v>
      </c>
      <c r="W42" s="448">
        <v>101</v>
      </c>
      <c r="X42" s="148">
        <v>85</v>
      </c>
      <c r="Y42" s="428">
        <v>169</v>
      </c>
      <c r="Z42" s="448">
        <v>71</v>
      </c>
      <c r="AA42" s="448">
        <v>98</v>
      </c>
      <c r="AB42" s="433"/>
      <c r="AC42" s="147">
        <v>35</v>
      </c>
      <c r="AD42" s="428">
        <v>45</v>
      </c>
      <c r="AE42" s="448">
        <v>27</v>
      </c>
      <c r="AF42" s="448">
        <v>18</v>
      </c>
      <c r="AG42" s="148">
        <v>85</v>
      </c>
      <c r="AH42" s="428">
        <v>73</v>
      </c>
      <c r="AI42" s="448">
        <v>36</v>
      </c>
      <c r="AJ42" s="448">
        <v>37</v>
      </c>
      <c r="AK42" s="433"/>
      <c r="AL42" s="147">
        <v>35</v>
      </c>
      <c r="AM42" s="428">
        <v>53</v>
      </c>
      <c r="AN42" s="448">
        <v>34</v>
      </c>
      <c r="AO42" s="448">
        <v>19</v>
      </c>
      <c r="AP42" s="148">
        <v>85</v>
      </c>
      <c r="AQ42" s="428">
        <v>89</v>
      </c>
      <c r="AR42" s="448">
        <v>34</v>
      </c>
      <c r="AS42" s="448">
        <v>55</v>
      </c>
      <c r="AT42" s="433"/>
      <c r="AU42" s="147">
        <v>35</v>
      </c>
      <c r="AV42" s="428">
        <v>96</v>
      </c>
      <c r="AW42" s="448">
        <v>45</v>
      </c>
      <c r="AX42" s="448">
        <v>51</v>
      </c>
      <c r="AY42" s="148">
        <v>85</v>
      </c>
      <c r="AZ42" s="428">
        <v>96</v>
      </c>
      <c r="BA42" s="448">
        <v>35</v>
      </c>
      <c r="BB42" s="448">
        <v>61</v>
      </c>
      <c r="BC42" s="433"/>
      <c r="BD42" s="147">
        <v>35</v>
      </c>
      <c r="BE42" s="428">
        <v>65</v>
      </c>
      <c r="BF42" s="448">
        <v>40</v>
      </c>
      <c r="BG42" s="448">
        <v>25</v>
      </c>
      <c r="BH42" s="148">
        <v>85</v>
      </c>
      <c r="BI42" s="451">
        <v>92</v>
      </c>
      <c r="BJ42" s="460">
        <v>30</v>
      </c>
      <c r="BK42" s="460">
        <v>62</v>
      </c>
      <c r="BL42" s="433"/>
      <c r="BM42" s="147">
        <v>35</v>
      </c>
      <c r="BN42" s="428">
        <v>52</v>
      </c>
      <c r="BO42" s="448">
        <v>29</v>
      </c>
      <c r="BP42" s="448">
        <v>23</v>
      </c>
      <c r="BQ42" s="148">
        <v>85</v>
      </c>
      <c r="BR42" s="428">
        <v>60</v>
      </c>
      <c r="BS42" s="448">
        <v>19</v>
      </c>
      <c r="BT42" s="448">
        <v>41</v>
      </c>
      <c r="BU42" s="433"/>
      <c r="BV42" s="147">
        <v>35</v>
      </c>
      <c r="BW42" s="428">
        <v>65</v>
      </c>
      <c r="BX42" s="448">
        <v>37</v>
      </c>
      <c r="BY42" s="448">
        <v>28</v>
      </c>
      <c r="BZ42" s="148">
        <v>85</v>
      </c>
      <c r="CA42" s="428">
        <v>99</v>
      </c>
      <c r="CB42" s="448">
        <v>39</v>
      </c>
      <c r="CC42" s="448">
        <v>60</v>
      </c>
      <c r="CD42" s="433"/>
      <c r="CE42" s="147">
        <v>35</v>
      </c>
      <c r="CF42" s="428">
        <v>54</v>
      </c>
      <c r="CG42" s="448">
        <v>27</v>
      </c>
      <c r="CH42" s="448">
        <v>27</v>
      </c>
      <c r="CI42" s="148">
        <v>85</v>
      </c>
      <c r="CJ42" s="428">
        <v>79</v>
      </c>
      <c r="CK42" s="448">
        <v>30</v>
      </c>
      <c r="CL42" s="448">
        <v>49</v>
      </c>
      <c r="CM42" s="433"/>
      <c r="CN42" s="147">
        <v>35</v>
      </c>
      <c r="CO42" s="428">
        <v>49</v>
      </c>
      <c r="CP42" s="448">
        <v>18</v>
      </c>
      <c r="CQ42" s="448">
        <v>31</v>
      </c>
      <c r="CR42" s="148">
        <v>85</v>
      </c>
      <c r="CS42" s="428">
        <v>93</v>
      </c>
      <c r="CT42" s="448">
        <v>35</v>
      </c>
      <c r="CU42" s="448">
        <v>58</v>
      </c>
      <c r="CV42" s="433"/>
      <c r="CW42" s="147">
        <v>35</v>
      </c>
      <c r="CX42" s="428">
        <v>33</v>
      </c>
      <c r="CY42" s="448">
        <v>15</v>
      </c>
      <c r="CZ42" s="448">
        <v>18</v>
      </c>
      <c r="DA42" s="148">
        <v>85</v>
      </c>
      <c r="DB42" s="428">
        <v>37</v>
      </c>
      <c r="DC42" s="448">
        <v>17</v>
      </c>
      <c r="DD42" s="448">
        <v>20</v>
      </c>
      <c r="DE42" s="433"/>
      <c r="DF42" s="147">
        <v>35</v>
      </c>
      <c r="DG42" s="428">
        <v>36</v>
      </c>
      <c r="DH42" s="448">
        <v>20</v>
      </c>
      <c r="DI42" s="448">
        <v>16</v>
      </c>
      <c r="DJ42" s="148">
        <v>85</v>
      </c>
      <c r="DK42" s="428">
        <v>45</v>
      </c>
      <c r="DL42" s="448">
        <v>19</v>
      </c>
      <c r="DM42" s="448">
        <v>26</v>
      </c>
      <c r="DN42" s="433"/>
      <c r="DO42" s="147">
        <v>35</v>
      </c>
      <c r="DP42" s="428">
        <v>47</v>
      </c>
      <c r="DQ42" s="448">
        <v>23</v>
      </c>
      <c r="DR42" s="448">
        <v>24</v>
      </c>
      <c r="DS42" s="148">
        <v>85</v>
      </c>
      <c r="DT42" s="428">
        <v>55</v>
      </c>
      <c r="DU42" s="448">
        <v>20</v>
      </c>
      <c r="DV42" s="448">
        <v>35</v>
      </c>
    </row>
    <row r="43" spans="1:126" s="436" customFormat="1" ht="11.25" customHeight="1">
      <c r="A43" s="433"/>
      <c r="B43" s="147">
        <v>36</v>
      </c>
      <c r="C43" s="428">
        <v>159</v>
      </c>
      <c r="D43" s="448">
        <v>82</v>
      </c>
      <c r="E43" s="448">
        <v>77</v>
      </c>
      <c r="F43" s="148">
        <v>86</v>
      </c>
      <c r="G43" s="428">
        <v>113</v>
      </c>
      <c r="H43" s="448">
        <v>48</v>
      </c>
      <c r="I43" s="448">
        <v>65</v>
      </c>
      <c r="J43" s="433"/>
      <c r="K43" s="147">
        <v>36</v>
      </c>
      <c r="L43" s="428">
        <v>131</v>
      </c>
      <c r="M43" s="448">
        <v>64</v>
      </c>
      <c r="N43" s="448">
        <v>67</v>
      </c>
      <c r="O43" s="148">
        <v>86</v>
      </c>
      <c r="P43" s="428">
        <v>94</v>
      </c>
      <c r="Q43" s="448">
        <v>35</v>
      </c>
      <c r="R43" s="448">
        <v>59</v>
      </c>
      <c r="S43" s="433"/>
      <c r="T43" s="147">
        <v>36</v>
      </c>
      <c r="U43" s="428">
        <v>195</v>
      </c>
      <c r="V43" s="448">
        <v>100</v>
      </c>
      <c r="W43" s="448">
        <v>95</v>
      </c>
      <c r="X43" s="148">
        <v>86</v>
      </c>
      <c r="Y43" s="428">
        <v>214</v>
      </c>
      <c r="Z43" s="448">
        <v>78</v>
      </c>
      <c r="AA43" s="448">
        <v>136</v>
      </c>
      <c r="AB43" s="433"/>
      <c r="AC43" s="147">
        <v>36</v>
      </c>
      <c r="AD43" s="428">
        <v>44</v>
      </c>
      <c r="AE43" s="448">
        <v>25</v>
      </c>
      <c r="AF43" s="448">
        <v>19</v>
      </c>
      <c r="AG43" s="148">
        <v>86</v>
      </c>
      <c r="AH43" s="428">
        <v>75</v>
      </c>
      <c r="AI43" s="448">
        <v>22</v>
      </c>
      <c r="AJ43" s="448">
        <v>53</v>
      </c>
      <c r="AK43" s="433"/>
      <c r="AL43" s="147">
        <v>36</v>
      </c>
      <c r="AM43" s="428">
        <v>48</v>
      </c>
      <c r="AN43" s="448">
        <v>29</v>
      </c>
      <c r="AO43" s="448">
        <v>19</v>
      </c>
      <c r="AP43" s="148">
        <v>86</v>
      </c>
      <c r="AQ43" s="428">
        <v>85</v>
      </c>
      <c r="AR43" s="448">
        <v>36</v>
      </c>
      <c r="AS43" s="448">
        <v>49</v>
      </c>
      <c r="AT43" s="433"/>
      <c r="AU43" s="147">
        <v>36</v>
      </c>
      <c r="AV43" s="428">
        <v>65</v>
      </c>
      <c r="AW43" s="448">
        <v>29</v>
      </c>
      <c r="AX43" s="448">
        <v>36</v>
      </c>
      <c r="AY43" s="148">
        <v>86</v>
      </c>
      <c r="AZ43" s="428">
        <v>104</v>
      </c>
      <c r="BA43" s="448">
        <v>38</v>
      </c>
      <c r="BB43" s="448">
        <v>66</v>
      </c>
      <c r="BC43" s="433"/>
      <c r="BD43" s="147">
        <v>36</v>
      </c>
      <c r="BE43" s="428">
        <v>58</v>
      </c>
      <c r="BF43" s="448">
        <v>34</v>
      </c>
      <c r="BG43" s="448">
        <v>24</v>
      </c>
      <c r="BH43" s="148">
        <v>86</v>
      </c>
      <c r="BI43" s="451">
        <v>94</v>
      </c>
      <c r="BJ43" s="460">
        <v>32</v>
      </c>
      <c r="BK43" s="460">
        <v>62</v>
      </c>
      <c r="BL43" s="433"/>
      <c r="BM43" s="147">
        <v>36</v>
      </c>
      <c r="BN43" s="428">
        <v>55</v>
      </c>
      <c r="BO43" s="448">
        <v>30</v>
      </c>
      <c r="BP43" s="448">
        <v>25</v>
      </c>
      <c r="BQ43" s="148">
        <v>86</v>
      </c>
      <c r="BR43" s="428">
        <v>50</v>
      </c>
      <c r="BS43" s="448">
        <v>18</v>
      </c>
      <c r="BT43" s="448">
        <v>32</v>
      </c>
      <c r="BU43" s="433"/>
      <c r="BV43" s="147">
        <v>36</v>
      </c>
      <c r="BW43" s="428">
        <v>81</v>
      </c>
      <c r="BX43" s="448">
        <v>45</v>
      </c>
      <c r="BY43" s="448">
        <v>36</v>
      </c>
      <c r="BZ43" s="148">
        <v>86</v>
      </c>
      <c r="CA43" s="428">
        <v>93</v>
      </c>
      <c r="CB43" s="448">
        <v>32</v>
      </c>
      <c r="CC43" s="448">
        <v>61</v>
      </c>
      <c r="CD43" s="433"/>
      <c r="CE43" s="147">
        <v>36</v>
      </c>
      <c r="CF43" s="428">
        <v>52</v>
      </c>
      <c r="CG43" s="448">
        <v>23</v>
      </c>
      <c r="CH43" s="448">
        <v>29</v>
      </c>
      <c r="CI43" s="148">
        <v>86</v>
      </c>
      <c r="CJ43" s="428">
        <v>67</v>
      </c>
      <c r="CK43" s="448">
        <v>26</v>
      </c>
      <c r="CL43" s="448">
        <v>41</v>
      </c>
      <c r="CM43" s="433"/>
      <c r="CN43" s="147">
        <v>36</v>
      </c>
      <c r="CO43" s="428">
        <v>69</v>
      </c>
      <c r="CP43" s="448">
        <v>34</v>
      </c>
      <c r="CQ43" s="448">
        <v>35</v>
      </c>
      <c r="CR43" s="148">
        <v>86</v>
      </c>
      <c r="CS43" s="428">
        <v>84</v>
      </c>
      <c r="CT43" s="448">
        <v>24</v>
      </c>
      <c r="CU43" s="448">
        <v>60</v>
      </c>
      <c r="CV43" s="433"/>
      <c r="CW43" s="147">
        <v>36</v>
      </c>
      <c r="CX43" s="428">
        <v>30</v>
      </c>
      <c r="CY43" s="448">
        <v>19</v>
      </c>
      <c r="CZ43" s="448">
        <v>11</v>
      </c>
      <c r="DA43" s="148">
        <v>86</v>
      </c>
      <c r="DB43" s="428">
        <v>33</v>
      </c>
      <c r="DC43" s="448">
        <v>15</v>
      </c>
      <c r="DD43" s="448">
        <v>18</v>
      </c>
      <c r="DE43" s="433"/>
      <c r="DF43" s="147">
        <v>36</v>
      </c>
      <c r="DG43" s="428">
        <v>44</v>
      </c>
      <c r="DH43" s="448">
        <v>28</v>
      </c>
      <c r="DI43" s="448">
        <v>16</v>
      </c>
      <c r="DJ43" s="148">
        <v>86</v>
      </c>
      <c r="DK43" s="428">
        <v>29</v>
      </c>
      <c r="DL43" s="448">
        <v>9</v>
      </c>
      <c r="DM43" s="448">
        <v>20</v>
      </c>
      <c r="DN43" s="433"/>
      <c r="DO43" s="147">
        <v>36</v>
      </c>
      <c r="DP43" s="428">
        <v>40</v>
      </c>
      <c r="DQ43" s="448">
        <v>21</v>
      </c>
      <c r="DR43" s="448">
        <v>19</v>
      </c>
      <c r="DS43" s="148">
        <v>86</v>
      </c>
      <c r="DT43" s="428">
        <v>49</v>
      </c>
      <c r="DU43" s="448">
        <v>12</v>
      </c>
      <c r="DV43" s="448">
        <v>37</v>
      </c>
    </row>
    <row r="44" spans="1:126" s="436" customFormat="1" ht="11.25" customHeight="1">
      <c r="A44" s="433"/>
      <c r="B44" s="147">
        <v>37</v>
      </c>
      <c r="C44" s="428">
        <v>176</v>
      </c>
      <c r="D44" s="448">
        <v>89</v>
      </c>
      <c r="E44" s="448">
        <v>87</v>
      </c>
      <c r="F44" s="148">
        <v>87</v>
      </c>
      <c r="G44" s="428">
        <v>99</v>
      </c>
      <c r="H44" s="448">
        <v>39</v>
      </c>
      <c r="I44" s="448">
        <v>60</v>
      </c>
      <c r="J44" s="433"/>
      <c r="K44" s="147">
        <v>37</v>
      </c>
      <c r="L44" s="428">
        <v>135</v>
      </c>
      <c r="M44" s="448">
        <v>70</v>
      </c>
      <c r="N44" s="448">
        <v>65</v>
      </c>
      <c r="O44" s="148">
        <v>87</v>
      </c>
      <c r="P44" s="428">
        <v>87</v>
      </c>
      <c r="Q44" s="448">
        <v>33</v>
      </c>
      <c r="R44" s="448">
        <v>54</v>
      </c>
      <c r="S44" s="433"/>
      <c r="T44" s="147">
        <v>37</v>
      </c>
      <c r="U44" s="428">
        <v>208</v>
      </c>
      <c r="V44" s="448">
        <v>116</v>
      </c>
      <c r="W44" s="448">
        <v>92</v>
      </c>
      <c r="X44" s="148">
        <v>87</v>
      </c>
      <c r="Y44" s="428">
        <v>169</v>
      </c>
      <c r="Z44" s="448">
        <v>65</v>
      </c>
      <c r="AA44" s="448">
        <v>104</v>
      </c>
      <c r="AB44" s="433"/>
      <c r="AC44" s="147">
        <v>37</v>
      </c>
      <c r="AD44" s="428">
        <v>39</v>
      </c>
      <c r="AE44" s="448">
        <v>20</v>
      </c>
      <c r="AF44" s="448">
        <v>19</v>
      </c>
      <c r="AG44" s="148">
        <v>87</v>
      </c>
      <c r="AH44" s="428">
        <v>54</v>
      </c>
      <c r="AI44" s="448">
        <v>20</v>
      </c>
      <c r="AJ44" s="448">
        <v>34</v>
      </c>
      <c r="AK44" s="433"/>
      <c r="AL44" s="147">
        <v>37</v>
      </c>
      <c r="AM44" s="428">
        <v>60</v>
      </c>
      <c r="AN44" s="448">
        <v>30</v>
      </c>
      <c r="AO44" s="448">
        <v>30</v>
      </c>
      <c r="AP44" s="148">
        <v>87</v>
      </c>
      <c r="AQ44" s="428">
        <v>70</v>
      </c>
      <c r="AR44" s="448">
        <v>22</v>
      </c>
      <c r="AS44" s="448">
        <v>48</v>
      </c>
      <c r="AT44" s="433"/>
      <c r="AU44" s="147">
        <v>37</v>
      </c>
      <c r="AV44" s="428">
        <v>79</v>
      </c>
      <c r="AW44" s="448">
        <v>37</v>
      </c>
      <c r="AX44" s="448">
        <v>42</v>
      </c>
      <c r="AY44" s="148">
        <v>87</v>
      </c>
      <c r="AZ44" s="428">
        <v>86</v>
      </c>
      <c r="BA44" s="448">
        <v>27</v>
      </c>
      <c r="BB44" s="448">
        <v>59</v>
      </c>
      <c r="BC44" s="433"/>
      <c r="BD44" s="147">
        <v>37</v>
      </c>
      <c r="BE44" s="428">
        <v>91</v>
      </c>
      <c r="BF44" s="448">
        <v>45</v>
      </c>
      <c r="BG44" s="448">
        <v>46</v>
      </c>
      <c r="BH44" s="148">
        <v>87</v>
      </c>
      <c r="BI44" s="451">
        <v>69</v>
      </c>
      <c r="BJ44" s="460">
        <v>22</v>
      </c>
      <c r="BK44" s="460">
        <v>47</v>
      </c>
      <c r="BL44" s="433"/>
      <c r="BM44" s="147">
        <v>37</v>
      </c>
      <c r="BN44" s="428">
        <v>60</v>
      </c>
      <c r="BO44" s="448">
        <v>33</v>
      </c>
      <c r="BP44" s="448">
        <v>27</v>
      </c>
      <c r="BQ44" s="148">
        <v>87</v>
      </c>
      <c r="BR44" s="428">
        <v>63</v>
      </c>
      <c r="BS44" s="448">
        <v>22</v>
      </c>
      <c r="BT44" s="448">
        <v>41</v>
      </c>
      <c r="BU44" s="433"/>
      <c r="BV44" s="147">
        <v>37</v>
      </c>
      <c r="BW44" s="428">
        <v>83</v>
      </c>
      <c r="BX44" s="448">
        <v>43</v>
      </c>
      <c r="BY44" s="448">
        <v>40</v>
      </c>
      <c r="BZ44" s="148">
        <v>87</v>
      </c>
      <c r="CA44" s="428">
        <v>95</v>
      </c>
      <c r="CB44" s="448">
        <v>33</v>
      </c>
      <c r="CC44" s="448">
        <v>62</v>
      </c>
      <c r="CD44" s="433"/>
      <c r="CE44" s="147">
        <v>37</v>
      </c>
      <c r="CF44" s="428">
        <v>45</v>
      </c>
      <c r="CG44" s="448">
        <v>29</v>
      </c>
      <c r="CH44" s="448">
        <v>16</v>
      </c>
      <c r="CI44" s="148">
        <v>87</v>
      </c>
      <c r="CJ44" s="428">
        <v>65</v>
      </c>
      <c r="CK44" s="448">
        <v>21</v>
      </c>
      <c r="CL44" s="448">
        <v>44</v>
      </c>
      <c r="CM44" s="433"/>
      <c r="CN44" s="147">
        <v>37</v>
      </c>
      <c r="CO44" s="428">
        <v>68</v>
      </c>
      <c r="CP44" s="448">
        <v>35</v>
      </c>
      <c r="CQ44" s="448">
        <v>33</v>
      </c>
      <c r="CR44" s="148">
        <v>87</v>
      </c>
      <c r="CS44" s="428">
        <v>80</v>
      </c>
      <c r="CT44" s="448">
        <v>21</v>
      </c>
      <c r="CU44" s="448">
        <v>59</v>
      </c>
      <c r="CV44" s="433"/>
      <c r="CW44" s="147">
        <v>37</v>
      </c>
      <c r="CX44" s="428">
        <v>31</v>
      </c>
      <c r="CY44" s="448">
        <v>18</v>
      </c>
      <c r="CZ44" s="448">
        <v>13</v>
      </c>
      <c r="DA44" s="148">
        <v>87</v>
      </c>
      <c r="DB44" s="428">
        <v>32</v>
      </c>
      <c r="DC44" s="448">
        <v>10</v>
      </c>
      <c r="DD44" s="448">
        <v>22</v>
      </c>
      <c r="DE44" s="433"/>
      <c r="DF44" s="147">
        <v>37</v>
      </c>
      <c r="DG44" s="428">
        <v>32</v>
      </c>
      <c r="DH44" s="448">
        <v>13</v>
      </c>
      <c r="DI44" s="448">
        <v>19</v>
      </c>
      <c r="DJ44" s="148">
        <v>87</v>
      </c>
      <c r="DK44" s="428">
        <v>55</v>
      </c>
      <c r="DL44" s="448">
        <v>18</v>
      </c>
      <c r="DM44" s="448">
        <v>37</v>
      </c>
      <c r="DN44" s="433"/>
      <c r="DO44" s="147">
        <v>37</v>
      </c>
      <c r="DP44" s="428">
        <v>42</v>
      </c>
      <c r="DQ44" s="448">
        <v>24</v>
      </c>
      <c r="DR44" s="448">
        <v>18</v>
      </c>
      <c r="DS44" s="148">
        <v>87</v>
      </c>
      <c r="DT44" s="428">
        <v>57</v>
      </c>
      <c r="DU44" s="448">
        <v>17</v>
      </c>
      <c r="DV44" s="448">
        <v>40</v>
      </c>
    </row>
    <row r="45" spans="1:126" s="436" customFormat="1" ht="11.25" customHeight="1">
      <c r="A45" s="433"/>
      <c r="B45" s="147">
        <v>38</v>
      </c>
      <c r="C45" s="428">
        <v>154</v>
      </c>
      <c r="D45" s="448">
        <v>86</v>
      </c>
      <c r="E45" s="448">
        <v>68</v>
      </c>
      <c r="F45" s="148">
        <v>88</v>
      </c>
      <c r="G45" s="428">
        <v>105</v>
      </c>
      <c r="H45" s="448">
        <v>36</v>
      </c>
      <c r="I45" s="448">
        <v>69</v>
      </c>
      <c r="J45" s="433"/>
      <c r="K45" s="147">
        <v>38</v>
      </c>
      <c r="L45" s="428">
        <v>118</v>
      </c>
      <c r="M45" s="448">
        <v>61</v>
      </c>
      <c r="N45" s="448">
        <v>57</v>
      </c>
      <c r="O45" s="148">
        <v>88</v>
      </c>
      <c r="P45" s="428">
        <v>76</v>
      </c>
      <c r="Q45" s="448">
        <v>23</v>
      </c>
      <c r="R45" s="448">
        <v>53</v>
      </c>
      <c r="S45" s="433"/>
      <c r="T45" s="147">
        <v>38</v>
      </c>
      <c r="U45" s="428">
        <v>217</v>
      </c>
      <c r="V45" s="448">
        <v>97</v>
      </c>
      <c r="W45" s="448">
        <v>120</v>
      </c>
      <c r="X45" s="148">
        <v>88</v>
      </c>
      <c r="Y45" s="428">
        <v>141</v>
      </c>
      <c r="Z45" s="448">
        <v>39</v>
      </c>
      <c r="AA45" s="448">
        <v>102</v>
      </c>
      <c r="AB45" s="433"/>
      <c r="AC45" s="147">
        <v>38</v>
      </c>
      <c r="AD45" s="428">
        <v>53</v>
      </c>
      <c r="AE45" s="448">
        <v>26</v>
      </c>
      <c r="AF45" s="448">
        <v>27</v>
      </c>
      <c r="AG45" s="148">
        <v>88</v>
      </c>
      <c r="AH45" s="428">
        <v>58</v>
      </c>
      <c r="AI45" s="448">
        <v>20</v>
      </c>
      <c r="AJ45" s="448">
        <v>38</v>
      </c>
      <c r="AK45" s="433"/>
      <c r="AL45" s="147">
        <v>38</v>
      </c>
      <c r="AM45" s="428">
        <v>66</v>
      </c>
      <c r="AN45" s="448">
        <v>39</v>
      </c>
      <c r="AO45" s="448">
        <v>27</v>
      </c>
      <c r="AP45" s="148">
        <v>88</v>
      </c>
      <c r="AQ45" s="428">
        <v>70</v>
      </c>
      <c r="AR45" s="448">
        <v>25</v>
      </c>
      <c r="AS45" s="448">
        <v>45</v>
      </c>
      <c r="AT45" s="433"/>
      <c r="AU45" s="147">
        <v>38</v>
      </c>
      <c r="AV45" s="428">
        <v>81</v>
      </c>
      <c r="AW45" s="448">
        <v>41</v>
      </c>
      <c r="AX45" s="448">
        <v>40</v>
      </c>
      <c r="AY45" s="148">
        <v>88</v>
      </c>
      <c r="AZ45" s="428">
        <v>67</v>
      </c>
      <c r="BA45" s="448">
        <v>27</v>
      </c>
      <c r="BB45" s="448">
        <v>40</v>
      </c>
      <c r="BC45" s="433"/>
      <c r="BD45" s="147">
        <v>38</v>
      </c>
      <c r="BE45" s="428">
        <v>71</v>
      </c>
      <c r="BF45" s="448">
        <v>31</v>
      </c>
      <c r="BG45" s="448">
        <v>40</v>
      </c>
      <c r="BH45" s="148">
        <v>88</v>
      </c>
      <c r="BI45" s="451">
        <v>68</v>
      </c>
      <c r="BJ45" s="460">
        <v>18</v>
      </c>
      <c r="BK45" s="460">
        <v>50</v>
      </c>
      <c r="BL45" s="433"/>
      <c r="BM45" s="147">
        <v>38</v>
      </c>
      <c r="BN45" s="428">
        <v>59</v>
      </c>
      <c r="BO45" s="448">
        <v>32</v>
      </c>
      <c r="BP45" s="448">
        <v>27</v>
      </c>
      <c r="BQ45" s="148">
        <v>88</v>
      </c>
      <c r="BR45" s="428">
        <v>44</v>
      </c>
      <c r="BS45" s="448">
        <v>18</v>
      </c>
      <c r="BT45" s="448">
        <v>26</v>
      </c>
      <c r="BU45" s="433"/>
      <c r="BV45" s="147">
        <v>38</v>
      </c>
      <c r="BW45" s="428">
        <v>91</v>
      </c>
      <c r="BX45" s="448">
        <v>44</v>
      </c>
      <c r="BY45" s="448">
        <v>47</v>
      </c>
      <c r="BZ45" s="148">
        <v>88</v>
      </c>
      <c r="CA45" s="428">
        <v>79</v>
      </c>
      <c r="CB45" s="448">
        <v>24</v>
      </c>
      <c r="CC45" s="448">
        <v>55</v>
      </c>
      <c r="CD45" s="433"/>
      <c r="CE45" s="147">
        <v>38</v>
      </c>
      <c r="CF45" s="428">
        <v>67</v>
      </c>
      <c r="CG45" s="448">
        <v>42</v>
      </c>
      <c r="CH45" s="448">
        <v>25</v>
      </c>
      <c r="CI45" s="148">
        <v>88</v>
      </c>
      <c r="CJ45" s="428">
        <v>49</v>
      </c>
      <c r="CK45" s="448">
        <v>15</v>
      </c>
      <c r="CL45" s="448">
        <v>34</v>
      </c>
      <c r="CM45" s="433"/>
      <c r="CN45" s="147">
        <v>38</v>
      </c>
      <c r="CO45" s="428">
        <v>73</v>
      </c>
      <c r="CP45" s="448">
        <v>31</v>
      </c>
      <c r="CQ45" s="448">
        <v>42</v>
      </c>
      <c r="CR45" s="148">
        <v>88</v>
      </c>
      <c r="CS45" s="428">
        <v>78</v>
      </c>
      <c r="CT45" s="448">
        <v>21</v>
      </c>
      <c r="CU45" s="448">
        <v>57</v>
      </c>
      <c r="CV45" s="433"/>
      <c r="CW45" s="147">
        <v>38</v>
      </c>
      <c r="CX45" s="428">
        <v>32</v>
      </c>
      <c r="CY45" s="448">
        <v>16</v>
      </c>
      <c r="CZ45" s="448">
        <v>16</v>
      </c>
      <c r="DA45" s="148">
        <v>88</v>
      </c>
      <c r="DB45" s="428">
        <v>23</v>
      </c>
      <c r="DC45" s="448">
        <v>8</v>
      </c>
      <c r="DD45" s="448">
        <v>15</v>
      </c>
      <c r="DE45" s="433"/>
      <c r="DF45" s="147">
        <v>38</v>
      </c>
      <c r="DG45" s="428">
        <v>45</v>
      </c>
      <c r="DH45" s="448">
        <v>22</v>
      </c>
      <c r="DI45" s="448">
        <v>23</v>
      </c>
      <c r="DJ45" s="148">
        <v>88</v>
      </c>
      <c r="DK45" s="428">
        <v>38</v>
      </c>
      <c r="DL45" s="448">
        <v>9</v>
      </c>
      <c r="DM45" s="448">
        <v>29</v>
      </c>
      <c r="DN45" s="433"/>
      <c r="DO45" s="147">
        <v>38</v>
      </c>
      <c r="DP45" s="428">
        <v>51</v>
      </c>
      <c r="DQ45" s="448">
        <v>23</v>
      </c>
      <c r="DR45" s="448">
        <v>28</v>
      </c>
      <c r="DS45" s="148">
        <v>88</v>
      </c>
      <c r="DT45" s="428">
        <v>40</v>
      </c>
      <c r="DU45" s="448">
        <v>11</v>
      </c>
      <c r="DV45" s="448">
        <v>29</v>
      </c>
    </row>
    <row r="46" spans="1:126" s="436" customFormat="1" ht="11.25" customHeight="1">
      <c r="A46" s="433"/>
      <c r="B46" s="147">
        <v>39</v>
      </c>
      <c r="C46" s="428">
        <v>173</v>
      </c>
      <c r="D46" s="448">
        <v>85</v>
      </c>
      <c r="E46" s="448">
        <v>88</v>
      </c>
      <c r="F46" s="148">
        <v>89</v>
      </c>
      <c r="G46" s="428">
        <v>83</v>
      </c>
      <c r="H46" s="448">
        <v>23</v>
      </c>
      <c r="I46" s="448">
        <v>60</v>
      </c>
      <c r="J46" s="433"/>
      <c r="K46" s="147">
        <v>39</v>
      </c>
      <c r="L46" s="428">
        <v>133</v>
      </c>
      <c r="M46" s="448">
        <v>63</v>
      </c>
      <c r="N46" s="448">
        <v>70</v>
      </c>
      <c r="O46" s="148">
        <v>89</v>
      </c>
      <c r="P46" s="428">
        <v>71</v>
      </c>
      <c r="Q46" s="448">
        <v>24</v>
      </c>
      <c r="R46" s="448">
        <v>47</v>
      </c>
      <c r="S46" s="433"/>
      <c r="T46" s="147">
        <v>39</v>
      </c>
      <c r="U46" s="428">
        <v>226</v>
      </c>
      <c r="V46" s="448">
        <v>122</v>
      </c>
      <c r="W46" s="448">
        <v>104</v>
      </c>
      <c r="X46" s="148">
        <v>89</v>
      </c>
      <c r="Y46" s="428">
        <v>142</v>
      </c>
      <c r="Z46" s="448">
        <v>49</v>
      </c>
      <c r="AA46" s="448">
        <v>93</v>
      </c>
      <c r="AB46" s="433"/>
      <c r="AC46" s="147">
        <v>39</v>
      </c>
      <c r="AD46" s="428">
        <v>57</v>
      </c>
      <c r="AE46" s="448">
        <v>27</v>
      </c>
      <c r="AF46" s="448">
        <v>30</v>
      </c>
      <c r="AG46" s="148">
        <v>89</v>
      </c>
      <c r="AH46" s="428">
        <v>59</v>
      </c>
      <c r="AI46" s="448">
        <v>15</v>
      </c>
      <c r="AJ46" s="448">
        <v>44</v>
      </c>
      <c r="AK46" s="433"/>
      <c r="AL46" s="147">
        <v>39</v>
      </c>
      <c r="AM46" s="428">
        <v>68</v>
      </c>
      <c r="AN46" s="448">
        <v>39</v>
      </c>
      <c r="AO46" s="448">
        <v>29</v>
      </c>
      <c r="AP46" s="148">
        <v>89</v>
      </c>
      <c r="AQ46" s="428">
        <v>76</v>
      </c>
      <c r="AR46" s="448">
        <v>20</v>
      </c>
      <c r="AS46" s="448">
        <v>56</v>
      </c>
      <c r="AT46" s="433"/>
      <c r="AU46" s="147">
        <v>39</v>
      </c>
      <c r="AV46" s="428">
        <v>93</v>
      </c>
      <c r="AW46" s="448">
        <v>52</v>
      </c>
      <c r="AX46" s="448">
        <v>41</v>
      </c>
      <c r="AY46" s="148">
        <v>89</v>
      </c>
      <c r="AZ46" s="428">
        <v>60</v>
      </c>
      <c r="BA46" s="448">
        <v>16</v>
      </c>
      <c r="BB46" s="448">
        <v>44</v>
      </c>
      <c r="BC46" s="433"/>
      <c r="BD46" s="147">
        <v>39</v>
      </c>
      <c r="BE46" s="428">
        <v>87</v>
      </c>
      <c r="BF46" s="448">
        <v>50</v>
      </c>
      <c r="BG46" s="448">
        <v>37</v>
      </c>
      <c r="BH46" s="148">
        <v>89</v>
      </c>
      <c r="BI46" s="451">
        <v>65</v>
      </c>
      <c r="BJ46" s="460">
        <v>21</v>
      </c>
      <c r="BK46" s="460">
        <v>44</v>
      </c>
      <c r="BL46" s="433"/>
      <c r="BM46" s="147">
        <v>39</v>
      </c>
      <c r="BN46" s="428">
        <v>56</v>
      </c>
      <c r="BO46" s="448">
        <v>29</v>
      </c>
      <c r="BP46" s="448">
        <v>27</v>
      </c>
      <c r="BQ46" s="148">
        <v>89</v>
      </c>
      <c r="BR46" s="428">
        <v>46</v>
      </c>
      <c r="BS46" s="448">
        <v>12</v>
      </c>
      <c r="BT46" s="448">
        <v>34</v>
      </c>
      <c r="BU46" s="433"/>
      <c r="BV46" s="147">
        <v>39</v>
      </c>
      <c r="BW46" s="428">
        <v>90</v>
      </c>
      <c r="BX46" s="448">
        <v>41</v>
      </c>
      <c r="BY46" s="448">
        <v>49</v>
      </c>
      <c r="BZ46" s="148">
        <v>89</v>
      </c>
      <c r="CA46" s="428">
        <v>51</v>
      </c>
      <c r="CB46" s="448">
        <v>12</v>
      </c>
      <c r="CC46" s="448">
        <v>39</v>
      </c>
      <c r="CD46" s="433"/>
      <c r="CE46" s="147">
        <v>39</v>
      </c>
      <c r="CF46" s="428">
        <v>53</v>
      </c>
      <c r="CG46" s="448">
        <v>26</v>
      </c>
      <c r="CH46" s="448">
        <v>27</v>
      </c>
      <c r="CI46" s="148">
        <v>89</v>
      </c>
      <c r="CJ46" s="428">
        <v>70</v>
      </c>
      <c r="CK46" s="448">
        <v>28</v>
      </c>
      <c r="CL46" s="448">
        <v>42</v>
      </c>
      <c r="CM46" s="433"/>
      <c r="CN46" s="147">
        <v>39</v>
      </c>
      <c r="CO46" s="428">
        <v>97</v>
      </c>
      <c r="CP46" s="448">
        <v>48</v>
      </c>
      <c r="CQ46" s="448">
        <v>49</v>
      </c>
      <c r="CR46" s="148">
        <v>89</v>
      </c>
      <c r="CS46" s="428">
        <v>55</v>
      </c>
      <c r="CT46" s="448">
        <v>15</v>
      </c>
      <c r="CU46" s="448">
        <v>40</v>
      </c>
      <c r="CV46" s="433"/>
      <c r="CW46" s="147">
        <v>39</v>
      </c>
      <c r="CX46" s="428">
        <v>30</v>
      </c>
      <c r="CY46" s="448">
        <v>19</v>
      </c>
      <c r="CZ46" s="448">
        <v>11</v>
      </c>
      <c r="DA46" s="148">
        <v>89</v>
      </c>
      <c r="DB46" s="428">
        <v>24</v>
      </c>
      <c r="DC46" s="448">
        <v>7</v>
      </c>
      <c r="DD46" s="448">
        <v>17</v>
      </c>
      <c r="DE46" s="433"/>
      <c r="DF46" s="147">
        <v>39</v>
      </c>
      <c r="DG46" s="428">
        <v>45</v>
      </c>
      <c r="DH46" s="448">
        <v>28</v>
      </c>
      <c r="DI46" s="448">
        <v>17</v>
      </c>
      <c r="DJ46" s="148">
        <v>89</v>
      </c>
      <c r="DK46" s="428">
        <v>31</v>
      </c>
      <c r="DL46" s="448">
        <v>10</v>
      </c>
      <c r="DM46" s="448">
        <v>21</v>
      </c>
      <c r="DN46" s="433"/>
      <c r="DO46" s="147">
        <v>39</v>
      </c>
      <c r="DP46" s="428">
        <v>63</v>
      </c>
      <c r="DQ46" s="448">
        <v>30</v>
      </c>
      <c r="DR46" s="448">
        <v>33</v>
      </c>
      <c r="DS46" s="148">
        <v>89</v>
      </c>
      <c r="DT46" s="428">
        <v>40</v>
      </c>
      <c r="DU46" s="448">
        <v>7</v>
      </c>
      <c r="DV46" s="448">
        <v>33</v>
      </c>
    </row>
    <row r="47" spans="1:126" s="436" customFormat="1" ht="21.2" customHeight="1">
      <c r="A47" s="433"/>
      <c r="B47" s="147">
        <v>40</v>
      </c>
      <c r="C47" s="428">
        <v>155</v>
      </c>
      <c r="D47" s="448">
        <v>86</v>
      </c>
      <c r="E47" s="448">
        <v>69</v>
      </c>
      <c r="F47" s="148">
        <v>90</v>
      </c>
      <c r="G47" s="428">
        <v>85</v>
      </c>
      <c r="H47" s="448">
        <v>21</v>
      </c>
      <c r="I47" s="448">
        <v>64</v>
      </c>
      <c r="J47" s="433"/>
      <c r="K47" s="147">
        <v>40</v>
      </c>
      <c r="L47" s="428">
        <v>143</v>
      </c>
      <c r="M47" s="448">
        <v>79</v>
      </c>
      <c r="N47" s="448">
        <v>64</v>
      </c>
      <c r="O47" s="148">
        <v>90</v>
      </c>
      <c r="P47" s="428">
        <v>66</v>
      </c>
      <c r="Q47" s="448">
        <v>18</v>
      </c>
      <c r="R47" s="448">
        <v>48</v>
      </c>
      <c r="S47" s="433"/>
      <c r="T47" s="147">
        <v>40</v>
      </c>
      <c r="U47" s="428">
        <v>237</v>
      </c>
      <c r="V47" s="448">
        <v>115</v>
      </c>
      <c r="W47" s="448">
        <v>122</v>
      </c>
      <c r="X47" s="148">
        <v>90</v>
      </c>
      <c r="Y47" s="428">
        <v>102</v>
      </c>
      <c r="Z47" s="448">
        <v>26</v>
      </c>
      <c r="AA47" s="448">
        <v>76</v>
      </c>
      <c r="AB47" s="433"/>
      <c r="AC47" s="147">
        <v>40</v>
      </c>
      <c r="AD47" s="428">
        <v>43</v>
      </c>
      <c r="AE47" s="448">
        <v>26</v>
      </c>
      <c r="AF47" s="448">
        <v>17</v>
      </c>
      <c r="AG47" s="148">
        <v>90</v>
      </c>
      <c r="AH47" s="428">
        <v>56</v>
      </c>
      <c r="AI47" s="448">
        <v>27</v>
      </c>
      <c r="AJ47" s="448">
        <v>29</v>
      </c>
      <c r="AK47" s="433"/>
      <c r="AL47" s="147">
        <v>40</v>
      </c>
      <c r="AM47" s="428">
        <v>64</v>
      </c>
      <c r="AN47" s="448">
        <v>35</v>
      </c>
      <c r="AO47" s="448">
        <v>29</v>
      </c>
      <c r="AP47" s="148">
        <v>90</v>
      </c>
      <c r="AQ47" s="428">
        <v>72</v>
      </c>
      <c r="AR47" s="448">
        <v>21</v>
      </c>
      <c r="AS47" s="448">
        <v>51</v>
      </c>
      <c r="AT47" s="433"/>
      <c r="AU47" s="147">
        <v>40</v>
      </c>
      <c r="AV47" s="428">
        <v>83</v>
      </c>
      <c r="AW47" s="448">
        <v>47</v>
      </c>
      <c r="AX47" s="448">
        <v>36</v>
      </c>
      <c r="AY47" s="148">
        <v>90</v>
      </c>
      <c r="AZ47" s="428">
        <v>63</v>
      </c>
      <c r="BA47" s="448">
        <v>20</v>
      </c>
      <c r="BB47" s="448">
        <v>43</v>
      </c>
      <c r="BC47" s="433"/>
      <c r="BD47" s="147">
        <v>40</v>
      </c>
      <c r="BE47" s="428">
        <v>93</v>
      </c>
      <c r="BF47" s="448">
        <v>45</v>
      </c>
      <c r="BG47" s="448">
        <v>48</v>
      </c>
      <c r="BH47" s="148">
        <v>90</v>
      </c>
      <c r="BI47" s="451">
        <v>64</v>
      </c>
      <c r="BJ47" s="460">
        <v>25</v>
      </c>
      <c r="BK47" s="460">
        <v>39</v>
      </c>
      <c r="BL47" s="433"/>
      <c r="BM47" s="147">
        <v>40</v>
      </c>
      <c r="BN47" s="428">
        <v>66</v>
      </c>
      <c r="BO47" s="448">
        <v>41</v>
      </c>
      <c r="BP47" s="448">
        <v>25</v>
      </c>
      <c r="BQ47" s="148">
        <v>90</v>
      </c>
      <c r="BR47" s="428">
        <v>44</v>
      </c>
      <c r="BS47" s="448">
        <v>14</v>
      </c>
      <c r="BT47" s="448">
        <v>30</v>
      </c>
      <c r="BU47" s="433"/>
      <c r="BV47" s="147">
        <v>40</v>
      </c>
      <c r="BW47" s="428">
        <v>94</v>
      </c>
      <c r="BX47" s="448">
        <v>51</v>
      </c>
      <c r="BY47" s="448">
        <v>43</v>
      </c>
      <c r="BZ47" s="148">
        <v>90</v>
      </c>
      <c r="CA47" s="428">
        <v>59</v>
      </c>
      <c r="CB47" s="448">
        <v>13</v>
      </c>
      <c r="CC47" s="448">
        <v>46</v>
      </c>
      <c r="CD47" s="433"/>
      <c r="CE47" s="147">
        <v>40</v>
      </c>
      <c r="CF47" s="428">
        <v>40</v>
      </c>
      <c r="CG47" s="448">
        <v>21</v>
      </c>
      <c r="CH47" s="448">
        <v>19</v>
      </c>
      <c r="CI47" s="148">
        <v>90</v>
      </c>
      <c r="CJ47" s="428">
        <v>47</v>
      </c>
      <c r="CK47" s="448">
        <v>15</v>
      </c>
      <c r="CL47" s="448">
        <v>32</v>
      </c>
      <c r="CM47" s="433"/>
      <c r="CN47" s="147">
        <v>40</v>
      </c>
      <c r="CO47" s="428">
        <v>89</v>
      </c>
      <c r="CP47" s="448">
        <v>54</v>
      </c>
      <c r="CQ47" s="448">
        <v>35</v>
      </c>
      <c r="CR47" s="148">
        <v>90</v>
      </c>
      <c r="CS47" s="428">
        <v>57</v>
      </c>
      <c r="CT47" s="448">
        <v>12</v>
      </c>
      <c r="CU47" s="448">
        <v>45</v>
      </c>
      <c r="CV47" s="433"/>
      <c r="CW47" s="147">
        <v>40</v>
      </c>
      <c r="CX47" s="428">
        <v>37</v>
      </c>
      <c r="CY47" s="448">
        <v>20</v>
      </c>
      <c r="CZ47" s="448">
        <v>17</v>
      </c>
      <c r="DA47" s="148">
        <v>90</v>
      </c>
      <c r="DB47" s="428">
        <v>33</v>
      </c>
      <c r="DC47" s="448">
        <v>9</v>
      </c>
      <c r="DD47" s="448">
        <v>24</v>
      </c>
      <c r="DE47" s="433"/>
      <c r="DF47" s="147">
        <v>40</v>
      </c>
      <c r="DG47" s="428">
        <v>40</v>
      </c>
      <c r="DH47" s="448">
        <v>20</v>
      </c>
      <c r="DI47" s="448">
        <v>20</v>
      </c>
      <c r="DJ47" s="148">
        <v>90</v>
      </c>
      <c r="DK47" s="428">
        <v>22</v>
      </c>
      <c r="DL47" s="448">
        <v>4</v>
      </c>
      <c r="DM47" s="448">
        <v>18</v>
      </c>
      <c r="DN47" s="433"/>
      <c r="DO47" s="147">
        <v>40</v>
      </c>
      <c r="DP47" s="428">
        <v>42</v>
      </c>
      <c r="DQ47" s="448">
        <v>24</v>
      </c>
      <c r="DR47" s="448">
        <v>18</v>
      </c>
      <c r="DS47" s="148">
        <v>90</v>
      </c>
      <c r="DT47" s="428">
        <v>32</v>
      </c>
      <c r="DU47" s="448">
        <v>11</v>
      </c>
      <c r="DV47" s="448">
        <v>21</v>
      </c>
    </row>
    <row r="48" spans="1:126" s="436" customFormat="1" ht="11.25" customHeight="1">
      <c r="A48" s="433"/>
      <c r="B48" s="147">
        <v>41</v>
      </c>
      <c r="C48" s="428">
        <v>169</v>
      </c>
      <c r="D48" s="448">
        <v>88</v>
      </c>
      <c r="E48" s="448">
        <v>81</v>
      </c>
      <c r="F48" s="148">
        <v>91</v>
      </c>
      <c r="G48" s="428">
        <v>77</v>
      </c>
      <c r="H48" s="448">
        <v>20</v>
      </c>
      <c r="I48" s="448">
        <v>57</v>
      </c>
      <c r="J48" s="433"/>
      <c r="K48" s="147">
        <v>41</v>
      </c>
      <c r="L48" s="428">
        <v>143</v>
      </c>
      <c r="M48" s="448">
        <v>85</v>
      </c>
      <c r="N48" s="448">
        <v>58</v>
      </c>
      <c r="O48" s="148">
        <v>91</v>
      </c>
      <c r="P48" s="428">
        <v>57</v>
      </c>
      <c r="Q48" s="448">
        <v>19</v>
      </c>
      <c r="R48" s="448">
        <v>38</v>
      </c>
      <c r="S48" s="433"/>
      <c r="T48" s="147">
        <v>41</v>
      </c>
      <c r="U48" s="428">
        <v>226</v>
      </c>
      <c r="V48" s="448">
        <v>110</v>
      </c>
      <c r="W48" s="448">
        <v>116</v>
      </c>
      <c r="X48" s="148">
        <v>91</v>
      </c>
      <c r="Y48" s="428">
        <v>106</v>
      </c>
      <c r="Z48" s="448">
        <v>34</v>
      </c>
      <c r="AA48" s="448">
        <v>72</v>
      </c>
      <c r="AB48" s="433"/>
      <c r="AC48" s="147">
        <v>41</v>
      </c>
      <c r="AD48" s="428">
        <v>48</v>
      </c>
      <c r="AE48" s="448">
        <v>20</v>
      </c>
      <c r="AF48" s="448">
        <v>28</v>
      </c>
      <c r="AG48" s="148">
        <v>91</v>
      </c>
      <c r="AH48" s="428">
        <v>37</v>
      </c>
      <c r="AI48" s="448">
        <v>11</v>
      </c>
      <c r="AJ48" s="448">
        <v>26</v>
      </c>
      <c r="AK48" s="433"/>
      <c r="AL48" s="147">
        <v>41</v>
      </c>
      <c r="AM48" s="428">
        <v>61</v>
      </c>
      <c r="AN48" s="448">
        <v>27</v>
      </c>
      <c r="AO48" s="448">
        <v>34</v>
      </c>
      <c r="AP48" s="148">
        <v>91</v>
      </c>
      <c r="AQ48" s="428">
        <v>53</v>
      </c>
      <c r="AR48" s="448">
        <v>23</v>
      </c>
      <c r="AS48" s="448">
        <v>30</v>
      </c>
      <c r="AT48" s="433"/>
      <c r="AU48" s="147">
        <v>41</v>
      </c>
      <c r="AV48" s="428">
        <v>85</v>
      </c>
      <c r="AW48" s="448">
        <v>47</v>
      </c>
      <c r="AX48" s="448">
        <v>38</v>
      </c>
      <c r="AY48" s="148">
        <v>91</v>
      </c>
      <c r="AZ48" s="428">
        <v>51</v>
      </c>
      <c r="BA48" s="448">
        <v>15</v>
      </c>
      <c r="BB48" s="448">
        <v>36</v>
      </c>
      <c r="BC48" s="433"/>
      <c r="BD48" s="147">
        <v>41</v>
      </c>
      <c r="BE48" s="428">
        <v>68</v>
      </c>
      <c r="BF48" s="448">
        <v>37</v>
      </c>
      <c r="BG48" s="448">
        <v>31</v>
      </c>
      <c r="BH48" s="148">
        <v>91</v>
      </c>
      <c r="BI48" s="451">
        <v>44</v>
      </c>
      <c r="BJ48" s="460">
        <v>17</v>
      </c>
      <c r="BK48" s="460">
        <v>27</v>
      </c>
      <c r="BL48" s="433"/>
      <c r="BM48" s="147">
        <v>41</v>
      </c>
      <c r="BN48" s="428">
        <v>53</v>
      </c>
      <c r="BO48" s="448">
        <v>34</v>
      </c>
      <c r="BP48" s="448">
        <v>19</v>
      </c>
      <c r="BQ48" s="148">
        <v>91</v>
      </c>
      <c r="BR48" s="428">
        <v>33</v>
      </c>
      <c r="BS48" s="448">
        <v>9</v>
      </c>
      <c r="BT48" s="448">
        <v>24</v>
      </c>
      <c r="BU48" s="433"/>
      <c r="BV48" s="147">
        <v>41</v>
      </c>
      <c r="BW48" s="428">
        <v>90</v>
      </c>
      <c r="BX48" s="448">
        <v>47</v>
      </c>
      <c r="BY48" s="448">
        <v>43</v>
      </c>
      <c r="BZ48" s="148">
        <v>91</v>
      </c>
      <c r="CA48" s="428">
        <v>35</v>
      </c>
      <c r="CB48" s="448">
        <v>12</v>
      </c>
      <c r="CC48" s="448">
        <v>23</v>
      </c>
      <c r="CD48" s="433"/>
      <c r="CE48" s="147">
        <v>41</v>
      </c>
      <c r="CF48" s="428">
        <v>49</v>
      </c>
      <c r="CG48" s="448">
        <v>29</v>
      </c>
      <c r="CH48" s="448">
        <v>20</v>
      </c>
      <c r="CI48" s="148">
        <v>91</v>
      </c>
      <c r="CJ48" s="428">
        <v>40</v>
      </c>
      <c r="CK48" s="448">
        <v>7</v>
      </c>
      <c r="CL48" s="448">
        <v>33</v>
      </c>
      <c r="CM48" s="433"/>
      <c r="CN48" s="147">
        <v>41</v>
      </c>
      <c r="CO48" s="428">
        <v>81</v>
      </c>
      <c r="CP48" s="448">
        <v>40</v>
      </c>
      <c r="CQ48" s="448">
        <v>41</v>
      </c>
      <c r="CR48" s="148">
        <v>91</v>
      </c>
      <c r="CS48" s="428">
        <v>52</v>
      </c>
      <c r="CT48" s="448">
        <v>18</v>
      </c>
      <c r="CU48" s="448">
        <v>34</v>
      </c>
      <c r="CV48" s="433"/>
      <c r="CW48" s="147">
        <v>41</v>
      </c>
      <c r="CX48" s="428">
        <v>47</v>
      </c>
      <c r="CY48" s="448">
        <v>29</v>
      </c>
      <c r="CZ48" s="448">
        <v>18</v>
      </c>
      <c r="DA48" s="148">
        <v>91</v>
      </c>
      <c r="DB48" s="428">
        <v>19</v>
      </c>
      <c r="DC48" s="448">
        <v>3</v>
      </c>
      <c r="DD48" s="448">
        <v>16</v>
      </c>
      <c r="DE48" s="433"/>
      <c r="DF48" s="147">
        <v>41</v>
      </c>
      <c r="DG48" s="428">
        <v>40</v>
      </c>
      <c r="DH48" s="448">
        <v>13</v>
      </c>
      <c r="DI48" s="448">
        <v>27</v>
      </c>
      <c r="DJ48" s="148">
        <v>91</v>
      </c>
      <c r="DK48" s="428">
        <v>27</v>
      </c>
      <c r="DL48" s="448">
        <v>10</v>
      </c>
      <c r="DM48" s="448">
        <v>17</v>
      </c>
      <c r="DN48" s="433"/>
      <c r="DO48" s="147">
        <v>41</v>
      </c>
      <c r="DP48" s="428">
        <v>51</v>
      </c>
      <c r="DQ48" s="448">
        <v>33</v>
      </c>
      <c r="DR48" s="448">
        <v>18</v>
      </c>
      <c r="DS48" s="148">
        <v>91</v>
      </c>
      <c r="DT48" s="428">
        <v>32</v>
      </c>
      <c r="DU48" s="448">
        <v>11</v>
      </c>
      <c r="DV48" s="448">
        <v>21</v>
      </c>
    </row>
    <row r="49" spans="1:126" s="436" customFormat="1" ht="11.25" customHeight="1">
      <c r="A49" s="433"/>
      <c r="B49" s="147">
        <v>42</v>
      </c>
      <c r="C49" s="428">
        <v>207</v>
      </c>
      <c r="D49" s="448">
        <v>103</v>
      </c>
      <c r="E49" s="448">
        <v>104</v>
      </c>
      <c r="F49" s="148">
        <v>92</v>
      </c>
      <c r="G49" s="428">
        <v>65</v>
      </c>
      <c r="H49" s="448">
        <v>18</v>
      </c>
      <c r="I49" s="448">
        <v>47</v>
      </c>
      <c r="J49" s="433"/>
      <c r="K49" s="147">
        <v>42</v>
      </c>
      <c r="L49" s="428">
        <v>114</v>
      </c>
      <c r="M49" s="448">
        <v>56</v>
      </c>
      <c r="N49" s="448">
        <v>58</v>
      </c>
      <c r="O49" s="148">
        <v>92</v>
      </c>
      <c r="P49" s="428">
        <v>44</v>
      </c>
      <c r="Q49" s="448">
        <v>17</v>
      </c>
      <c r="R49" s="448">
        <v>27</v>
      </c>
      <c r="S49" s="433"/>
      <c r="T49" s="147">
        <v>42</v>
      </c>
      <c r="U49" s="428">
        <v>187</v>
      </c>
      <c r="V49" s="448">
        <v>95</v>
      </c>
      <c r="W49" s="448">
        <v>92</v>
      </c>
      <c r="X49" s="148">
        <v>92</v>
      </c>
      <c r="Y49" s="428">
        <v>101</v>
      </c>
      <c r="Z49" s="448">
        <v>25</v>
      </c>
      <c r="AA49" s="448">
        <v>76</v>
      </c>
      <c r="AB49" s="433"/>
      <c r="AC49" s="147">
        <v>42</v>
      </c>
      <c r="AD49" s="428">
        <v>64</v>
      </c>
      <c r="AE49" s="448">
        <v>35</v>
      </c>
      <c r="AF49" s="448">
        <v>29</v>
      </c>
      <c r="AG49" s="148">
        <v>92</v>
      </c>
      <c r="AH49" s="428">
        <v>27</v>
      </c>
      <c r="AI49" s="448">
        <v>7</v>
      </c>
      <c r="AJ49" s="448">
        <v>20</v>
      </c>
      <c r="AK49" s="433"/>
      <c r="AL49" s="147">
        <v>42</v>
      </c>
      <c r="AM49" s="428">
        <v>52</v>
      </c>
      <c r="AN49" s="448">
        <v>32</v>
      </c>
      <c r="AO49" s="448">
        <v>20</v>
      </c>
      <c r="AP49" s="148">
        <v>92</v>
      </c>
      <c r="AQ49" s="428">
        <v>43</v>
      </c>
      <c r="AR49" s="448">
        <v>12</v>
      </c>
      <c r="AS49" s="448">
        <v>31</v>
      </c>
      <c r="AT49" s="433"/>
      <c r="AU49" s="147">
        <v>42</v>
      </c>
      <c r="AV49" s="428">
        <v>84</v>
      </c>
      <c r="AW49" s="448">
        <v>38</v>
      </c>
      <c r="AX49" s="448">
        <v>46</v>
      </c>
      <c r="AY49" s="148">
        <v>92</v>
      </c>
      <c r="AZ49" s="428">
        <v>53</v>
      </c>
      <c r="BA49" s="448">
        <v>10</v>
      </c>
      <c r="BB49" s="448">
        <v>43</v>
      </c>
      <c r="BC49" s="433"/>
      <c r="BD49" s="147">
        <v>42</v>
      </c>
      <c r="BE49" s="428">
        <v>72</v>
      </c>
      <c r="BF49" s="448">
        <v>38</v>
      </c>
      <c r="BG49" s="448">
        <v>34</v>
      </c>
      <c r="BH49" s="148">
        <v>92</v>
      </c>
      <c r="BI49" s="451">
        <v>26</v>
      </c>
      <c r="BJ49" s="460">
        <v>8</v>
      </c>
      <c r="BK49" s="460">
        <v>18</v>
      </c>
      <c r="BL49" s="433"/>
      <c r="BM49" s="147">
        <v>42</v>
      </c>
      <c r="BN49" s="428">
        <v>60</v>
      </c>
      <c r="BO49" s="448">
        <v>32</v>
      </c>
      <c r="BP49" s="448">
        <v>28</v>
      </c>
      <c r="BQ49" s="148">
        <v>92</v>
      </c>
      <c r="BR49" s="428">
        <v>17</v>
      </c>
      <c r="BS49" s="448">
        <v>4</v>
      </c>
      <c r="BT49" s="448">
        <v>13</v>
      </c>
      <c r="BU49" s="433"/>
      <c r="BV49" s="147">
        <v>42</v>
      </c>
      <c r="BW49" s="428">
        <v>69</v>
      </c>
      <c r="BX49" s="448">
        <v>40</v>
      </c>
      <c r="BY49" s="448">
        <v>29</v>
      </c>
      <c r="BZ49" s="148">
        <v>92</v>
      </c>
      <c r="CA49" s="428">
        <v>40</v>
      </c>
      <c r="CB49" s="448">
        <v>11</v>
      </c>
      <c r="CC49" s="448">
        <v>29</v>
      </c>
      <c r="CD49" s="433"/>
      <c r="CE49" s="147">
        <v>42</v>
      </c>
      <c r="CF49" s="428">
        <v>66</v>
      </c>
      <c r="CG49" s="448">
        <v>35</v>
      </c>
      <c r="CH49" s="448">
        <v>31</v>
      </c>
      <c r="CI49" s="148">
        <v>92</v>
      </c>
      <c r="CJ49" s="428">
        <v>38</v>
      </c>
      <c r="CK49" s="448">
        <v>5</v>
      </c>
      <c r="CL49" s="448">
        <v>33</v>
      </c>
      <c r="CM49" s="433"/>
      <c r="CN49" s="147">
        <v>42</v>
      </c>
      <c r="CO49" s="428">
        <v>77</v>
      </c>
      <c r="CP49" s="448">
        <v>34</v>
      </c>
      <c r="CQ49" s="448">
        <v>43</v>
      </c>
      <c r="CR49" s="148">
        <v>92</v>
      </c>
      <c r="CS49" s="428">
        <v>41</v>
      </c>
      <c r="CT49" s="448">
        <v>10</v>
      </c>
      <c r="CU49" s="448">
        <v>31</v>
      </c>
      <c r="CV49" s="433"/>
      <c r="CW49" s="147">
        <v>42</v>
      </c>
      <c r="CX49" s="428">
        <v>34</v>
      </c>
      <c r="CY49" s="448">
        <v>20</v>
      </c>
      <c r="CZ49" s="448">
        <v>14</v>
      </c>
      <c r="DA49" s="148">
        <v>92</v>
      </c>
      <c r="DB49" s="428">
        <v>10</v>
      </c>
      <c r="DC49" s="448">
        <v>3</v>
      </c>
      <c r="DD49" s="448">
        <v>7</v>
      </c>
      <c r="DE49" s="433"/>
      <c r="DF49" s="147">
        <v>42</v>
      </c>
      <c r="DG49" s="428">
        <v>39</v>
      </c>
      <c r="DH49" s="448">
        <v>18</v>
      </c>
      <c r="DI49" s="448">
        <v>21</v>
      </c>
      <c r="DJ49" s="148">
        <v>92</v>
      </c>
      <c r="DK49" s="428">
        <v>15</v>
      </c>
      <c r="DL49" s="448">
        <v>6</v>
      </c>
      <c r="DM49" s="448">
        <v>9</v>
      </c>
      <c r="DN49" s="433"/>
      <c r="DO49" s="147">
        <v>42</v>
      </c>
      <c r="DP49" s="428">
        <v>57</v>
      </c>
      <c r="DQ49" s="448">
        <v>29</v>
      </c>
      <c r="DR49" s="448">
        <v>28</v>
      </c>
      <c r="DS49" s="148">
        <v>92</v>
      </c>
      <c r="DT49" s="428">
        <v>23</v>
      </c>
      <c r="DU49" s="448">
        <v>9</v>
      </c>
      <c r="DV49" s="448">
        <v>14</v>
      </c>
    </row>
    <row r="50" spans="1:126" s="436" customFormat="1" ht="11.25" customHeight="1">
      <c r="A50" s="433"/>
      <c r="B50" s="147">
        <v>43</v>
      </c>
      <c r="C50" s="428">
        <v>170</v>
      </c>
      <c r="D50" s="448">
        <v>87</v>
      </c>
      <c r="E50" s="448">
        <v>83</v>
      </c>
      <c r="F50" s="148">
        <v>93</v>
      </c>
      <c r="G50" s="428">
        <v>40</v>
      </c>
      <c r="H50" s="448">
        <v>13</v>
      </c>
      <c r="I50" s="448">
        <v>27</v>
      </c>
      <c r="J50" s="433"/>
      <c r="K50" s="147">
        <v>43</v>
      </c>
      <c r="L50" s="428">
        <v>116</v>
      </c>
      <c r="M50" s="448">
        <v>58</v>
      </c>
      <c r="N50" s="448">
        <v>58</v>
      </c>
      <c r="O50" s="148">
        <v>93</v>
      </c>
      <c r="P50" s="428">
        <v>32</v>
      </c>
      <c r="Q50" s="448">
        <v>8</v>
      </c>
      <c r="R50" s="448">
        <v>24</v>
      </c>
      <c r="S50" s="433"/>
      <c r="T50" s="147">
        <v>43</v>
      </c>
      <c r="U50" s="428">
        <v>197</v>
      </c>
      <c r="V50" s="448">
        <v>98</v>
      </c>
      <c r="W50" s="448">
        <v>99</v>
      </c>
      <c r="X50" s="148">
        <v>93</v>
      </c>
      <c r="Y50" s="428">
        <v>56</v>
      </c>
      <c r="Z50" s="448">
        <v>17</v>
      </c>
      <c r="AA50" s="448">
        <v>39</v>
      </c>
      <c r="AB50" s="433"/>
      <c r="AC50" s="147">
        <v>43</v>
      </c>
      <c r="AD50" s="428">
        <v>47</v>
      </c>
      <c r="AE50" s="448">
        <v>22</v>
      </c>
      <c r="AF50" s="448">
        <v>25</v>
      </c>
      <c r="AG50" s="148">
        <v>93</v>
      </c>
      <c r="AH50" s="428">
        <v>27</v>
      </c>
      <c r="AI50" s="448">
        <v>7</v>
      </c>
      <c r="AJ50" s="448">
        <v>20</v>
      </c>
      <c r="AK50" s="433"/>
      <c r="AL50" s="147">
        <v>43</v>
      </c>
      <c r="AM50" s="428">
        <v>70</v>
      </c>
      <c r="AN50" s="448">
        <v>32</v>
      </c>
      <c r="AO50" s="448">
        <v>38</v>
      </c>
      <c r="AP50" s="148">
        <v>93</v>
      </c>
      <c r="AQ50" s="428">
        <v>48</v>
      </c>
      <c r="AR50" s="448">
        <v>17</v>
      </c>
      <c r="AS50" s="448">
        <v>31</v>
      </c>
      <c r="AT50" s="433"/>
      <c r="AU50" s="147">
        <v>43</v>
      </c>
      <c r="AV50" s="428">
        <v>88</v>
      </c>
      <c r="AW50" s="448">
        <v>45</v>
      </c>
      <c r="AX50" s="448">
        <v>43</v>
      </c>
      <c r="AY50" s="148">
        <v>93</v>
      </c>
      <c r="AZ50" s="428">
        <v>46</v>
      </c>
      <c r="BA50" s="448">
        <v>10</v>
      </c>
      <c r="BB50" s="448">
        <v>36</v>
      </c>
      <c r="BC50" s="433"/>
      <c r="BD50" s="147">
        <v>43</v>
      </c>
      <c r="BE50" s="428">
        <v>89</v>
      </c>
      <c r="BF50" s="448">
        <v>43</v>
      </c>
      <c r="BG50" s="448">
        <v>46</v>
      </c>
      <c r="BH50" s="148">
        <v>93</v>
      </c>
      <c r="BI50" s="451">
        <v>25</v>
      </c>
      <c r="BJ50" s="460">
        <v>5</v>
      </c>
      <c r="BK50" s="460">
        <v>20</v>
      </c>
      <c r="BL50" s="433"/>
      <c r="BM50" s="147">
        <v>43</v>
      </c>
      <c r="BN50" s="428">
        <v>58</v>
      </c>
      <c r="BO50" s="448">
        <v>25</v>
      </c>
      <c r="BP50" s="448">
        <v>33</v>
      </c>
      <c r="BQ50" s="148">
        <v>93</v>
      </c>
      <c r="BR50" s="428">
        <v>21</v>
      </c>
      <c r="BS50" s="448">
        <v>3</v>
      </c>
      <c r="BT50" s="448">
        <v>18</v>
      </c>
      <c r="BU50" s="433"/>
      <c r="BV50" s="147">
        <v>43</v>
      </c>
      <c r="BW50" s="428">
        <v>79</v>
      </c>
      <c r="BX50" s="448">
        <v>44</v>
      </c>
      <c r="BY50" s="448">
        <v>35</v>
      </c>
      <c r="BZ50" s="148">
        <v>93</v>
      </c>
      <c r="CA50" s="428">
        <v>40</v>
      </c>
      <c r="CB50" s="448">
        <v>9</v>
      </c>
      <c r="CC50" s="448">
        <v>31</v>
      </c>
      <c r="CD50" s="433"/>
      <c r="CE50" s="147">
        <v>43</v>
      </c>
      <c r="CF50" s="428">
        <v>53</v>
      </c>
      <c r="CG50" s="448">
        <v>37</v>
      </c>
      <c r="CH50" s="448">
        <v>16</v>
      </c>
      <c r="CI50" s="148">
        <v>93</v>
      </c>
      <c r="CJ50" s="428">
        <v>33</v>
      </c>
      <c r="CK50" s="448">
        <v>9</v>
      </c>
      <c r="CL50" s="448">
        <v>24</v>
      </c>
      <c r="CM50" s="433"/>
      <c r="CN50" s="147">
        <v>43</v>
      </c>
      <c r="CO50" s="428">
        <v>79</v>
      </c>
      <c r="CP50" s="448">
        <v>49</v>
      </c>
      <c r="CQ50" s="448">
        <v>30</v>
      </c>
      <c r="CR50" s="148">
        <v>93</v>
      </c>
      <c r="CS50" s="428">
        <v>26</v>
      </c>
      <c r="CT50" s="448">
        <v>5</v>
      </c>
      <c r="CU50" s="448">
        <v>21</v>
      </c>
      <c r="CV50" s="433"/>
      <c r="CW50" s="147">
        <v>43</v>
      </c>
      <c r="CX50" s="428">
        <v>27</v>
      </c>
      <c r="CY50" s="448">
        <v>13</v>
      </c>
      <c r="CZ50" s="448">
        <v>14</v>
      </c>
      <c r="DA50" s="148">
        <v>93</v>
      </c>
      <c r="DB50" s="428">
        <v>12</v>
      </c>
      <c r="DC50" s="448">
        <v>2</v>
      </c>
      <c r="DD50" s="448">
        <v>10</v>
      </c>
      <c r="DE50" s="433"/>
      <c r="DF50" s="147">
        <v>43</v>
      </c>
      <c r="DG50" s="428">
        <v>38</v>
      </c>
      <c r="DH50" s="448">
        <v>20</v>
      </c>
      <c r="DI50" s="448">
        <v>18</v>
      </c>
      <c r="DJ50" s="148">
        <v>93</v>
      </c>
      <c r="DK50" s="428">
        <v>16</v>
      </c>
      <c r="DL50" s="448">
        <v>5</v>
      </c>
      <c r="DM50" s="448">
        <v>11</v>
      </c>
      <c r="DN50" s="433"/>
      <c r="DO50" s="147">
        <v>43</v>
      </c>
      <c r="DP50" s="428">
        <v>41</v>
      </c>
      <c r="DQ50" s="448">
        <v>26</v>
      </c>
      <c r="DR50" s="448">
        <v>15</v>
      </c>
      <c r="DS50" s="148">
        <v>93</v>
      </c>
      <c r="DT50" s="451">
        <v>19</v>
      </c>
      <c r="DU50" s="460">
        <v>5</v>
      </c>
      <c r="DV50" s="460">
        <v>14</v>
      </c>
    </row>
    <row r="51" spans="1:126" s="436" customFormat="1" ht="11.25" customHeight="1">
      <c r="A51" s="433"/>
      <c r="B51" s="147">
        <v>44</v>
      </c>
      <c r="C51" s="428">
        <v>173</v>
      </c>
      <c r="D51" s="448">
        <v>87</v>
      </c>
      <c r="E51" s="448">
        <v>86</v>
      </c>
      <c r="F51" s="148">
        <v>94</v>
      </c>
      <c r="G51" s="428">
        <v>43</v>
      </c>
      <c r="H51" s="448">
        <v>5</v>
      </c>
      <c r="I51" s="448">
        <v>38</v>
      </c>
      <c r="J51" s="433"/>
      <c r="K51" s="147">
        <v>44</v>
      </c>
      <c r="L51" s="428">
        <v>126</v>
      </c>
      <c r="M51" s="448">
        <v>76</v>
      </c>
      <c r="N51" s="448">
        <v>50</v>
      </c>
      <c r="O51" s="148">
        <v>94</v>
      </c>
      <c r="P51" s="428">
        <v>19</v>
      </c>
      <c r="Q51" s="448">
        <v>5</v>
      </c>
      <c r="R51" s="448">
        <v>14</v>
      </c>
      <c r="S51" s="433"/>
      <c r="T51" s="147">
        <v>44</v>
      </c>
      <c r="U51" s="428">
        <v>229</v>
      </c>
      <c r="V51" s="448">
        <v>119</v>
      </c>
      <c r="W51" s="448">
        <v>110</v>
      </c>
      <c r="X51" s="148">
        <v>94</v>
      </c>
      <c r="Y51" s="428">
        <v>45</v>
      </c>
      <c r="Z51" s="448">
        <v>7</v>
      </c>
      <c r="AA51" s="448">
        <v>38</v>
      </c>
      <c r="AB51" s="433"/>
      <c r="AC51" s="147">
        <v>44</v>
      </c>
      <c r="AD51" s="428">
        <v>38</v>
      </c>
      <c r="AE51" s="448">
        <v>21</v>
      </c>
      <c r="AF51" s="448">
        <v>17</v>
      </c>
      <c r="AG51" s="148">
        <v>94</v>
      </c>
      <c r="AH51" s="428">
        <v>32</v>
      </c>
      <c r="AI51" s="448">
        <v>10</v>
      </c>
      <c r="AJ51" s="460">
        <v>22</v>
      </c>
      <c r="AK51" s="433"/>
      <c r="AL51" s="147">
        <v>44</v>
      </c>
      <c r="AM51" s="428">
        <v>68</v>
      </c>
      <c r="AN51" s="448">
        <v>38</v>
      </c>
      <c r="AO51" s="448">
        <v>30</v>
      </c>
      <c r="AP51" s="148">
        <v>94</v>
      </c>
      <c r="AQ51" s="428">
        <v>24</v>
      </c>
      <c r="AR51" s="448">
        <v>4</v>
      </c>
      <c r="AS51" s="448">
        <v>20</v>
      </c>
      <c r="AT51" s="433"/>
      <c r="AU51" s="147">
        <v>44</v>
      </c>
      <c r="AV51" s="428">
        <v>81</v>
      </c>
      <c r="AW51" s="448">
        <v>40</v>
      </c>
      <c r="AX51" s="448">
        <v>41</v>
      </c>
      <c r="AY51" s="148">
        <v>94</v>
      </c>
      <c r="AZ51" s="428">
        <v>32</v>
      </c>
      <c r="BA51" s="448">
        <v>4</v>
      </c>
      <c r="BB51" s="448">
        <v>28</v>
      </c>
      <c r="BC51" s="433"/>
      <c r="BD51" s="147">
        <v>44</v>
      </c>
      <c r="BE51" s="428">
        <v>93</v>
      </c>
      <c r="BF51" s="448">
        <v>53</v>
      </c>
      <c r="BG51" s="448">
        <v>40</v>
      </c>
      <c r="BH51" s="148">
        <v>94</v>
      </c>
      <c r="BI51" s="451">
        <v>18</v>
      </c>
      <c r="BJ51" s="460">
        <v>2</v>
      </c>
      <c r="BK51" s="460">
        <v>16</v>
      </c>
      <c r="BL51" s="433"/>
      <c r="BM51" s="147">
        <v>44</v>
      </c>
      <c r="BN51" s="428">
        <v>56</v>
      </c>
      <c r="BO51" s="448">
        <v>32</v>
      </c>
      <c r="BP51" s="448">
        <v>24</v>
      </c>
      <c r="BQ51" s="148">
        <v>94</v>
      </c>
      <c r="BR51" s="428">
        <v>14</v>
      </c>
      <c r="BS51" s="448">
        <v>2</v>
      </c>
      <c r="BT51" s="448">
        <v>12</v>
      </c>
      <c r="BU51" s="433"/>
      <c r="BV51" s="147">
        <v>44</v>
      </c>
      <c r="BW51" s="428">
        <v>81</v>
      </c>
      <c r="BX51" s="448">
        <v>41</v>
      </c>
      <c r="BY51" s="448">
        <v>40</v>
      </c>
      <c r="BZ51" s="148">
        <v>94</v>
      </c>
      <c r="CA51" s="428">
        <v>21</v>
      </c>
      <c r="CB51" s="448">
        <v>5</v>
      </c>
      <c r="CC51" s="448">
        <v>16</v>
      </c>
      <c r="CD51" s="433"/>
      <c r="CE51" s="147">
        <v>44</v>
      </c>
      <c r="CF51" s="428">
        <v>53</v>
      </c>
      <c r="CG51" s="448">
        <v>25</v>
      </c>
      <c r="CH51" s="448">
        <v>28</v>
      </c>
      <c r="CI51" s="148">
        <v>94</v>
      </c>
      <c r="CJ51" s="428">
        <v>14</v>
      </c>
      <c r="CK51" s="448">
        <v>6</v>
      </c>
      <c r="CL51" s="448">
        <v>8</v>
      </c>
      <c r="CM51" s="433"/>
      <c r="CN51" s="147">
        <v>44</v>
      </c>
      <c r="CO51" s="428">
        <v>86</v>
      </c>
      <c r="CP51" s="448">
        <v>39</v>
      </c>
      <c r="CQ51" s="448">
        <v>47</v>
      </c>
      <c r="CR51" s="148">
        <v>94</v>
      </c>
      <c r="CS51" s="428">
        <v>18</v>
      </c>
      <c r="CT51" s="448">
        <v>4</v>
      </c>
      <c r="CU51" s="448">
        <v>14</v>
      </c>
      <c r="CV51" s="433"/>
      <c r="CW51" s="147">
        <v>44</v>
      </c>
      <c r="CX51" s="428">
        <v>27</v>
      </c>
      <c r="CY51" s="448">
        <v>15</v>
      </c>
      <c r="CZ51" s="448">
        <v>12</v>
      </c>
      <c r="DA51" s="148">
        <v>94</v>
      </c>
      <c r="DB51" s="428">
        <v>6</v>
      </c>
      <c r="DC51" s="448">
        <v>3</v>
      </c>
      <c r="DD51" s="448">
        <v>3</v>
      </c>
      <c r="DE51" s="433"/>
      <c r="DF51" s="147">
        <v>44</v>
      </c>
      <c r="DG51" s="428">
        <v>44</v>
      </c>
      <c r="DH51" s="448">
        <v>23</v>
      </c>
      <c r="DI51" s="448">
        <v>21</v>
      </c>
      <c r="DJ51" s="148">
        <v>94</v>
      </c>
      <c r="DK51" s="428">
        <v>11</v>
      </c>
      <c r="DL51" s="448">
        <v>3</v>
      </c>
      <c r="DM51" s="448">
        <v>8</v>
      </c>
      <c r="DN51" s="433"/>
      <c r="DO51" s="147">
        <v>44</v>
      </c>
      <c r="DP51" s="428">
        <v>39</v>
      </c>
      <c r="DQ51" s="448">
        <v>15</v>
      </c>
      <c r="DR51" s="448">
        <v>24</v>
      </c>
      <c r="DS51" s="148">
        <v>94</v>
      </c>
      <c r="DT51" s="451">
        <v>7</v>
      </c>
      <c r="DU51" s="460">
        <v>0</v>
      </c>
      <c r="DV51" s="460">
        <v>7</v>
      </c>
    </row>
    <row r="52" spans="1:126" s="436" customFormat="1" ht="21.2" customHeight="1">
      <c r="A52" s="433"/>
      <c r="B52" s="147">
        <v>45</v>
      </c>
      <c r="C52" s="428">
        <v>148</v>
      </c>
      <c r="D52" s="448">
        <v>70</v>
      </c>
      <c r="E52" s="448">
        <v>78</v>
      </c>
      <c r="F52" s="148">
        <v>95</v>
      </c>
      <c r="G52" s="428">
        <v>37</v>
      </c>
      <c r="H52" s="448">
        <v>6</v>
      </c>
      <c r="I52" s="448">
        <v>31</v>
      </c>
      <c r="J52" s="433"/>
      <c r="K52" s="147">
        <v>45</v>
      </c>
      <c r="L52" s="428">
        <v>107</v>
      </c>
      <c r="M52" s="448">
        <v>57</v>
      </c>
      <c r="N52" s="448">
        <v>50</v>
      </c>
      <c r="O52" s="148">
        <v>95</v>
      </c>
      <c r="P52" s="428">
        <v>15</v>
      </c>
      <c r="Q52" s="448">
        <v>1</v>
      </c>
      <c r="R52" s="448">
        <v>14</v>
      </c>
      <c r="S52" s="433"/>
      <c r="T52" s="147">
        <v>45</v>
      </c>
      <c r="U52" s="428">
        <v>215</v>
      </c>
      <c r="V52" s="448">
        <v>100</v>
      </c>
      <c r="W52" s="448">
        <v>115</v>
      </c>
      <c r="X52" s="148">
        <v>95</v>
      </c>
      <c r="Y52" s="428">
        <v>40</v>
      </c>
      <c r="Z52" s="448">
        <v>7</v>
      </c>
      <c r="AA52" s="448">
        <v>33</v>
      </c>
      <c r="AB52" s="433"/>
      <c r="AC52" s="147">
        <v>45</v>
      </c>
      <c r="AD52" s="428">
        <v>59</v>
      </c>
      <c r="AE52" s="448">
        <v>33</v>
      </c>
      <c r="AF52" s="448">
        <v>26</v>
      </c>
      <c r="AG52" s="148">
        <v>95</v>
      </c>
      <c r="AH52" s="428">
        <v>11</v>
      </c>
      <c r="AI52" s="448">
        <v>1</v>
      </c>
      <c r="AJ52" s="460">
        <v>10</v>
      </c>
      <c r="AK52" s="433"/>
      <c r="AL52" s="147">
        <v>45</v>
      </c>
      <c r="AM52" s="428">
        <v>72</v>
      </c>
      <c r="AN52" s="448">
        <v>42</v>
      </c>
      <c r="AO52" s="448">
        <v>30</v>
      </c>
      <c r="AP52" s="148">
        <v>95</v>
      </c>
      <c r="AQ52" s="428">
        <v>19</v>
      </c>
      <c r="AR52" s="460">
        <v>6</v>
      </c>
      <c r="AS52" s="448">
        <v>13</v>
      </c>
      <c r="AT52" s="433"/>
      <c r="AU52" s="147">
        <v>45</v>
      </c>
      <c r="AV52" s="428">
        <v>99</v>
      </c>
      <c r="AW52" s="448">
        <v>51</v>
      </c>
      <c r="AX52" s="448">
        <v>48</v>
      </c>
      <c r="AY52" s="148">
        <v>95</v>
      </c>
      <c r="AZ52" s="428">
        <v>18</v>
      </c>
      <c r="BA52" s="460">
        <v>5</v>
      </c>
      <c r="BB52" s="460">
        <v>13</v>
      </c>
      <c r="BC52" s="433"/>
      <c r="BD52" s="147">
        <v>45</v>
      </c>
      <c r="BE52" s="428">
        <v>81</v>
      </c>
      <c r="BF52" s="448">
        <v>37</v>
      </c>
      <c r="BG52" s="448">
        <v>44</v>
      </c>
      <c r="BH52" s="148">
        <v>95</v>
      </c>
      <c r="BI52" s="451">
        <v>17</v>
      </c>
      <c r="BJ52" s="460">
        <v>2</v>
      </c>
      <c r="BK52" s="460">
        <v>15</v>
      </c>
      <c r="BL52" s="433"/>
      <c r="BM52" s="147">
        <v>45</v>
      </c>
      <c r="BN52" s="428">
        <v>53</v>
      </c>
      <c r="BO52" s="448">
        <v>30</v>
      </c>
      <c r="BP52" s="448">
        <v>23</v>
      </c>
      <c r="BQ52" s="148">
        <v>95</v>
      </c>
      <c r="BR52" s="428">
        <v>9</v>
      </c>
      <c r="BS52" s="448">
        <v>3</v>
      </c>
      <c r="BT52" s="448">
        <v>6</v>
      </c>
      <c r="BU52" s="433"/>
      <c r="BV52" s="147">
        <v>45</v>
      </c>
      <c r="BW52" s="428">
        <v>91</v>
      </c>
      <c r="BX52" s="448">
        <v>42</v>
      </c>
      <c r="BY52" s="448">
        <v>49</v>
      </c>
      <c r="BZ52" s="148">
        <v>95</v>
      </c>
      <c r="CA52" s="451">
        <v>17</v>
      </c>
      <c r="CB52" s="460">
        <v>2</v>
      </c>
      <c r="CC52" s="460">
        <v>15</v>
      </c>
      <c r="CD52" s="433"/>
      <c r="CE52" s="147">
        <v>45</v>
      </c>
      <c r="CF52" s="428">
        <v>49</v>
      </c>
      <c r="CG52" s="448">
        <v>21</v>
      </c>
      <c r="CH52" s="448">
        <v>28</v>
      </c>
      <c r="CI52" s="148">
        <v>95</v>
      </c>
      <c r="CJ52" s="428">
        <v>14</v>
      </c>
      <c r="CK52" s="448">
        <v>3</v>
      </c>
      <c r="CL52" s="448">
        <v>11</v>
      </c>
      <c r="CM52" s="433"/>
      <c r="CN52" s="147">
        <v>45</v>
      </c>
      <c r="CO52" s="428">
        <v>72</v>
      </c>
      <c r="CP52" s="448">
        <v>43</v>
      </c>
      <c r="CQ52" s="448">
        <v>29</v>
      </c>
      <c r="CR52" s="148">
        <v>95</v>
      </c>
      <c r="CS52" s="451">
        <v>14</v>
      </c>
      <c r="CT52" s="460">
        <v>2</v>
      </c>
      <c r="CU52" s="460">
        <v>12</v>
      </c>
      <c r="CV52" s="433"/>
      <c r="CW52" s="147">
        <v>45</v>
      </c>
      <c r="CX52" s="428">
        <v>27</v>
      </c>
      <c r="CY52" s="448">
        <v>15</v>
      </c>
      <c r="CZ52" s="448">
        <v>12</v>
      </c>
      <c r="DA52" s="148">
        <v>95</v>
      </c>
      <c r="DB52" s="451">
        <v>5</v>
      </c>
      <c r="DC52" s="460">
        <v>1</v>
      </c>
      <c r="DD52" s="460">
        <v>4</v>
      </c>
      <c r="DE52" s="433"/>
      <c r="DF52" s="147">
        <v>45</v>
      </c>
      <c r="DG52" s="428">
        <v>37</v>
      </c>
      <c r="DH52" s="448">
        <v>17</v>
      </c>
      <c r="DI52" s="448">
        <v>20</v>
      </c>
      <c r="DJ52" s="148">
        <v>95</v>
      </c>
      <c r="DK52" s="451">
        <v>5</v>
      </c>
      <c r="DL52" s="460">
        <v>1</v>
      </c>
      <c r="DM52" s="460">
        <v>4</v>
      </c>
      <c r="DN52" s="433"/>
      <c r="DO52" s="147">
        <v>45</v>
      </c>
      <c r="DP52" s="428">
        <v>43</v>
      </c>
      <c r="DQ52" s="448">
        <v>26</v>
      </c>
      <c r="DR52" s="448">
        <v>17</v>
      </c>
      <c r="DS52" s="148">
        <v>95</v>
      </c>
      <c r="DT52" s="451">
        <v>7</v>
      </c>
      <c r="DU52" s="460">
        <v>1</v>
      </c>
      <c r="DV52" s="460">
        <v>6</v>
      </c>
    </row>
    <row r="53" spans="1:126" s="436" customFormat="1" ht="11.25" customHeight="1">
      <c r="A53" s="433"/>
      <c r="B53" s="147">
        <v>46</v>
      </c>
      <c r="C53" s="428">
        <v>149</v>
      </c>
      <c r="D53" s="448">
        <v>80</v>
      </c>
      <c r="E53" s="448">
        <v>69</v>
      </c>
      <c r="F53" s="148">
        <v>96</v>
      </c>
      <c r="G53" s="428">
        <v>17</v>
      </c>
      <c r="H53" s="448">
        <v>3</v>
      </c>
      <c r="I53" s="448">
        <v>14</v>
      </c>
      <c r="J53" s="433"/>
      <c r="K53" s="147">
        <v>46</v>
      </c>
      <c r="L53" s="428">
        <v>106</v>
      </c>
      <c r="M53" s="448">
        <v>45</v>
      </c>
      <c r="N53" s="448">
        <v>61</v>
      </c>
      <c r="O53" s="148">
        <v>96</v>
      </c>
      <c r="P53" s="428">
        <v>12</v>
      </c>
      <c r="Q53" s="460">
        <v>6</v>
      </c>
      <c r="R53" s="460">
        <v>6</v>
      </c>
      <c r="S53" s="433"/>
      <c r="T53" s="147">
        <v>46</v>
      </c>
      <c r="U53" s="428">
        <v>222</v>
      </c>
      <c r="V53" s="448">
        <v>116</v>
      </c>
      <c r="W53" s="448">
        <v>106</v>
      </c>
      <c r="X53" s="148">
        <v>96</v>
      </c>
      <c r="Y53" s="428">
        <v>34</v>
      </c>
      <c r="Z53" s="448">
        <v>9</v>
      </c>
      <c r="AA53" s="448">
        <v>25</v>
      </c>
      <c r="AB53" s="433"/>
      <c r="AC53" s="147">
        <v>46</v>
      </c>
      <c r="AD53" s="428">
        <v>54</v>
      </c>
      <c r="AE53" s="448">
        <v>32</v>
      </c>
      <c r="AF53" s="448">
        <v>22</v>
      </c>
      <c r="AG53" s="148">
        <v>96</v>
      </c>
      <c r="AH53" s="428">
        <v>7</v>
      </c>
      <c r="AI53" s="460">
        <v>0</v>
      </c>
      <c r="AJ53" s="460">
        <v>7</v>
      </c>
      <c r="AK53" s="433"/>
      <c r="AL53" s="147">
        <v>46</v>
      </c>
      <c r="AM53" s="428">
        <v>64</v>
      </c>
      <c r="AN53" s="448">
        <v>36</v>
      </c>
      <c r="AO53" s="448">
        <v>28</v>
      </c>
      <c r="AP53" s="148">
        <v>96</v>
      </c>
      <c r="AQ53" s="428">
        <v>11</v>
      </c>
      <c r="AR53" s="460">
        <v>2</v>
      </c>
      <c r="AS53" s="448">
        <v>9</v>
      </c>
      <c r="AT53" s="433"/>
      <c r="AU53" s="147">
        <v>46</v>
      </c>
      <c r="AV53" s="428">
        <v>76</v>
      </c>
      <c r="AW53" s="448">
        <v>39</v>
      </c>
      <c r="AX53" s="448">
        <v>37</v>
      </c>
      <c r="AY53" s="148">
        <v>96</v>
      </c>
      <c r="AZ53" s="428">
        <v>14</v>
      </c>
      <c r="BA53" s="460">
        <v>3</v>
      </c>
      <c r="BB53" s="460">
        <v>11</v>
      </c>
      <c r="BC53" s="433"/>
      <c r="BD53" s="147">
        <v>46</v>
      </c>
      <c r="BE53" s="428">
        <v>62</v>
      </c>
      <c r="BF53" s="448">
        <v>34</v>
      </c>
      <c r="BG53" s="448">
        <v>28</v>
      </c>
      <c r="BH53" s="148">
        <v>96</v>
      </c>
      <c r="BI53" s="451">
        <v>13</v>
      </c>
      <c r="BJ53" s="460">
        <v>1</v>
      </c>
      <c r="BK53" s="460">
        <v>12</v>
      </c>
      <c r="BL53" s="433"/>
      <c r="BM53" s="147">
        <v>46</v>
      </c>
      <c r="BN53" s="428">
        <v>51</v>
      </c>
      <c r="BO53" s="448">
        <v>26</v>
      </c>
      <c r="BP53" s="448">
        <v>25</v>
      </c>
      <c r="BQ53" s="148">
        <v>96</v>
      </c>
      <c r="BR53" s="428">
        <v>7</v>
      </c>
      <c r="BS53" s="448">
        <v>3</v>
      </c>
      <c r="BT53" s="448">
        <v>4</v>
      </c>
      <c r="BU53" s="433"/>
      <c r="BV53" s="147">
        <v>46</v>
      </c>
      <c r="BW53" s="428">
        <v>90</v>
      </c>
      <c r="BX53" s="448">
        <v>49</v>
      </c>
      <c r="BY53" s="448">
        <v>41</v>
      </c>
      <c r="BZ53" s="148">
        <v>96</v>
      </c>
      <c r="CA53" s="451">
        <v>11</v>
      </c>
      <c r="CB53" s="460">
        <v>3</v>
      </c>
      <c r="CC53" s="460">
        <v>8</v>
      </c>
      <c r="CD53" s="433"/>
      <c r="CE53" s="147">
        <v>46</v>
      </c>
      <c r="CF53" s="428">
        <v>47</v>
      </c>
      <c r="CG53" s="448">
        <v>20</v>
      </c>
      <c r="CH53" s="448">
        <v>27</v>
      </c>
      <c r="CI53" s="148">
        <v>96</v>
      </c>
      <c r="CJ53" s="451">
        <v>8</v>
      </c>
      <c r="CK53" s="460">
        <v>2</v>
      </c>
      <c r="CL53" s="460">
        <v>6</v>
      </c>
      <c r="CM53" s="433"/>
      <c r="CN53" s="147">
        <v>46</v>
      </c>
      <c r="CO53" s="428">
        <v>75</v>
      </c>
      <c r="CP53" s="448">
        <v>36</v>
      </c>
      <c r="CQ53" s="448">
        <v>39</v>
      </c>
      <c r="CR53" s="148">
        <v>96</v>
      </c>
      <c r="CS53" s="451">
        <v>20</v>
      </c>
      <c r="CT53" s="460">
        <v>3</v>
      </c>
      <c r="CU53" s="460">
        <v>17</v>
      </c>
      <c r="CV53" s="433"/>
      <c r="CW53" s="147">
        <v>46</v>
      </c>
      <c r="CX53" s="428">
        <v>23</v>
      </c>
      <c r="CY53" s="448">
        <v>9</v>
      </c>
      <c r="CZ53" s="448">
        <v>14</v>
      </c>
      <c r="DA53" s="148">
        <v>96</v>
      </c>
      <c r="DB53" s="451">
        <v>7</v>
      </c>
      <c r="DC53" s="460">
        <v>5</v>
      </c>
      <c r="DD53" s="460">
        <v>2</v>
      </c>
      <c r="DE53" s="433"/>
      <c r="DF53" s="147">
        <v>46</v>
      </c>
      <c r="DG53" s="428">
        <v>38</v>
      </c>
      <c r="DH53" s="448">
        <v>16</v>
      </c>
      <c r="DI53" s="448">
        <v>22</v>
      </c>
      <c r="DJ53" s="148">
        <v>96</v>
      </c>
      <c r="DK53" s="451">
        <v>3</v>
      </c>
      <c r="DL53" s="460">
        <v>1</v>
      </c>
      <c r="DM53" s="460">
        <v>2</v>
      </c>
      <c r="DN53" s="433"/>
      <c r="DO53" s="147">
        <v>46</v>
      </c>
      <c r="DP53" s="428">
        <v>32</v>
      </c>
      <c r="DQ53" s="448">
        <v>14</v>
      </c>
      <c r="DR53" s="448">
        <v>18</v>
      </c>
      <c r="DS53" s="148">
        <v>96</v>
      </c>
      <c r="DT53" s="451">
        <v>6</v>
      </c>
      <c r="DU53" s="460">
        <v>0</v>
      </c>
      <c r="DV53" s="460">
        <v>6</v>
      </c>
    </row>
    <row r="54" spans="1:126" s="436" customFormat="1" ht="11.25" customHeight="1">
      <c r="A54" s="433"/>
      <c r="B54" s="147">
        <v>47</v>
      </c>
      <c r="C54" s="428">
        <v>155</v>
      </c>
      <c r="D54" s="448">
        <v>78</v>
      </c>
      <c r="E54" s="448">
        <v>77</v>
      </c>
      <c r="F54" s="148">
        <v>97</v>
      </c>
      <c r="G54" s="428">
        <v>9</v>
      </c>
      <c r="H54" s="448">
        <v>1</v>
      </c>
      <c r="I54" s="448">
        <v>8</v>
      </c>
      <c r="J54" s="433"/>
      <c r="K54" s="147">
        <v>47</v>
      </c>
      <c r="L54" s="428">
        <v>145</v>
      </c>
      <c r="M54" s="448">
        <v>63</v>
      </c>
      <c r="N54" s="448">
        <v>82</v>
      </c>
      <c r="O54" s="148">
        <v>97</v>
      </c>
      <c r="P54" s="428">
        <v>4</v>
      </c>
      <c r="Q54" s="460">
        <v>1</v>
      </c>
      <c r="R54" s="460">
        <v>3</v>
      </c>
      <c r="S54" s="433"/>
      <c r="T54" s="147">
        <v>47</v>
      </c>
      <c r="U54" s="428">
        <v>196</v>
      </c>
      <c r="V54" s="448">
        <v>91</v>
      </c>
      <c r="W54" s="448">
        <v>105</v>
      </c>
      <c r="X54" s="148">
        <v>97</v>
      </c>
      <c r="Y54" s="428">
        <v>21</v>
      </c>
      <c r="Z54" s="448">
        <v>5</v>
      </c>
      <c r="AA54" s="448">
        <v>16</v>
      </c>
      <c r="AB54" s="433"/>
      <c r="AC54" s="147">
        <v>47</v>
      </c>
      <c r="AD54" s="428">
        <v>53</v>
      </c>
      <c r="AE54" s="448">
        <v>26</v>
      </c>
      <c r="AF54" s="448">
        <v>27</v>
      </c>
      <c r="AG54" s="148">
        <v>97</v>
      </c>
      <c r="AH54" s="428">
        <v>10</v>
      </c>
      <c r="AI54" s="448">
        <v>1</v>
      </c>
      <c r="AJ54" s="460">
        <v>9</v>
      </c>
      <c r="AK54" s="433"/>
      <c r="AL54" s="147">
        <v>47</v>
      </c>
      <c r="AM54" s="428">
        <v>63</v>
      </c>
      <c r="AN54" s="448">
        <v>27</v>
      </c>
      <c r="AO54" s="448">
        <v>36</v>
      </c>
      <c r="AP54" s="148">
        <v>97</v>
      </c>
      <c r="AQ54" s="428">
        <v>11</v>
      </c>
      <c r="AR54" s="460">
        <v>0</v>
      </c>
      <c r="AS54" s="448">
        <v>11</v>
      </c>
      <c r="AT54" s="433"/>
      <c r="AU54" s="147">
        <v>47</v>
      </c>
      <c r="AV54" s="428">
        <v>82</v>
      </c>
      <c r="AW54" s="448">
        <v>47</v>
      </c>
      <c r="AX54" s="448">
        <v>35</v>
      </c>
      <c r="AY54" s="148">
        <v>97</v>
      </c>
      <c r="AZ54" s="428">
        <v>15</v>
      </c>
      <c r="BA54" s="460">
        <v>5</v>
      </c>
      <c r="BB54" s="460">
        <v>10</v>
      </c>
      <c r="BC54" s="433"/>
      <c r="BD54" s="147">
        <v>47</v>
      </c>
      <c r="BE54" s="428">
        <v>74</v>
      </c>
      <c r="BF54" s="448">
        <v>47</v>
      </c>
      <c r="BG54" s="448">
        <v>27</v>
      </c>
      <c r="BH54" s="148">
        <v>97</v>
      </c>
      <c r="BI54" s="451">
        <v>10</v>
      </c>
      <c r="BJ54" s="460">
        <v>2</v>
      </c>
      <c r="BK54" s="460">
        <v>8</v>
      </c>
      <c r="BL54" s="433"/>
      <c r="BM54" s="147">
        <v>47</v>
      </c>
      <c r="BN54" s="428">
        <v>51</v>
      </c>
      <c r="BO54" s="448">
        <v>20</v>
      </c>
      <c r="BP54" s="448">
        <v>31</v>
      </c>
      <c r="BQ54" s="148">
        <v>97</v>
      </c>
      <c r="BR54" s="428">
        <v>8</v>
      </c>
      <c r="BS54" s="448">
        <v>1</v>
      </c>
      <c r="BT54" s="448">
        <v>7</v>
      </c>
      <c r="BU54" s="433"/>
      <c r="BV54" s="147">
        <v>47</v>
      </c>
      <c r="BW54" s="428">
        <v>93</v>
      </c>
      <c r="BX54" s="448">
        <v>50</v>
      </c>
      <c r="BY54" s="448">
        <v>43</v>
      </c>
      <c r="BZ54" s="148">
        <v>97</v>
      </c>
      <c r="CA54" s="451">
        <v>15</v>
      </c>
      <c r="CB54" s="460">
        <v>4</v>
      </c>
      <c r="CC54" s="460">
        <v>11</v>
      </c>
      <c r="CD54" s="433"/>
      <c r="CE54" s="147">
        <v>47</v>
      </c>
      <c r="CF54" s="428">
        <v>45</v>
      </c>
      <c r="CG54" s="448">
        <v>15</v>
      </c>
      <c r="CH54" s="448">
        <v>30</v>
      </c>
      <c r="CI54" s="148">
        <v>97</v>
      </c>
      <c r="CJ54" s="451">
        <v>7</v>
      </c>
      <c r="CK54" s="460">
        <v>0</v>
      </c>
      <c r="CL54" s="460">
        <v>7</v>
      </c>
      <c r="CM54" s="433"/>
      <c r="CN54" s="147">
        <v>47</v>
      </c>
      <c r="CO54" s="428">
        <v>73</v>
      </c>
      <c r="CP54" s="448">
        <v>32</v>
      </c>
      <c r="CQ54" s="448">
        <v>41</v>
      </c>
      <c r="CR54" s="148">
        <v>97</v>
      </c>
      <c r="CS54" s="451">
        <v>13</v>
      </c>
      <c r="CT54" s="460">
        <v>5</v>
      </c>
      <c r="CU54" s="460">
        <v>8</v>
      </c>
      <c r="CV54" s="433"/>
      <c r="CW54" s="147">
        <v>47</v>
      </c>
      <c r="CX54" s="428">
        <v>37</v>
      </c>
      <c r="CY54" s="448">
        <v>16</v>
      </c>
      <c r="CZ54" s="448">
        <v>21</v>
      </c>
      <c r="DA54" s="148">
        <v>97</v>
      </c>
      <c r="DB54" s="451">
        <v>4</v>
      </c>
      <c r="DC54" s="460">
        <v>1</v>
      </c>
      <c r="DD54" s="460">
        <v>3</v>
      </c>
      <c r="DE54" s="433"/>
      <c r="DF54" s="147">
        <v>47</v>
      </c>
      <c r="DG54" s="428">
        <v>43</v>
      </c>
      <c r="DH54" s="448">
        <v>20</v>
      </c>
      <c r="DI54" s="448">
        <v>23</v>
      </c>
      <c r="DJ54" s="148">
        <v>97</v>
      </c>
      <c r="DK54" s="451">
        <v>3</v>
      </c>
      <c r="DL54" s="460">
        <v>0</v>
      </c>
      <c r="DM54" s="460">
        <v>3</v>
      </c>
      <c r="DN54" s="433"/>
      <c r="DO54" s="147">
        <v>47</v>
      </c>
      <c r="DP54" s="428">
        <v>36</v>
      </c>
      <c r="DQ54" s="448">
        <v>10</v>
      </c>
      <c r="DR54" s="448">
        <v>26</v>
      </c>
      <c r="DS54" s="148">
        <v>97</v>
      </c>
      <c r="DT54" s="451">
        <v>4</v>
      </c>
      <c r="DU54" s="460">
        <v>2</v>
      </c>
      <c r="DV54" s="460">
        <v>2</v>
      </c>
    </row>
    <row r="55" spans="1:126" s="436" customFormat="1" ht="11.25" customHeight="1">
      <c r="A55" s="433"/>
      <c r="B55" s="147">
        <v>48</v>
      </c>
      <c r="C55" s="428">
        <v>168</v>
      </c>
      <c r="D55" s="448">
        <v>76</v>
      </c>
      <c r="E55" s="448">
        <v>92</v>
      </c>
      <c r="F55" s="148">
        <v>98</v>
      </c>
      <c r="G55" s="428">
        <v>9</v>
      </c>
      <c r="H55" s="460">
        <v>2</v>
      </c>
      <c r="I55" s="448">
        <v>7</v>
      </c>
      <c r="J55" s="433"/>
      <c r="K55" s="147">
        <v>48</v>
      </c>
      <c r="L55" s="428">
        <v>108</v>
      </c>
      <c r="M55" s="448">
        <v>60</v>
      </c>
      <c r="N55" s="448">
        <v>48</v>
      </c>
      <c r="O55" s="148">
        <v>98</v>
      </c>
      <c r="P55" s="428">
        <v>6</v>
      </c>
      <c r="Q55" s="460">
        <v>0</v>
      </c>
      <c r="R55" s="460">
        <v>6</v>
      </c>
      <c r="S55" s="433"/>
      <c r="T55" s="147">
        <v>48</v>
      </c>
      <c r="U55" s="428">
        <v>210</v>
      </c>
      <c r="V55" s="448">
        <v>110</v>
      </c>
      <c r="W55" s="448">
        <v>100</v>
      </c>
      <c r="X55" s="148">
        <v>98</v>
      </c>
      <c r="Y55" s="428">
        <v>11</v>
      </c>
      <c r="Z55" s="460">
        <v>0</v>
      </c>
      <c r="AA55" s="448">
        <v>11</v>
      </c>
      <c r="AB55" s="433"/>
      <c r="AC55" s="147">
        <v>48</v>
      </c>
      <c r="AD55" s="428">
        <v>36</v>
      </c>
      <c r="AE55" s="448">
        <v>13</v>
      </c>
      <c r="AF55" s="448">
        <v>23</v>
      </c>
      <c r="AG55" s="148">
        <v>98</v>
      </c>
      <c r="AH55" s="428">
        <v>9</v>
      </c>
      <c r="AI55" s="460">
        <v>3</v>
      </c>
      <c r="AJ55" s="460">
        <v>6</v>
      </c>
      <c r="AK55" s="433"/>
      <c r="AL55" s="147">
        <v>48</v>
      </c>
      <c r="AM55" s="428">
        <v>66</v>
      </c>
      <c r="AN55" s="448">
        <v>22</v>
      </c>
      <c r="AO55" s="448">
        <v>44</v>
      </c>
      <c r="AP55" s="148">
        <v>98</v>
      </c>
      <c r="AQ55" s="428">
        <v>7</v>
      </c>
      <c r="AR55" s="460">
        <v>0</v>
      </c>
      <c r="AS55" s="448">
        <v>7</v>
      </c>
      <c r="AT55" s="433"/>
      <c r="AU55" s="147">
        <v>48</v>
      </c>
      <c r="AV55" s="428">
        <v>95</v>
      </c>
      <c r="AW55" s="448">
        <v>51</v>
      </c>
      <c r="AX55" s="448">
        <v>44</v>
      </c>
      <c r="AY55" s="148">
        <v>98</v>
      </c>
      <c r="AZ55" s="428">
        <v>5</v>
      </c>
      <c r="BA55" s="460">
        <v>0</v>
      </c>
      <c r="BB55" s="460">
        <v>5</v>
      </c>
      <c r="BC55" s="433"/>
      <c r="BD55" s="147">
        <v>48</v>
      </c>
      <c r="BE55" s="428">
        <v>68</v>
      </c>
      <c r="BF55" s="448">
        <v>33</v>
      </c>
      <c r="BG55" s="448">
        <v>35</v>
      </c>
      <c r="BH55" s="148">
        <v>98</v>
      </c>
      <c r="BI55" s="451">
        <v>2</v>
      </c>
      <c r="BJ55" s="460">
        <v>1</v>
      </c>
      <c r="BK55" s="460">
        <v>1</v>
      </c>
      <c r="BL55" s="433"/>
      <c r="BM55" s="147">
        <v>48</v>
      </c>
      <c r="BN55" s="428">
        <v>64</v>
      </c>
      <c r="BO55" s="448">
        <v>30</v>
      </c>
      <c r="BP55" s="448">
        <v>34</v>
      </c>
      <c r="BQ55" s="148">
        <v>98</v>
      </c>
      <c r="BR55" s="428">
        <v>8</v>
      </c>
      <c r="BS55" s="448">
        <v>3</v>
      </c>
      <c r="BT55" s="448">
        <v>5</v>
      </c>
      <c r="BU55" s="433"/>
      <c r="BV55" s="147">
        <v>48</v>
      </c>
      <c r="BW55" s="428">
        <v>93</v>
      </c>
      <c r="BX55" s="448">
        <v>51</v>
      </c>
      <c r="BY55" s="448">
        <v>42</v>
      </c>
      <c r="BZ55" s="148">
        <v>98</v>
      </c>
      <c r="CA55" s="451">
        <v>10</v>
      </c>
      <c r="CB55" s="460">
        <v>1</v>
      </c>
      <c r="CC55" s="460">
        <v>9</v>
      </c>
      <c r="CD55" s="433"/>
      <c r="CE55" s="147">
        <v>48</v>
      </c>
      <c r="CF55" s="428">
        <v>48</v>
      </c>
      <c r="CG55" s="448">
        <v>23</v>
      </c>
      <c r="CH55" s="448">
        <v>25</v>
      </c>
      <c r="CI55" s="148">
        <v>98</v>
      </c>
      <c r="CJ55" s="451">
        <v>5</v>
      </c>
      <c r="CK55" s="460">
        <v>2</v>
      </c>
      <c r="CL55" s="460">
        <v>3</v>
      </c>
      <c r="CM55" s="433"/>
      <c r="CN55" s="147">
        <v>48</v>
      </c>
      <c r="CO55" s="428">
        <v>77</v>
      </c>
      <c r="CP55" s="448">
        <v>38</v>
      </c>
      <c r="CQ55" s="448">
        <v>39</v>
      </c>
      <c r="CR55" s="148">
        <v>98</v>
      </c>
      <c r="CS55" s="451">
        <v>4</v>
      </c>
      <c r="CT55" s="460">
        <v>0</v>
      </c>
      <c r="CU55" s="460">
        <v>4</v>
      </c>
      <c r="CV55" s="433"/>
      <c r="CW55" s="147">
        <v>48</v>
      </c>
      <c r="CX55" s="428">
        <v>26</v>
      </c>
      <c r="CY55" s="448">
        <v>13</v>
      </c>
      <c r="CZ55" s="448">
        <v>13</v>
      </c>
      <c r="DA55" s="148">
        <v>98</v>
      </c>
      <c r="DB55" s="451">
        <v>2</v>
      </c>
      <c r="DC55" s="460">
        <v>0</v>
      </c>
      <c r="DD55" s="460">
        <v>2</v>
      </c>
      <c r="DE55" s="433"/>
      <c r="DF55" s="147">
        <v>48</v>
      </c>
      <c r="DG55" s="428">
        <v>53</v>
      </c>
      <c r="DH55" s="448">
        <v>29</v>
      </c>
      <c r="DI55" s="448">
        <v>24</v>
      </c>
      <c r="DJ55" s="148">
        <v>98</v>
      </c>
      <c r="DK55" s="451">
        <v>1</v>
      </c>
      <c r="DL55" s="460">
        <v>0</v>
      </c>
      <c r="DM55" s="460">
        <v>1</v>
      </c>
      <c r="DN55" s="433"/>
      <c r="DO55" s="147">
        <v>48</v>
      </c>
      <c r="DP55" s="428">
        <v>36</v>
      </c>
      <c r="DQ55" s="448">
        <v>19</v>
      </c>
      <c r="DR55" s="448">
        <v>17</v>
      </c>
      <c r="DS55" s="148">
        <v>98</v>
      </c>
      <c r="DT55" s="451">
        <v>3</v>
      </c>
      <c r="DU55" s="460">
        <v>1</v>
      </c>
      <c r="DV55" s="460">
        <v>2</v>
      </c>
    </row>
    <row r="56" spans="1:126" s="436" customFormat="1" ht="11.25" customHeight="1">
      <c r="A56" s="433"/>
      <c r="B56" s="147">
        <v>49</v>
      </c>
      <c r="C56" s="428">
        <v>171</v>
      </c>
      <c r="D56" s="448">
        <v>92</v>
      </c>
      <c r="E56" s="448">
        <v>79</v>
      </c>
      <c r="F56" s="148">
        <v>99</v>
      </c>
      <c r="G56" s="428">
        <v>3</v>
      </c>
      <c r="H56" s="460">
        <v>0</v>
      </c>
      <c r="I56" s="448">
        <v>3</v>
      </c>
      <c r="J56" s="433"/>
      <c r="K56" s="147">
        <v>49</v>
      </c>
      <c r="L56" s="428">
        <v>150</v>
      </c>
      <c r="M56" s="448">
        <v>74</v>
      </c>
      <c r="N56" s="448">
        <v>76</v>
      </c>
      <c r="O56" s="148">
        <v>99</v>
      </c>
      <c r="P56" s="428">
        <v>1</v>
      </c>
      <c r="Q56" s="460">
        <v>1</v>
      </c>
      <c r="R56" s="460">
        <v>0</v>
      </c>
      <c r="S56" s="433"/>
      <c r="T56" s="147">
        <v>49</v>
      </c>
      <c r="U56" s="428">
        <v>197</v>
      </c>
      <c r="V56" s="448">
        <v>98</v>
      </c>
      <c r="W56" s="448">
        <v>99</v>
      </c>
      <c r="X56" s="148">
        <v>99</v>
      </c>
      <c r="Y56" s="428">
        <v>4</v>
      </c>
      <c r="Z56" s="460">
        <v>0</v>
      </c>
      <c r="AA56" s="448">
        <v>4</v>
      </c>
      <c r="AB56" s="448"/>
      <c r="AC56" s="147">
        <v>49</v>
      </c>
      <c r="AD56" s="428">
        <v>52</v>
      </c>
      <c r="AE56" s="448">
        <v>29</v>
      </c>
      <c r="AF56" s="448">
        <v>23</v>
      </c>
      <c r="AG56" s="148">
        <v>99</v>
      </c>
      <c r="AH56" s="428">
        <v>2</v>
      </c>
      <c r="AI56" s="460">
        <v>0</v>
      </c>
      <c r="AJ56" s="460">
        <v>2</v>
      </c>
      <c r="AK56" s="448"/>
      <c r="AL56" s="147">
        <v>49</v>
      </c>
      <c r="AM56" s="428">
        <v>70</v>
      </c>
      <c r="AN56" s="448">
        <v>34</v>
      </c>
      <c r="AO56" s="448">
        <v>36</v>
      </c>
      <c r="AP56" s="148">
        <v>99</v>
      </c>
      <c r="AQ56" s="428">
        <v>2</v>
      </c>
      <c r="AR56" s="460">
        <v>0</v>
      </c>
      <c r="AS56" s="448">
        <v>2</v>
      </c>
      <c r="AT56" s="433"/>
      <c r="AU56" s="147">
        <v>49</v>
      </c>
      <c r="AV56" s="428">
        <v>82</v>
      </c>
      <c r="AW56" s="448">
        <v>43</v>
      </c>
      <c r="AX56" s="448">
        <v>39</v>
      </c>
      <c r="AY56" s="148">
        <v>99</v>
      </c>
      <c r="AZ56" s="428">
        <v>1</v>
      </c>
      <c r="BA56" s="460">
        <v>0</v>
      </c>
      <c r="BB56" s="460">
        <v>1</v>
      </c>
      <c r="BC56" s="433"/>
      <c r="BD56" s="147">
        <v>49</v>
      </c>
      <c r="BE56" s="428">
        <v>73</v>
      </c>
      <c r="BF56" s="448">
        <v>35</v>
      </c>
      <c r="BG56" s="448">
        <v>38</v>
      </c>
      <c r="BH56" s="148">
        <v>99</v>
      </c>
      <c r="BI56" s="451">
        <v>5</v>
      </c>
      <c r="BJ56" s="460">
        <v>1</v>
      </c>
      <c r="BK56" s="460">
        <v>4</v>
      </c>
      <c r="BL56" s="433"/>
      <c r="BM56" s="147">
        <v>49</v>
      </c>
      <c r="BN56" s="428">
        <v>47</v>
      </c>
      <c r="BO56" s="448">
        <v>23</v>
      </c>
      <c r="BP56" s="448">
        <v>24</v>
      </c>
      <c r="BQ56" s="148">
        <v>99</v>
      </c>
      <c r="BR56" s="428">
        <v>3</v>
      </c>
      <c r="BS56" s="448">
        <v>2</v>
      </c>
      <c r="BT56" s="448">
        <v>1</v>
      </c>
      <c r="BU56" s="433"/>
      <c r="BV56" s="147">
        <v>49</v>
      </c>
      <c r="BW56" s="428">
        <v>93</v>
      </c>
      <c r="BX56" s="448">
        <v>39</v>
      </c>
      <c r="BY56" s="448">
        <v>54</v>
      </c>
      <c r="BZ56" s="148">
        <v>99</v>
      </c>
      <c r="CA56" s="451">
        <v>4</v>
      </c>
      <c r="CB56" s="460">
        <v>2</v>
      </c>
      <c r="CC56" s="460">
        <v>2</v>
      </c>
      <c r="CD56" s="433"/>
      <c r="CE56" s="147">
        <v>49</v>
      </c>
      <c r="CF56" s="428">
        <v>52</v>
      </c>
      <c r="CG56" s="448">
        <v>28</v>
      </c>
      <c r="CH56" s="448">
        <v>24</v>
      </c>
      <c r="CI56" s="148">
        <v>99</v>
      </c>
      <c r="CJ56" s="451">
        <v>1</v>
      </c>
      <c r="CK56" s="460">
        <v>1</v>
      </c>
      <c r="CL56" s="460">
        <v>0</v>
      </c>
      <c r="CM56" s="433"/>
      <c r="CN56" s="147">
        <v>49</v>
      </c>
      <c r="CO56" s="428">
        <v>74</v>
      </c>
      <c r="CP56" s="448">
        <v>40</v>
      </c>
      <c r="CQ56" s="448">
        <v>34</v>
      </c>
      <c r="CR56" s="148">
        <v>99</v>
      </c>
      <c r="CS56" s="451">
        <v>4</v>
      </c>
      <c r="CT56" s="460">
        <v>0</v>
      </c>
      <c r="CU56" s="460">
        <v>4</v>
      </c>
      <c r="CV56" s="433"/>
      <c r="CW56" s="147">
        <v>49</v>
      </c>
      <c r="CX56" s="428">
        <v>27</v>
      </c>
      <c r="CY56" s="448">
        <v>16</v>
      </c>
      <c r="CZ56" s="448">
        <v>11</v>
      </c>
      <c r="DA56" s="148">
        <v>99</v>
      </c>
      <c r="DB56" s="451">
        <v>3</v>
      </c>
      <c r="DC56" s="460">
        <v>1</v>
      </c>
      <c r="DD56" s="460">
        <v>2</v>
      </c>
      <c r="DE56" s="433"/>
      <c r="DF56" s="147">
        <v>49</v>
      </c>
      <c r="DG56" s="428">
        <v>41</v>
      </c>
      <c r="DH56" s="448">
        <v>23</v>
      </c>
      <c r="DI56" s="448">
        <v>18</v>
      </c>
      <c r="DJ56" s="148">
        <v>99</v>
      </c>
      <c r="DK56" s="451">
        <v>3</v>
      </c>
      <c r="DL56" s="460">
        <v>0</v>
      </c>
      <c r="DM56" s="460">
        <v>3</v>
      </c>
      <c r="DN56" s="433"/>
      <c r="DO56" s="147">
        <v>49</v>
      </c>
      <c r="DP56" s="428">
        <v>46</v>
      </c>
      <c r="DQ56" s="448">
        <v>20</v>
      </c>
      <c r="DR56" s="448">
        <v>26</v>
      </c>
      <c r="DS56" s="148">
        <v>99</v>
      </c>
      <c r="DT56" s="451">
        <v>3</v>
      </c>
      <c r="DU56" s="460">
        <v>1</v>
      </c>
      <c r="DV56" s="460">
        <v>2</v>
      </c>
    </row>
    <row r="57" spans="1:126" s="436" customFormat="1" ht="9" customHeight="1">
      <c r="A57" s="433"/>
      <c r="B57" s="147"/>
      <c r="C57" s="428"/>
      <c r="D57" s="433"/>
      <c r="E57" s="433"/>
      <c r="F57" s="148"/>
      <c r="G57" s="428"/>
      <c r="H57" s="448"/>
      <c r="I57" s="448"/>
      <c r="J57" s="433"/>
      <c r="K57" s="147"/>
      <c r="L57" s="428"/>
      <c r="M57" s="433"/>
      <c r="N57" s="433"/>
      <c r="O57" s="148"/>
      <c r="P57" s="428"/>
      <c r="Q57" s="460"/>
      <c r="R57" s="460"/>
      <c r="S57" s="433"/>
      <c r="T57" s="147"/>
      <c r="U57" s="428"/>
      <c r="V57" s="433"/>
      <c r="W57" s="433"/>
      <c r="X57" s="148"/>
      <c r="Y57" s="428"/>
      <c r="Z57" s="448"/>
      <c r="AA57" s="448"/>
      <c r="AB57" s="448"/>
      <c r="AC57" s="147"/>
      <c r="AD57" s="428"/>
      <c r="AE57" s="433"/>
      <c r="AF57" s="433"/>
      <c r="AG57" s="148"/>
      <c r="AH57" s="428"/>
      <c r="AI57" s="448"/>
      <c r="AJ57" s="460"/>
      <c r="AK57" s="448"/>
      <c r="AL57" s="147"/>
      <c r="AM57" s="428"/>
      <c r="AN57" s="433"/>
      <c r="AO57" s="433"/>
      <c r="AP57" s="148"/>
      <c r="AQ57" s="428"/>
      <c r="AR57" s="460"/>
      <c r="AS57" s="448"/>
      <c r="AT57" s="433"/>
      <c r="AU57" s="147"/>
      <c r="AV57" s="428"/>
      <c r="AW57" s="433"/>
      <c r="AX57" s="433"/>
      <c r="AY57" s="148"/>
      <c r="AZ57" s="428"/>
      <c r="BA57" s="460"/>
      <c r="BB57" s="460"/>
      <c r="BC57" s="433"/>
      <c r="BD57" s="147"/>
      <c r="BE57" s="428"/>
      <c r="BF57" s="433"/>
      <c r="BG57" s="433"/>
      <c r="BH57" s="148"/>
      <c r="BI57" s="451"/>
      <c r="BJ57" s="460"/>
      <c r="BK57" s="460"/>
      <c r="BL57" s="433"/>
      <c r="BM57" s="147"/>
      <c r="BN57" s="428"/>
      <c r="BO57" s="433"/>
      <c r="BP57" s="433"/>
      <c r="BQ57" s="148"/>
      <c r="BR57" s="428"/>
      <c r="BS57" s="448"/>
      <c r="BT57" s="448"/>
      <c r="BU57" s="433"/>
      <c r="BV57" s="147"/>
      <c r="BW57" s="428"/>
      <c r="BX57" s="433"/>
      <c r="BY57" s="433"/>
      <c r="BZ57" s="148"/>
      <c r="CA57" s="451"/>
      <c r="CB57" s="460"/>
      <c r="CC57" s="460"/>
      <c r="CD57" s="433"/>
      <c r="CE57" s="147"/>
      <c r="CF57" s="428"/>
      <c r="CG57" s="433"/>
      <c r="CH57" s="433"/>
      <c r="CI57" s="148"/>
      <c r="CJ57" s="451"/>
      <c r="CK57" s="460"/>
      <c r="CL57" s="460"/>
      <c r="CM57" s="433"/>
      <c r="CN57" s="147"/>
      <c r="CO57" s="428"/>
      <c r="CP57" s="433"/>
      <c r="CQ57" s="433"/>
      <c r="CR57" s="148"/>
      <c r="CS57" s="451"/>
      <c r="CT57" s="460"/>
      <c r="CU57" s="460"/>
      <c r="CV57" s="433"/>
      <c r="CW57" s="149"/>
      <c r="CX57" s="612"/>
      <c r="CY57" s="610"/>
      <c r="CZ57" s="610"/>
      <c r="DA57" s="148"/>
      <c r="DB57" s="451"/>
      <c r="DC57" s="460"/>
      <c r="DD57" s="460"/>
      <c r="DE57" s="433"/>
      <c r="DF57" s="147"/>
      <c r="DG57" s="428"/>
      <c r="DH57" s="433"/>
      <c r="DI57" s="433"/>
      <c r="DJ57" s="148"/>
      <c r="DK57" s="451"/>
      <c r="DL57" s="460"/>
      <c r="DM57" s="460"/>
      <c r="DN57" s="433"/>
      <c r="DO57" s="147"/>
      <c r="DP57" s="428"/>
      <c r="DQ57" s="433"/>
      <c r="DR57" s="433"/>
      <c r="DS57" s="148"/>
      <c r="DT57" s="451"/>
      <c r="DU57" s="460"/>
      <c r="DV57" s="460"/>
    </row>
    <row r="58" spans="1:126" s="436" customFormat="1" ht="11.25" customHeight="1">
      <c r="A58" s="611"/>
      <c r="B58" s="149"/>
      <c r="C58" s="612"/>
      <c r="D58" s="610"/>
      <c r="E58" s="610"/>
      <c r="F58" s="148" t="s">
        <v>395</v>
      </c>
      <c r="G58" s="428">
        <v>19</v>
      </c>
      <c r="H58" s="460">
        <v>0</v>
      </c>
      <c r="I58" s="448">
        <v>19</v>
      </c>
      <c r="J58" s="433"/>
      <c r="K58" s="149"/>
      <c r="L58" s="612"/>
      <c r="M58" s="610"/>
      <c r="N58" s="610"/>
      <c r="O58" s="148" t="s">
        <v>395</v>
      </c>
      <c r="P58" s="428">
        <v>2</v>
      </c>
      <c r="Q58" s="460">
        <v>0</v>
      </c>
      <c r="R58" s="460">
        <v>2</v>
      </c>
      <c r="S58" s="448"/>
      <c r="T58" s="149"/>
      <c r="U58" s="612"/>
      <c r="V58" s="610"/>
      <c r="W58" s="610"/>
      <c r="X58" s="148" t="s">
        <v>395</v>
      </c>
      <c r="Y58" s="428">
        <v>18</v>
      </c>
      <c r="Z58" s="448">
        <v>1</v>
      </c>
      <c r="AA58" s="448">
        <v>17</v>
      </c>
      <c r="AB58" s="611"/>
      <c r="AC58" s="149"/>
      <c r="AD58" s="612"/>
      <c r="AE58" s="610"/>
      <c r="AF58" s="610"/>
      <c r="AG58" s="148" t="s">
        <v>395</v>
      </c>
      <c r="AH58" s="428">
        <v>10</v>
      </c>
      <c r="AI58" s="448">
        <v>2</v>
      </c>
      <c r="AJ58" s="460">
        <v>8</v>
      </c>
      <c r="AK58" s="611"/>
      <c r="AL58" s="149"/>
      <c r="AM58" s="612"/>
      <c r="AN58" s="610"/>
      <c r="AO58" s="610"/>
      <c r="AP58" s="148" t="s">
        <v>395</v>
      </c>
      <c r="AQ58" s="428">
        <v>7</v>
      </c>
      <c r="AR58" s="460">
        <v>0</v>
      </c>
      <c r="AS58" s="448">
        <v>7</v>
      </c>
      <c r="AT58" s="448"/>
      <c r="AU58" s="149"/>
      <c r="AV58" s="612"/>
      <c r="AW58" s="610"/>
      <c r="AX58" s="610"/>
      <c r="AY58" s="148" t="s">
        <v>395</v>
      </c>
      <c r="AZ58" s="428">
        <v>6</v>
      </c>
      <c r="BA58" s="460">
        <v>1</v>
      </c>
      <c r="BB58" s="460">
        <v>5</v>
      </c>
      <c r="BC58" s="433"/>
      <c r="BD58" s="149"/>
      <c r="BE58" s="612"/>
      <c r="BF58" s="610"/>
      <c r="BG58" s="610"/>
      <c r="BH58" s="148" t="s">
        <v>395</v>
      </c>
      <c r="BI58" s="451">
        <v>1</v>
      </c>
      <c r="BJ58" s="460">
        <v>0</v>
      </c>
      <c r="BK58" s="460">
        <v>1</v>
      </c>
      <c r="BL58" s="433"/>
      <c r="BM58" s="149"/>
      <c r="BN58" s="612"/>
      <c r="BO58" s="610"/>
      <c r="BP58" s="610"/>
      <c r="BQ58" s="148" t="s">
        <v>395</v>
      </c>
      <c r="BR58" s="451">
        <v>7</v>
      </c>
      <c r="BS58" s="460">
        <v>1</v>
      </c>
      <c r="BT58" s="460">
        <v>6</v>
      </c>
      <c r="BU58" s="433"/>
      <c r="BV58" s="149"/>
      <c r="BW58" s="612"/>
      <c r="BX58" s="610"/>
      <c r="BY58" s="610"/>
      <c r="BZ58" s="148" t="s">
        <v>395</v>
      </c>
      <c r="CA58" s="451">
        <v>10</v>
      </c>
      <c r="CB58" s="460">
        <v>4</v>
      </c>
      <c r="CC58" s="460">
        <v>6</v>
      </c>
      <c r="CD58" s="433"/>
      <c r="CE58" s="149"/>
      <c r="CF58" s="612"/>
      <c r="CG58" s="610"/>
      <c r="CH58" s="610"/>
      <c r="CI58" s="148" t="s">
        <v>395</v>
      </c>
      <c r="CJ58" s="451">
        <v>4</v>
      </c>
      <c r="CK58" s="460">
        <v>1</v>
      </c>
      <c r="CL58" s="460">
        <v>3</v>
      </c>
      <c r="CM58" s="433"/>
      <c r="CN58" s="149"/>
      <c r="CO58" s="612"/>
      <c r="CP58" s="610"/>
      <c r="CQ58" s="610"/>
      <c r="CR58" s="148" t="s">
        <v>395</v>
      </c>
      <c r="CS58" s="451">
        <v>3</v>
      </c>
      <c r="CT58" s="460">
        <v>1</v>
      </c>
      <c r="CU58" s="460">
        <v>2</v>
      </c>
      <c r="CV58" s="433"/>
      <c r="CW58" s="149"/>
      <c r="CX58" s="612"/>
      <c r="CY58" s="610"/>
      <c r="CZ58" s="610"/>
      <c r="DA58" s="148" t="s">
        <v>395</v>
      </c>
      <c r="DB58" s="451">
        <v>2</v>
      </c>
      <c r="DC58" s="460">
        <v>0</v>
      </c>
      <c r="DD58" s="460">
        <v>2</v>
      </c>
      <c r="DE58" s="433"/>
      <c r="DF58" s="149"/>
      <c r="DG58" s="612"/>
      <c r="DH58" s="610"/>
      <c r="DI58" s="610"/>
      <c r="DJ58" s="148" t="s">
        <v>395</v>
      </c>
      <c r="DK58" s="451">
        <v>0</v>
      </c>
      <c r="DL58" s="460">
        <v>0</v>
      </c>
      <c r="DM58" s="460">
        <v>0</v>
      </c>
      <c r="DN58" s="433"/>
      <c r="DO58" s="149"/>
      <c r="DP58" s="612"/>
      <c r="DQ58" s="610"/>
      <c r="DR58" s="610"/>
      <c r="DS58" s="148" t="s">
        <v>395</v>
      </c>
      <c r="DT58" s="451">
        <v>4</v>
      </c>
      <c r="DU58" s="460">
        <v>1</v>
      </c>
      <c r="DV58" s="460">
        <v>3</v>
      </c>
    </row>
    <row r="59" spans="1:126" s="436" customFormat="1" ht="11.25" customHeight="1">
      <c r="A59" s="433"/>
      <c r="B59" s="147"/>
      <c r="C59" s="428"/>
      <c r="D59" s="433"/>
      <c r="E59" s="433"/>
      <c r="F59" s="150" t="s">
        <v>459</v>
      </c>
      <c r="G59" s="428">
        <v>467</v>
      </c>
      <c r="H59" s="448">
        <v>224</v>
      </c>
      <c r="I59" s="448">
        <v>243</v>
      </c>
      <c r="J59" s="433"/>
      <c r="K59" s="147"/>
      <c r="L59" s="428"/>
      <c r="M59" s="433"/>
      <c r="N59" s="433"/>
      <c r="O59" s="150" t="s">
        <v>459</v>
      </c>
      <c r="P59" s="451">
        <v>0</v>
      </c>
      <c r="Q59" s="460">
        <v>0</v>
      </c>
      <c r="R59" s="460">
        <v>0</v>
      </c>
      <c r="S59" s="433"/>
      <c r="T59" s="147"/>
      <c r="U59" s="428"/>
      <c r="V59" s="433"/>
      <c r="W59" s="433"/>
      <c r="X59" s="150" t="s">
        <v>459</v>
      </c>
      <c r="Y59" s="428">
        <v>9</v>
      </c>
      <c r="Z59" s="448">
        <v>4</v>
      </c>
      <c r="AA59" s="448">
        <v>5</v>
      </c>
      <c r="AB59" s="433"/>
      <c r="AC59" s="147"/>
      <c r="AD59" s="428"/>
      <c r="AE59" s="433"/>
      <c r="AF59" s="433"/>
      <c r="AG59" s="150" t="s">
        <v>459</v>
      </c>
      <c r="AH59" s="451">
        <v>0</v>
      </c>
      <c r="AI59" s="460">
        <v>0</v>
      </c>
      <c r="AJ59" s="460">
        <v>0</v>
      </c>
      <c r="AK59" s="433"/>
      <c r="AL59" s="147"/>
      <c r="AM59" s="428"/>
      <c r="AN59" s="433"/>
      <c r="AO59" s="433"/>
      <c r="AP59" s="150" t="s">
        <v>459</v>
      </c>
      <c r="AQ59" s="451">
        <v>0</v>
      </c>
      <c r="AR59" s="460">
        <v>0</v>
      </c>
      <c r="AS59" s="460">
        <v>0</v>
      </c>
      <c r="AT59" s="433"/>
      <c r="AU59" s="147"/>
      <c r="AV59" s="428"/>
      <c r="AW59" s="433"/>
      <c r="AX59" s="433"/>
      <c r="AY59" s="150" t="s">
        <v>459</v>
      </c>
      <c r="AZ59" s="451">
        <v>0</v>
      </c>
      <c r="BA59" s="460">
        <v>0</v>
      </c>
      <c r="BB59" s="460">
        <v>0</v>
      </c>
      <c r="BC59" s="433"/>
      <c r="BD59" s="147"/>
      <c r="BE59" s="428"/>
      <c r="BF59" s="433"/>
      <c r="BG59" s="433"/>
      <c r="BH59" s="150" t="s">
        <v>459</v>
      </c>
      <c r="BI59" s="451">
        <v>1</v>
      </c>
      <c r="BJ59" s="460">
        <v>0</v>
      </c>
      <c r="BK59" s="460">
        <v>1</v>
      </c>
      <c r="BL59" s="433"/>
      <c r="BM59" s="147"/>
      <c r="BN59" s="428"/>
      <c r="BO59" s="433"/>
      <c r="BP59" s="433"/>
      <c r="BQ59" s="150" t="s">
        <v>459</v>
      </c>
      <c r="BR59" s="451">
        <v>0</v>
      </c>
      <c r="BS59" s="460">
        <v>0</v>
      </c>
      <c r="BT59" s="460">
        <v>0</v>
      </c>
      <c r="BU59" s="433"/>
      <c r="BV59" s="147"/>
      <c r="BW59" s="428"/>
      <c r="BX59" s="433"/>
      <c r="BY59" s="433"/>
      <c r="BZ59" s="150" t="s">
        <v>459</v>
      </c>
      <c r="CA59" s="451">
        <v>0</v>
      </c>
      <c r="CB59" s="460">
        <v>0</v>
      </c>
      <c r="CC59" s="460">
        <v>0</v>
      </c>
      <c r="CD59" s="433"/>
      <c r="CE59" s="147"/>
      <c r="CF59" s="428"/>
      <c r="CG59" s="433"/>
      <c r="CH59" s="433"/>
      <c r="CI59" s="150" t="s">
        <v>459</v>
      </c>
      <c r="CJ59" s="451">
        <v>0</v>
      </c>
      <c r="CK59" s="460">
        <v>0</v>
      </c>
      <c r="CL59" s="460">
        <v>0</v>
      </c>
      <c r="CM59" s="433"/>
      <c r="CN59" s="147"/>
      <c r="CO59" s="428"/>
      <c r="CP59" s="433"/>
      <c r="CQ59" s="433"/>
      <c r="CR59" s="150" t="s">
        <v>459</v>
      </c>
      <c r="CS59" s="451">
        <v>1</v>
      </c>
      <c r="CT59" s="460">
        <v>1</v>
      </c>
      <c r="CU59" s="460">
        <v>0</v>
      </c>
      <c r="CV59" s="433"/>
      <c r="CW59" s="147"/>
      <c r="CX59" s="428"/>
      <c r="CY59" s="433"/>
      <c r="CZ59" s="433"/>
      <c r="DA59" s="150" t="s">
        <v>459</v>
      </c>
      <c r="DB59" s="451">
        <v>0</v>
      </c>
      <c r="DC59" s="460">
        <v>0</v>
      </c>
      <c r="DD59" s="460">
        <v>0</v>
      </c>
      <c r="DE59" s="433"/>
      <c r="DF59" s="147"/>
      <c r="DG59" s="428"/>
      <c r="DH59" s="433"/>
      <c r="DI59" s="433"/>
      <c r="DJ59" s="150" t="s">
        <v>459</v>
      </c>
      <c r="DK59" s="451">
        <v>0</v>
      </c>
      <c r="DL59" s="460">
        <v>0</v>
      </c>
      <c r="DM59" s="460">
        <v>0</v>
      </c>
      <c r="DN59" s="433"/>
      <c r="DO59" s="147"/>
      <c r="DP59" s="428"/>
      <c r="DQ59" s="433"/>
      <c r="DR59" s="433"/>
      <c r="DS59" s="150" t="s">
        <v>459</v>
      </c>
      <c r="DT59" s="451">
        <v>0</v>
      </c>
      <c r="DU59" s="460">
        <v>0</v>
      </c>
      <c r="DV59" s="460">
        <v>0</v>
      </c>
    </row>
    <row r="60" spans="1:126" ht="3.75" customHeight="1">
      <c r="A60" s="613"/>
      <c r="B60" s="151"/>
      <c r="C60" s="614"/>
      <c r="D60" s="615"/>
      <c r="E60" s="615"/>
      <c r="F60" s="152"/>
      <c r="G60" s="615"/>
      <c r="H60" s="615"/>
      <c r="I60" s="615"/>
      <c r="K60" s="151"/>
      <c r="L60" s="616"/>
      <c r="M60" s="615"/>
      <c r="N60" s="615"/>
      <c r="O60" s="152"/>
      <c r="P60" s="615"/>
      <c r="Q60" s="615"/>
      <c r="R60" s="615"/>
      <c r="T60" s="153"/>
      <c r="U60" s="617"/>
      <c r="V60" s="618"/>
      <c r="W60" s="618"/>
      <c r="X60" s="152"/>
      <c r="Y60" s="618"/>
      <c r="Z60" s="618"/>
      <c r="AA60" s="618"/>
      <c r="AC60" s="151"/>
      <c r="AD60" s="614"/>
      <c r="AE60" s="615"/>
      <c r="AF60" s="615"/>
      <c r="AG60" s="154"/>
      <c r="AH60" s="615"/>
      <c r="AI60" s="615"/>
      <c r="AJ60" s="615"/>
      <c r="AL60" s="151"/>
      <c r="AM60" s="614"/>
      <c r="AN60" s="615"/>
      <c r="AO60" s="615"/>
      <c r="AP60" s="152"/>
      <c r="AQ60" s="615"/>
      <c r="AR60" s="615"/>
      <c r="AS60" s="615"/>
      <c r="AU60" s="151"/>
      <c r="AV60" s="614"/>
      <c r="AW60" s="615"/>
      <c r="AX60" s="615"/>
      <c r="AY60" s="152"/>
      <c r="AZ60" s="615"/>
      <c r="BA60" s="615"/>
      <c r="BB60" s="615"/>
      <c r="BD60" s="618"/>
      <c r="BE60" s="617"/>
      <c r="BF60" s="618"/>
      <c r="BG60" s="618"/>
      <c r="BH60" s="619"/>
      <c r="BI60" s="618"/>
      <c r="BJ60" s="618"/>
      <c r="BK60" s="618"/>
      <c r="BM60" s="618"/>
      <c r="BN60" s="617"/>
      <c r="BO60" s="618"/>
      <c r="BP60" s="618"/>
      <c r="BQ60" s="619"/>
      <c r="BR60" s="618"/>
      <c r="BS60" s="618"/>
      <c r="BT60" s="618"/>
      <c r="BV60" s="618"/>
      <c r="BW60" s="617"/>
      <c r="BX60" s="618"/>
      <c r="BY60" s="618"/>
      <c r="BZ60" s="619"/>
      <c r="CA60" s="618"/>
      <c r="CB60" s="618"/>
      <c r="CC60" s="618"/>
      <c r="CE60" s="618"/>
      <c r="CF60" s="617"/>
      <c r="CG60" s="618"/>
      <c r="CH60" s="618"/>
      <c r="CI60" s="619"/>
      <c r="CJ60" s="618"/>
      <c r="CK60" s="618"/>
      <c r="CL60" s="618"/>
      <c r="CN60" s="618"/>
      <c r="CO60" s="617"/>
      <c r="CP60" s="618"/>
      <c r="CQ60" s="618"/>
      <c r="CR60" s="619"/>
      <c r="CS60" s="618"/>
      <c r="CT60" s="618"/>
      <c r="CU60" s="618"/>
      <c r="CW60" s="618"/>
      <c r="CX60" s="617"/>
      <c r="CY60" s="618"/>
      <c r="CZ60" s="618"/>
      <c r="DA60" s="619"/>
      <c r="DB60" s="618"/>
      <c r="DC60" s="618"/>
      <c r="DD60" s="618"/>
      <c r="DF60" s="618"/>
      <c r="DG60" s="617"/>
      <c r="DH60" s="618"/>
      <c r="DI60" s="618"/>
      <c r="DJ60" s="619"/>
      <c r="DK60" s="618"/>
      <c r="DL60" s="618"/>
      <c r="DM60" s="618"/>
      <c r="DO60" s="618"/>
      <c r="DP60" s="617"/>
      <c r="DQ60" s="618"/>
      <c r="DR60" s="618"/>
      <c r="DS60" s="619"/>
      <c r="DT60" s="618"/>
      <c r="DU60" s="618"/>
      <c r="DV60" s="618"/>
    </row>
    <row r="61" spans="1:126" ht="36" customHeight="1">
      <c r="J61" s="620"/>
      <c r="K61" s="135"/>
      <c r="L61" s="620"/>
      <c r="M61" s="620"/>
      <c r="N61" s="620"/>
      <c r="O61" s="135"/>
      <c r="P61" s="620"/>
      <c r="Q61" s="620"/>
      <c r="R61" s="620"/>
      <c r="S61" s="620"/>
      <c r="T61" s="135"/>
      <c r="U61" s="620"/>
      <c r="V61" s="620"/>
      <c r="W61" s="620"/>
      <c r="X61" s="135"/>
      <c r="Y61" s="620"/>
      <c r="Z61" s="620"/>
      <c r="AA61" s="620"/>
      <c r="AB61" s="620"/>
      <c r="AC61" s="135"/>
      <c r="AD61" s="620"/>
      <c r="AE61" s="620"/>
      <c r="AF61" s="620"/>
      <c r="AG61" s="135"/>
      <c r="AH61" s="620"/>
      <c r="AI61" s="620"/>
      <c r="AJ61" s="620"/>
      <c r="AK61" s="620"/>
      <c r="AL61" s="135"/>
      <c r="AM61" s="620"/>
      <c r="AN61" s="620"/>
      <c r="AO61" s="620"/>
      <c r="AP61" s="135"/>
      <c r="AQ61" s="620"/>
      <c r="AR61" s="620"/>
      <c r="AS61" s="620"/>
      <c r="AT61" s="620"/>
      <c r="AU61" s="135"/>
      <c r="AV61" s="620"/>
      <c r="AW61" s="620"/>
      <c r="AX61" s="620"/>
      <c r="AY61" s="135"/>
      <c r="AZ61" s="620"/>
      <c r="BA61" s="620"/>
      <c r="BB61" s="620"/>
      <c r="BC61" s="620"/>
      <c r="BD61" s="135"/>
      <c r="BE61" s="620"/>
      <c r="BF61" s="620"/>
      <c r="BG61" s="620"/>
      <c r="BH61" s="135"/>
      <c r="BI61" s="620"/>
      <c r="BJ61" s="620"/>
      <c r="BK61" s="620"/>
      <c r="BL61" s="620"/>
      <c r="BM61" s="135"/>
      <c r="BN61" s="620"/>
      <c r="BO61" s="620"/>
      <c r="BP61" s="620"/>
      <c r="BQ61" s="135"/>
      <c r="BR61" s="620"/>
      <c r="BS61" s="620"/>
      <c r="BT61" s="620"/>
      <c r="BU61" s="620"/>
      <c r="BV61" s="135"/>
      <c r="BW61" s="620"/>
      <c r="BX61" s="620"/>
      <c r="BY61" s="620"/>
      <c r="BZ61" s="135"/>
      <c r="CA61" s="620"/>
      <c r="CB61" s="620"/>
      <c r="CC61" s="620"/>
      <c r="CD61" s="620"/>
      <c r="CE61" s="135"/>
      <c r="CF61" s="620"/>
      <c r="CG61" s="620"/>
      <c r="CH61" s="620"/>
      <c r="CI61" s="135"/>
      <c r="CJ61" s="620"/>
      <c r="CK61" s="620"/>
      <c r="CL61" s="620"/>
      <c r="CM61" s="620"/>
      <c r="CN61" s="135"/>
      <c r="CO61" s="620"/>
      <c r="CP61" s="620"/>
      <c r="CQ61" s="620"/>
      <c r="CR61" s="135"/>
      <c r="CS61" s="620"/>
      <c r="CT61" s="620"/>
      <c r="CU61" s="620"/>
      <c r="CV61" s="620"/>
      <c r="CW61" s="135"/>
      <c r="CX61" s="620"/>
      <c r="CY61" s="620"/>
      <c r="CZ61" s="620"/>
      <c r="DA61" s="135"/>
      <c r="DB61" s="620"/>
      <c r="DC61" s="620"/>
      <c r="DD61" s="620"/>
      <c r="DE61" s="620"/>
      <c r="DF61" s="135"/>
      <c r="DG61" s="620"/>
      <c r="DH61" s="620"/>
      <c r="DI61" s="620"/>
      <c r="DJ61" s="135"/>
      <c r="DK61" s="620"/>
      <c r="DL61" s="620"/>
      <c r="DM61" s="620"/>
      <c r="DN61" s="620"/>
      <c r="DO61" s="135"/>
      <c r="DP61" s="620"/>
      <c r="DQ61" s="620"/>
      <c r="DR61" s="620"/>
      <c r="DS61" s="135"/>
      <c r="DT61" s="620"/>
      <c r="DU61" s="620"/>
      <c r="DV61" s="620"/>
    </row>
    <row r="62" spans="1:126" s="627" customFormat="1" ht="12" customHeight="1">
      <c r="A62" s="625"/>
      <c r="B62" s="160"/>
      <c r="C62" s="625"/>
      <c r="D62" s="625"/>
      <c r="E62" s="626"/>
      <c r="F62" s="160"/>
      <c r="G62" s="625">
        <f>G56+G58</f>
        <v>22</v>
      </c>
      <c r="H62" s="625">
        <f>H56+H58</f>
        <v>0</v>
      </c>
      <c r="I62" s="625">
        <f>I56+I58</f>
        <v>22</v>
      </c>
      <c r="J62" s="625"/>
      <c r="K62" s="160"/>
      <c r="L62" s="625"/>
      <c r="M62" s="625"/>
      <c r="N62" s="626"/>
      <c r="O62" s="160"/>
      <c r="P62" s="625">
        <f>P56+P58</f>
        <v>3</v>
      </c>
      <c r="Q62" s="625">
        <f>Q56+Q58</f>
        <v>1</v>
      </c>
      <c r="R62" s="625">
        <f>R56+R58</f>
        <v>2</v>
      </c>
      <c r="S62" s="625"/>
      <c r="T62" s="160"/>
      <c r="U62" s="625"/>
      <c r="V62" s="625"/>
      <c r="W62" s="626"/>
      <c r="X62" s="160"/>
      <c r="Y62" s="625">
        <f>Y56+Y58</f>
        <v>22</v>
      </c>
      <c r="Z62" s="625">
        <f>Z56+Z58</f>
        <v>1</v>
      </c>
      <c r="AA62" s="625">
        <f>AA56+AA58</f>
        <v>21</v>
      </c>
      <c r="AB62" s="625"/>
      <c r="AC62" s="160"/>
      <c r="AD62" s="625"/>
      <c r="AE62" s="625"/>
      <c r="AF62" s="626"/>
      <c r="AG62" s="160"/>
      <c r="AH62" s="625">
        <f>AH56+AH58</f>
        <v>12</v>
      </c>
      <c r="AI62" s="625">
        <f>AI56+AI58</f>
        <v>2</v>
      </c>
      <c r="AJ62" s="625">
        <f>AJ56+AJ58</f>
        <v>10</v>
      </c>
      <c r="AK62" s="625"/>
      <c r="AL62" s="160"/>
      <c r="AM62" s="625"/>
      <c r="AN62" s="625"/>
      <c r="AO62" s="626"/>
      <c r="AP62" s="160"/>
      <c r="AQ62" s="625">
        <f>AQ56+AQ58</f>
        <v>9</v>
      </c>
      <c r="AR62" s="625">
        <f>AR56+AR58</f>
        <v>0</v>
      </c>
      <c r="AS62" s="625">
        <f>AS56+AS58</f>
        <v>9</v>
      </c>
      <c r="AT62" s="625"/>
      <c r="AU62" s="160"/>
      <c r="AV62" s="625"/>
      <c r="AW62" s="625"/>
      <c r="AX62" s="626"/>
      <c r="AY62" s="160"/>
      <c r="AZ62" s="625">
        <f>AZ56+AZ58</f>
        <v>7</v>
      </c>
      <c r="BA62" s="625">
        <f>BA56+BA58</f>
        <v>1</v>
      </c>
      <c r="BB62" s="625">
        <f>BB56+BB58</f>
        <v>6</v>
      </c>
      <c r="BC62" s="625"/>
      <c r="BD62" s="160"/>
      <c r="BE62" s="625"/>
      <c r="BF62" s="625"/>
      <c r="BG62" s="626"/>
      <c r="BH62" s="160"/>
      <c r="BI62" s="625">
        <f>BI56+BI58</f>
        <v>6</v>
      </c>
      <c r="BJ62" s="625">
        <f>BJ56+BJ58</f>
        <v>1</v>
      </c>
      <c r="BK62" s="625">
        <f>BK56+BK58</f>
        <v>5</v>
      </c>
      <c r="BL62" s="625"/>
      <c r="BM62" s="160"/>
      <c r="BN62" s="625"/>
      <c r="BO62" s="625"/>
      <c r="BP62" s="626"/>
      <c r="BQ62" s="160"/>
      <c r="BR62" s="625">
        <f>BR56+BR58</f>
        <v>10</v>
      </c>
      <c r="BS62" s="625">
        <f>BS56+BS58</f>
        <v>3</v>
      </c>
      <c r="BT62" s="625">
        <f>BT56+BT58</f>
        <v>7</v>
      </c>
      <c r="BU62" s="625"/>
      <c r="BV62" s="160"/>
      <c r="BW62" s="625"/>
      <c r="BX62" s="625"/>
      <c r="BY62" s="626"/>
      <c r="BZ62" s="160"/>
      <c r="CA62" s="625">
        <f>CA56+CA58</f>
        <v>14</v>
      </c>
      <c r="CB62" s="625">
        <f>CB56+CB58</f>
        <v>6</v>
      </c>
      <c r="CC62" s="625">
        <f>CC56+CC58</f>
        <v>8</v>
      </c>
      <c r="CD62" s="625"/>
      <c r="CE62" s="160"/>
      <c r="CF62" s="625"/>
      <c r="CG62" s="625"/>
      <c r="CH62" s="626"/>
      <c r="CI62" s="160"/>
      <c r="CJ62" s="625">
        <f>CJ56+CJ58</f>
        <v>5</v>
      </c>
      <c r="CK62" s="625">
        <f>CK56+CK58</f>
        <v>2</v>
      </c>
      <c r="CL62" s="625">
        <f>CL56+CL58</f>
        <v>3</v>
      </c>
      <c r="CM62" s="625"/>
      <c r="CN62" s="160"/>
      <c r="CO62" s="625"/>
      <c r="CP62" s="625"/>
      <c r="CQ62" s="626"/>
      <c r="CR62" s="160"/>
      <c r="CS62" s="625">
        <f>CS56+CS58</f>
        <v>7</v>
      </c>
      <c r="CT62" s="625">
        <f>CT56+CT58</f>
        <v>1</v>
      </c>
      <c r="CU62" s="625">
        <f>CU56+CU58</f>
        <v>6</v>
      </c>
      <c r="CV62" s="625"/>
      <c r="CW62" s="160"/>
      <c r="CX62" s="625"/>
      <c r="CY62" s="625"/>
      <c r="CZ62" s="626"/>
      <c r="DA62" s="160"/>
      <c r="DB62" s="625">
        <f>DB56+DB58</f>
        <v>5</v>
      </c>
      <c r="DC62" s="625">
        <f>DC56+DC58</f>
        <v>1</v>
      </c>
      <c r="DD62" s="625">
        <f>DD56+DD58</f>
        <v>4</v>
      </c>
      <c r="DE62" s="625"/>
      <c r="DF62" s="160"/>
      <c r="DG62" s="625"/>
      <c r="DH62" s="625"/>
      <c r="DI62" s="626"/>
      <c r="DJ62" s="160"/>
      <c r="DK62" s="625">
        <f>DK56+DK58</f>
        <v>3</v>
      </c>
      <c r="DL62" s="625">
        <f>DL56+DL58</f>
        <v>0</v>
      </c>
      <c r="DM62" s="625">
        <f>DM56+DM58</f>
        <v>3</v>
      </c>
      <c r="DN62" s="625"/>
      <c r="DO62" s="160"/>
      <c r="DP62" s="625"/>
      <c r="DQ62" s="625"/>
      <c r="DR62" s="626"/>
      <c r="DS62" s="160"/>
      <c r="DT62" s="625">
        <f>DT56+DT58</f>
        <v>7</v>
      </c>
      <c r="DU62" s="625">
        <f>DU56+DU58</f>
        <v>2</v>
      </c>
      <c r="DV62" s="625">
        <f>DV56+DV58</f>
        <v>5</v>
      </c>
    </row>
    <row r="63" spans="1:126" ht="15.75" customHeight="1"/>
  </sheetData>
  <phoneticPr fontId="3"/>
  <pageMargins left="0.78740157480314965" right="0.78740157480314965" top="0.98425196850393704" bottom="0.19685039370078741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W109"/>
  <sheetViews>
    <sheetView zoomScaleNormal="100" zoomScaleSheetLayoutView="100" workbookViewId="0">
      <selection activeCell="B1" sqref="B1"/>
    </sheetView>
  </sheetViews>
  <sheetFormatPr defaultRowHeight="12"/>
  <cols>
    <col min="1" max="1" width="3.7109375" style="391" customWidth="1"/>
    <col min="2" max="2" width="9.140625" style="391"/>
    <col min="3" max="3" width="10.28515625" style="391" customWidth="1"/>
    <col min="4" max="6" width="8.7109375" style="391" customWidth="1"/>
    <col min="7" max="7" width="9.5703125" style="391" bestFit="1" customWidth="1"/>
    <col min="8" max="8" width="10.28515625" style="391" customWidth="1"/>
    <col min="9" max="11" width="8.7109375" style="391" customWidth="1"/>
    <col min="12" max="12" width="9.5703125" style="391" bestFit="1" customWidth="1"/>
    <col min="13" max="13" width="10.85546875" style="391" bestFit="1" customWidth="1"/>
    <col min="14" max="15" width="9.85546875" style="391" bestFit="1" customWidth="1"/>
    <col min="16" max="16" width="8.28515625" style="391" customWidth="1"/>
    <col min="17" max="19" width="9.5703125" style="391" bestFit="1" customWidth="1"/>
    <col min="20" max="20" width="8.7109375" style="391" customWidth="1"/>
    <col min="21" max="21" width="3.7109375" style="388" customWidth="1"/>
    <col min="22" max="16384" width="9.140625" style="391"/>
  </cols>
  <sheetData>
    <row r="1" spans="1:23" ht="17.25">
      <c r="A1" s="57" t="s">
        <v>93</v>
      </c>
      <c r="B1" s="57"/>
      <c r="C1" s="478" t="s">
        <v>94</v>
      </c>
    </row>
    <row r="2" spans="1:23" ht="12.75" thickBo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80"/>
    </row>
    <row r="3" spans="1:23" s="420" customFormat="1" ht="12.75" thickTop="1">
      <c r="A3" s="700"/>
      <c r="B3" s="701"/>
      <c r="C3" s="812">
        <v>43009</v>
      </c>
      <c r="D3" s="813"/>
      <c r="E3" s="702"/>
      <c r="F3" s="702"/>
      <c r="G3" s="703"/>
      <c r="H3" s="812">
        <v>42644</v>
      </c>
      <c r="I3" s="813"/>
      <c r="J3" s="702"/>
      <c r="K3" s="702"/>
      <c r="L3" s="703"/>
      <c r="M3" s="704" t="s">
        <v>95</v>
      </c>
      <c r="N3" s="705"/>
      <c r="O3" s="705"/>
      <c r="P3" s="706"/>
      <c r="Q3" s="704" t="s">
        <v>96</v>
      </c>
      <c r="R3" s="705"/>
      <c r="S3" s="705"/>
      <c r="T3" s="706"/>
      <c r="U3" s="476"/>
    </row>
    <row r="4" spans="1:23" s="420" customFormat="1" ht="12" customHeight="1">
      <c r="A4" s="700"/>
      <c r="B4" s="701"/>
      <c r="C4" s="707" t="s">
        <v>97</v>
      </c>
      <c r="D4" s="708" t="s">
        <v>98</v>
      </c>
      <c r="E4" s="708" t="s">
        <v>99</v>
      </c>
      <c r="F4" s="708" t="s">
        <v>100</v>
      </c>
      <c r="G4" s="709" t="s">
        <v>782</v>
      </c>
      <c r="H4" s="707" t="s">
        <v>97</v>
      </c>
      <c r="I4" s="708" t="s">
        <v>98</v>
      </c>
      <c r="J4" s="708" t="s">
        <v>99</v>
      </c>
      <c r="K4" s="708" t="s">
        <v>100</v>
      </c>
      <c r="L4" s="709" t="s">
        <v>782</v>
      </c>
      <c r="M4" s="707" t="s">
        <v>97</v>
      </c>
      <c r="N4" s="708" t="s">
        <v>98</v>
      </c>
      <c r="O4" s="710" t="s">
        <v>99</v>
      </c>
      <c r="P4" s="707" t="s">
        <v>100</v>
      </c>
      <c r="Q4" s="707" t="s">
        <v>97</v>
      </c>
      <c r="R4" s="708" t="s">
        <v>98</v>
      </c>
      <c r="S4" s="710" t="s">
        <v>99</v>
      </c>
      <c r="T4" s="707" t="s">
        <v>100</v>
      </c>
      <c r="U4" s="476"/>
    </row>
    <row r="5" spans="1:23" s="420" customFormat="1">
      <c r="A5" s="711"/>
      <c r="B5" s="712"/>
      <c r="C5" s="713"/>
      <c r="D5" s="714"/>
      <c r="E5" s="714"/>
      <c r="F5" s="714"/>
      <c r="G5" s="714" t="s">
        <v>783</v>
      </c>
      <c r="H5" s="713"/>
      <c r="I5" s="714"/>
      <c r="J5" s="714"/>
      <c r="K5" s="714"/>
      <c r="L5" s="714" t="s">
        <v>783</v>
      </c>
      <c r="M5" s="713"/>
      <c r="N5" s="714"/>
      <c r="O5" s="715"/>
      <c r="P5" s="713"/>
      <c r="Q5" s="713"/>
      <c r="R5" s="714"/>
      <c r="S5" s="715"/>
      <c r="T5" s="713"/>
      <c r="U5" s="427"/>
    </row>
    <row r="6" spans="1:23">
      <c r="B6" s="12" t="s">
        <v>101</v>
      </c>
      <c r="C6" s="342">
        <v>1101452</v>
      </c>
      <c r="D6" s="342">
        <v>530521</v>
      </c>
      <c r="E6" s="342">
        <v>570931</v>
      </c>
      <c r="F6" s="342">
        <v>396738</v>
      </c>
      <c r="G6" s="482">
        <v>2.776270485811795</v>
      </c>
      <c r="H6" s="342">
        <v>1113029</v>
      </c>
      <c r="I6" s="342">
        <v>535534</v>
      </c>
      <c r="J6" s="342">
        <v>577495</v>
      </c>
      <c r="K6" s="342">
        <v>395082</v>
      </c>
      <c r="L6" s="482">
        <v>2.8172100981568384</v>
      </c>
      <c r="M6" s="342">
        <v>-11577</v>
      </c>
      <c r="N6" s="342">
        <v>-5013</v>
      </c>
      <c r="O6" s="342">
        <v>-6564</v>
      </c>
      <c r="P6" s="342">
        <v>1656</v>
      </c>
      <c r="Q6" s="483">
        <v>-1.0401346236261588</v>
      </c>
      <c r="R6" s="484">
        <v>-0.93607502044688107</v>
      </c>
      <c r="S6" s="484">
        <v>-1.1366332176036156</v>
      </c>
      <c r="T6" s="485">
        <v>0.41915349218643222</v>
      </c>
      <c r="U6" s="486"/>
    </row>
    <row r="7" spans="1:23">
      <c r="B7" s="12"/>
      <c r="C7" s="342"/>
      <c r="D7" s="342"/>
      <c r="E7" s="342"/>
      <c r="F7" s="342"/>
      <c r="G7" s="482"/>
      <c r="H7" s="342"/>
      <c r="I7" s="342"/>
      <c r="J7" s="342"/>
      <c r="K7" s="342"/>
      <c r="L7" s="482"/>
      <c r="M7" s="342"/>
      <c r="N7" s="342"/>
      <c r="O7" s="342"/>
      <c r="P7" s="82"/>
      <c r="Q7" s="487"/>
      <c r="R7" s="488"/>
      <c r="S7" s="488"/>
      <c r="T7" s="482"/>
      <c r="U7" s="489"/>
    </row>
    <row r="8" spans="1:23">
      <c r="B8" s="12" t="s">
        <v>102</v>
      </c>
      <c r="C8" s="342">
        <v>882260</v>
      </c>
      <c r="D8" s="342">
        <v>424582</v>
      </c>
      <c r="E8" s="342">
        <v>457678</v>
      </c>
      <c r="F8" s="342">
        <v>327719</v>
      </c>
      <c r="G8" s="482">
        <v>2.692123435015974</v>
      </c>
      <c r="H8" s="342">
        <v>889939</v>
      </c>
      <c r="I8" s="342">
        <v>427875</v>
      </c>
      <c r="J8" s="342">
        <v>462064</v>
      </c>
      <c r="K8" s="342">
        <v>326017</v>
      </c>
      <c r="L8" s="482">
        <v>2.7297318851470935</v>
      </c>
      <c r="M8" s="342">
        <v>-7679</v>
      </c>
      <c r="N8" s="342">
        <v>-3293</v>
      </c>
      <c r="O8" s="342">
        <v>-4386</v>
      </c>
      <c r="P8" s="82">
        <v>1702</v>
      </c>
      <c r="Q8" s="487">
        <v>-0.86286812916390909</v>
      </c>
      <c r="R8" s="488">
        <v>-0.76961729477066898</v>
      </c>
      <c r="S8" s="488">
        <v>-0.94921915578794269</v>
      </c>
      <c r="T8" s="482">
        <v>0.52205866565240466</v>
      </c>
      <c r="U8" s="268"/>
    </row>
    <row r="9" spans="1:23">
      <c r="B9" s="12" t="s">
        <v>103</v>
      </c>
      <c r="C9" s="342">
        <v>219192</v>
      </c>
      <c r="D9" s="342">
        <v>105939</v>
      </c>
      <c r="E9" s="342">
        <v>113253</v>
      </c>
      <c r="F9" s="342">
        <v>69019</v>
      </c>
      <c r="G9" s="482">
        <v>3.1758211506976339</v>
      </c>
      <c r="H9" s="342">
        <v>223090</v>
      </c>
      <c r="I9" s="342">
        <v>107659</v>
      </c>
      <c r="J9" s="342">
        <v>115431</v>
      </c>
      <c r="K9" s="342">
        <v>69065</v>
      </c>
      <c r="L9" s="482">
        <v>3.2301455150944762</v>
      </c>
      <c r="M9" s="342">
        <v>-3898</v>
      </c>
      <c r="N9" s="342">
        <v>-1720</v>
      </c>
      <c r="O9" s="342">
        <v>-2178</v>
      </c>
      <c r="P9" s="82">
        <v>-46</v>
      </c>
      <c r="Q9" s="487">
        <v>-1.7472768837688823</v>
      </c>
      <c r="R9" s="488">
        <v>-1.5976369834384492</v>
      </c>
      <c r="S9" s="488">
        <v>-1.8868414897211323</v>
      </c>
      <c r="T9" s="482">
        <v>-6.6603923839860996E-2</v>
      </c>
    </row>
    <row r="10" spans="1:23">
      <c r="B10" s="12"/>
      <c r="C10" s="342"/>
      <c r="D10" s="342"/>
      <c r="E10" s="342"/>
      <c r="F10" s="342"/>
      <c r="G10" s="482"/>
      <c r="H10" s="342"/>
      <c r="I10" s="342"/>
      <c r="J10" s="342"/>
      <c r="K10" s="342"/>
      <c r="L10" s="482"/>
      <c r="M10" s="342"/>
      <c r="N10" s="342"/>
      <c r="O10" s="342"/>
      <c r="P10" s="82"/>
      <c r="Q10" s="487"/>
      <c r="R10" s="488"/>
      <c r="S10" s="488"/>
      <c r="T10" s="482"/>
    </row>
    <row r="11" spans="1:23">
      <c r="B11" s="12" t="s">
        <v>104</v>
      </c>
      <c r="C11" s="342">
        <v>544440</v>
      </c>
      <c r="D11" s="342">
        <v>262836</v>
      </c>
      <c r="E11" s="342">
        <v>281604</v>
      </c>
      <c r="F11" s="342">
        <v>199196</v>
      </c>
      <c r="G11" s="482">
        <v>2.7331874134018754</v>
      </c>
      <c r="H11" s="342">
        <v>548398</v>
      </c>
      <c r="I11" s="342">
        <v>264531</v>
      </c>
      <c r="J11" s="342">
        <v>283867</v>
      </c>
      <c r="K11" s="342">
        <v>197849</v>
      </c>
      <c r="L11" s="482">
        <v>2.7718007167081966</v>
      </c>
      <c r="M11" s="342">
        <v>-3958</v>
      </c>
      <c r="N11" s="342">
        <v>-1695</v>
      </c>
      <c r="O11" s="342">
        <v>-2263</v>
      </c>
      <c r="P11" s="82">
        <v>1347</v>
      </c>
      <c r="Q11" s="487">
        <v>-0.72173859131506679</v>
      </c>
      <c r="R11" s="488">
        <v>-0.64075665989997399</v>
      </c>
      <c r="S11" s="488">
        <v>-0.79720432456044554</v>
      </c>
      <c r="T11" s="482">
        <v>0.68082224322589446</v>
      </c>
    </row>
    <row r="12" spans="1:23">
      <c r="B12" s="12" t="s">
        <v>49</v>
      </c>
      <c r="C12" s="342">
        <v>75011</v>
      </c>
      <c r="D12" s="342">
        <v>35915</v>
      </c>
      <c r="E12" s="342">
        <v>39096</v>
      </c>
      <c r="F12" s="342">
        <v>24953</v>
      </c>
      <c r="G12" s="482">
        <v>3.0060914519296276</v>
      </c>
      <c r="H12" s="342">
        <v>76369</v>
      </c>
      <c r="I12" s="342">
        <v>36547</v>
      </c>
      <c r="J12" s="342">
        <v>39822</v>
      </c>
      <c r="K12" s="342">
        <v>24969</v>
      </c>
      <c r="L12" s="482">
        <v>3.0585526052304859</v>
      </c>
      <c r="M12" s="342">
        <v>-1358</v>
      </c>
      <c r="N12" s="342">
        <v>-632</v>
      </c>
      <c r="O12" s="342">
        <v>-726</v>
      </c>
      <c r="P12" s="82">
        <v>-16</v>
      </c>
      <c r="Q12" s="487">
        <v>-1.7782084353598973</v>
      </c>
      <c r="R12" s="488">
        <v>-1.7292801050701836</v>
      </c>
      <c r="S12" s="488">
        <v>-1.8231128521922557</v>
      </c>
      <c r="T12" s="482">
        <v>-6.4079458528575425E-2</v>
      </c>
    </row>
    <row r="13" spans="1:23">
      <c r="B13" s="12" t="s">
        <v>58</v>
      </c>
      <c r="C13" s="342">
        <v>209155</v>
      </c>
      <c r="D13" s="342">
        <v>101934</v>
      </c>
      <c r="E13" s="342">
        <v>107221</v>
      </c>
      <c r="F13" s="342">
        <v>74195</v>
      </c>
      <c r="G13" s="482">
        <v>2.8189904980119955</v>
      </c>
      <c r="H13" s="342">
        <v>212054</v>
      </c>
      <c r="I13" s="342">
        <v>103121</v>
      </c>
      <c r="J13" s="342">
        <v>108933</v>
      </c>
      <c r="K13" s="342">
        <v>74135</v>
      </c>
      <c r="L13" s="482">
        <v>2.8603763404599718</v>
      </c>
      <c r="M13" s="342">
        <v>-2899</v>
      </c>
      <c r="N13" s="342">
        <v>-1187</v>
      </c>
      <c r="O13" s="342">
        <v>-1712</v>
      </c>
      <c r="P13" s="82">
        <v>60</v>
      </c>
      <c r="Q13" s="487">
        <v>-1.3671046054306921</v>
      </c>
      <c r="R13" s="488">
        <v>-1.1510749507859699</v>
      </c>
      <c r="S13" s="488">
        <v>-1.571608236255313</v>
      </c>
      <c r="T13" s="482">
        <v>8.0933432251972748E-2</v>
      </c>
    </row>
    <row r="14" spans="1:23">
      <c r="B14" s="12" t="s">
        <v>67</v>
      </c>
      <c r="C14" s="342">
        <v>272846</v>
      </c>
      <c r="D14" s="342">
        <v>129836</v>
      </c>
      <c r="E14" s="342">
        <v>143010</v>
      </c>
      <c r="F14" s="342">
        <v>98394</v>
      </c>
      <c r="G14" s="482">
        <v>2.7729942882696101</v>
      </c>
      <c r="H14" s="342">
        <v>276208</v>
      </c>
      <c r="I14" s="342">
        <v>131335</v>
      </c>
      <c r="J14" s="342">
        <v>144873</v>
      </c>
      <c r="K14" s="342">
        <v>98129</v>
      </c>
      <c r="L14" s="482">
        <v>2.8147438575752326</v>
      </c>
      <c r="M14" s="342">
        <v>-3362</v>
      </c>
      <c r="N14" s="342">
        <v>-1499</v>
      </c>
      <c r="O14" s="342">
        <v>-1863</v>
      </c>
      <c r="P14" s="82">
        <v>265</v>
      </c>
      <c r="Q14" s="487">
        <v>-1.2171986329143254</v>
      </c>
      <c r="R14" s="488">
        <v>-1.1413560741614954</v>
      </c>
      <c r="S14" s="488">
        <v>-1.2859539044542461</v>
      </c>
      <c r="T14" s="482">
        <v>0.27005268575038976</v>
      </c>
    </row>
    <row r="15" spans="1:23">
      <c r="B15" s="402"/>
      <c r="C15" s="342"/>
      <c r="D15" s="342"/>
      <c r="E15" s="342"/>
      <c r="F15" s="342"/>
      <c r="G15" s="482"/>
      <c r="H15" s="342"/>
      <c r="I15" s="342"/>
      <c r="J15" s="342"/>
      <c r="K15" s="342"/>
      <c r="L15" s="482"/>
      <c r="M15" s="342"/>
      <c r="N15" s="342"/>
      <c r="O15" s="342"/>
      <c r="P15" s="82"/>
      <c r="Q15" s="487"/>
      <c r="R15" s="488"/>
      <c r="S15" s="488"/>
      <c r="T15" s="482"/>
    </row>
    <row r="16" spans="1:23">
      <c r="A16" s="388">
        <v>201</v>
      </c>
      <c r="B16" s="13" t="s">
        <v>105</v>
      </c>
      <c r="C16" s="342">
        <v>252095</v>
      </c>
      <c r="D16" s="342">
        <v>121008</v>
      </c>
      <c r="E16" s="342">
        <v>131087</v>
      </c>
      <c r="F16" s="342">
        <v>101874</v>
      </c>
      <c r="G16" s="482">
        <v>2.4745764375601231</v>
      </c>
      <c r="H16" s="342">
        <v>253267</v>
      </c>
      <c r="I16" s="342">
        <v>121449</v>
      </c>
      <c r="J16" s="342">
        <v>131818</v>
      </c>
      <c r="K16" s="342">
        <v>101174</v>
      </c>
      <c r="L16" s="482">
        <v>2.5032814754778894</v>
      </c>
      <c r="M16" s="342">
        <v>-1172</v>
      </c>
      <c r="N16" s="342">
        <v>-441</v>
      </c>
      <c r="O16" s="342">
        <v>-731</v>
      </c>
      <c r="P16" s="342">
        <v>700</v>
      </c>
      <c r="Q16" s="487">
        <v>-0.46275274710088565</v>
      </c>
      <c r="R16" s="488">
        <v>-0.36311538176518543</v>
      </c>
      <c r="S16" s="488">
        <v>-0.55455248903791587</v>
      </c>
      <c r="T16" s="482">
        <v>0.69187735979599507</v>
      </c>
      <c r="U16" s="388">
        <v>201</v>
      </c>
      <c r="W16" s="490"/>
    </row>
    <row r="17" spans="1:23">
      <c r="A17" s="388">
        <v>202</v>
      </c>
      <c r="B17" s="13" t="s">
        <v>106</v>
      </c>
      <c r="C17" s="342">
        <v>83944</v>
      </c>
      <c r="D17" s="342">
        <v>41269</v>
      </c>
      <c r="E17" s="342">
        <v>42675</v>
      </c>
      <c r="F17" s="342">
        <v>33040</v>
      </c>
      <c r="G17" s="482">
        <v>2.5406779661016947</v>
      </c>
      <c r="H17" s="342">
        <v>84930</v>
      </c>
      <c r="I17" s="342">
        <v>41630</v>
      </c>
      <c r="J17" s="342">
        <v>43300</v>
      </c>
      <c r="K17" s="342">
        <v>33044</v>
      </c>
      <c r="L17" s="482">
        <v>2.5702094177460357</v>
      </c>
      <c r="M17" s="342">
        <v>-986</v>
      </c>
      <c r="N17" s="342">
        <v>-361</v>
      </c>
      <c r="O17" s="342">
        <v>-625</v>
      </c>
      <c r="P17" s="342">
        <v>-4</v>
      </c>
      <c r="Q17" s="487">
        <v>-1.1609560814788649</v>
      </c>
      <c r="R17" s="488">
        <v>-0.86716310353110748</v>
      </c>
      <c r="S17" s="488">
        <v>-1.4434180138568129</v>
      </c>
      <c r="T17" s="482">
        <v>-1.210507202517855E-2</v>
      </c>
      <c r="U17" s="388">
        <v>202</v>
      </c>
      <c r="W17" s="490"/>
    </row>
    <row r="18" spans="1:23">
      <c r="A18" s="388">
        <v>203</v>
      </c>
      <c r="B18" s="13" t="s">
        <v>107</v>
      </c>
      <c r="C18" s="342">
        <v>126499</v>
      </c>
      <c r="D18" s="342">
        <v>60388</v>
      </c>
      <c r="E18" s="342">
        <v>66111</v>
      </c>
      <c r="F18" s="342">
        <v>45494</v>
      </c>
      <c r="G18" s="482">
        <v>2.7805644700400052</v>
      </c>
      <c r="H18" s="342">
        <v>128140</v>
      </c>
      <c r="I18" s="342">
        <v>61071</v>
      </c>
      <c r="J18" s="342">
        <v>67069</v>
      </c>
      <c r="K18" s="342">
        <v>45374</v>
      </c>
      <c r="L18" s="482">
        <v>2.8240842773394457</v>
      </c>
      <c r="M18" s="342">
        <v>-1641</v>
      </c>
      <c r="N18" s="342">
        <v>-683</v>
      </c>
      <c r="O18" s="342">
        <v>-958</v>
      </c>
      <c r="P18" s="342">
        <v>120</v>
      </c>
      <c r="Q18" s="487">
        <v>-1.2806305603246451</v>
      </c>
      <c r="R18" s="488">
        <v>-1.118370421312898</v>
      </c>
      <c r="S18" s="488">
        <v>-1.4283797283394712</v>
      </c>
      <c r="T18" s="482">
        <v>0.26446863842729312</v>
      </c>
      <c r="U18" s="388">
        <v>203</v>
      </c>
      <c r="W18" s="490"/>
    </row>
    <row r="19" spans="1:23">
      <c r="A19" s="388">
        <v>204</v>
      </c>
      <c r="B19" s="13" t="s">
        <v>108</v>
      </c>
      <c r="C19" s="342">
        <v>103871</v>
      </c>
      <c r="D19" s="342">
        <v>49252</v>
      </c>
      <c r="E19" s="342">
        <v>54619</v>
      </c>
      <c r="F19" s="342">
        <v>39447</v>
      </c>
      <c r="G19" s="482">
        <v>2.6331786954648009</v>
      </c>
      <c r="H19" s="342">
        <v>105008</v>
      </c>
      <c r="I19" s="342">
        <v>49811</v>
      </c>
      <c r="J19" s="342">
        <v>55197</v>
      </c>
      <c r="K19" s="342">
        <v>39346</v>
      </c>
      <c r="L19" s="482">
        <v>2.6688354597671937</v>
      </c>
      <c r="M19" s="342">
        <v>-1137</v>
      </c>
      <c r="N19" s="342">
        <v>-559</v>
      </c>
      <c r="O19" s="342">
        <v>-578</v>
      </c>
      <c r="P19" s="342">
        <v>101</v>
      </c>
      <c r="Q19" s="487">
        <v>-1.0827746457412768</v>
      </c>
      <c r="R19" s="488">
        <v>-1.122242075043665</v>
      </c>
      <c r="S19" s="488">
        <v>-1.0471583600558001</v>
      </c>
      <c r="T19" s="482">
        <v>0.25669699588268186</v>
      </c>
      <c r="U19" s="388">
        <v>204</v>
      </c>
      <c r="W19" s="490"/>
    </row>
    <row r="20" spans="1:23">
      <c r="A20" s="388">
        <v>205</v>
      </c>
      <c r="B20" s="13" t="s">
        <v>109</v>
      </c>
      <c r="C20" s="342">
        <v>35997</v>
      </c>
      <c r="D20" s="342">
        <v>17140</v>
      </c>
      <c r="E20" s="342">
        <v>18857</v>
      </c>
      <c r="F20" s="342">
        <v>13103</v>
      </c>
      <c r="G20" s="482">
        <v>2.7472334579867206</v>
      </c>
      <c r="H20" s="342">
        <v>36431</v>
      </c>
      <c r="I20" s="342">
        <v>17359</v>
      </c>
      <c r="J20" s="342">
        <v>19072</v>
      </c>
      <c r="K20" s="342">
        <v>13033</v>
      </c>
      <c r="L20" s="482">
        <v>2.7952888820685953</v>
      </c>
      <c r="M20" s="342">
        <v>-434</v>
      </c>
      <c r="N20" s="342">
        <v>-219</v>
      </c>
      <c r="O20" s="342">
        <v>-215</v>
      </c>
      <c r="P20" s="342">
        <v>70</v>
      </c>
      <c r="Q20" s="487">
        <v>-1.1912931294776428</v>
      </c>
      <c r="R20" s="488">
        <v>-1.2615934097586265</v>
      </c>
      <c r="S20" s="488">
        <v>-1.1273070469798658</v>
      </c>
      <c r="T20" s="482">
        <v>0.53709813550218677</v>
      </c>
      <c r="U20" s="388">
        <v>205</v>
      </c>
      <c r="W20" s="490"/>
    </row>
    <row r="21" spans="1:23">
      <c r="A21" s="388">
        <v>206</v>
      </c>
      <c r="B21" s="13" t="s">
        <v>110</v>
      </c>
      <c r="C21" s="342">
        <v>40693</v>
      </c>
      <c r="D21" s="342">
        <v>19705</v>
      </c>
      <c r="E21" s="342">
        <v>20988</v>
      </c>
      <c r="F21" s="342">
        <v>13382</v>
      </c>
      <c r="G21" s="482">
        <v>3.0408758033178898</v>
      </c>
      <c r="H21" s="342">
        <v>40924</v>
      </c>
      <c r="I21" s="342">
        <v>19788</v>
      </c>
      <c r="J21" s="342">
        <v>21136</v>
      </c>
      <c r="K21" s="342">
        <v>13192</v>
      </c>
      <c r="L21" s="482">
        <v>3.1021831412977563</v>
      </c>
      <c r="M21" s="342">
        <v>-231</v>
      </c>
      <c r="N21" s="342">
        <v>-83</v>
      </c>
      <c r="O21" s="342">
        <v>-148</v>
      </c>
      <c r="P21" s="342">
        <v>190</v>
      </c>
      <c r="Q21" s="487">
        <v>-0.56446095200860136</v>
      </c>
      <c r="R21" s="488">
        <v>-0.41944612896705075</v>
      </c>
      <c r="S21" s="488">
        <v>-0.70022710068130212</v>
      </c>
      <c r="T21" s="482">
        <v>1.4402668283808369</v>
      </c>
      <c r="U21" s="388">
        <v>206</v>
      </c>
      <c r="W21" s="490"/>
    </row>
    <row r="22" spans="1:23">
      <c r="A22" s="388">
        <v>207</v>
      </c>
      <c r="B22" s="13" t="s">
        <v>111</v>
      </c>
      <c r="C22" s="342">
        <v>30633</v>
      </c>
      <c r="D22" s="342">
        <v>14554</v>
      </c>
      <c r="E22" s="342">
        <v>16079</v>
      </c>
      <c r="F22" s="342">
        <v>10663</v>
      </c>
      <c r="G22" s="482">
        <v>2.872831285754478</v>
      </c>
      <c r="H22" s="342">
        <v>31135</v>
      </c>
      <c r="I22" s="342">
        <v>14788</v>
      </c>
      <c r="J22" s="342">
        <v>16347</v>
      </c>
      <c r="K22" s="342">
        <v>10677</v>
      </c>
      <c r="L22" s="482">
        <v>2.9160812962442635</v>
      </c>
      <c r="M22" s="342">
        <v>-502</v>
      </c>
      <c r="N22" s="342">
        <v>-234</v>
      </c>
      <c r="O22" s="342">
        <v>-268</v>
      </c>
      <c r="P22" s="342">
        <v>-14</v>
      </c>
      <c r="Q22" s="487">
        <v>-1.6123333868636582</v>
      </c>
      <c r="R22" s="488">
        <v>-1.5823640789829589</v>
      </c>
      <c r="S22" s="488">
        <v>-1.639444546399951</v>
      </c>
      <c r="T22" s="482">
        <v>-0.13112297461833847</v>
      </c>
      <c r="U22" s="388">
        <v>207</v>
      </c>
      <c r="W22" s="490"/>
    </row>
    <row r="23" spans="1:23">
      <c r="A23" s="388">
        <v>208</v>
      </c>
      <c r="B23" s="13" t="s">
        <v>112</v>
      </c>
      <c r="C23" s="342">
        <v>23884</v>
      </c>
      <c r="D23" s="342">
        <v>11480</v>
      </c>
      <c r="E23" s="342">
        <v>12404</v>
      </c>
      <c r="F23" s="342">
        <v>7697</v>
      </c>
      <c r="G23" s="482">
        <v>3.103027153436404</v>
      </c>
      <c r="H23" s="342">
        <v>24322</v>
      </c>
      <c r="I23" s="342">
        <v>11685</v>
      </c>
      <c r="J23" s="342">
        <v>12637</v>
      </c>
      <c r="K23" s="342">
        <v>7705</v>
      </c>
      <c r="L23" s="482">
        <v>3.1566515249837765</v>
      </c>
      <c r="M23" s="342">
        <v>-438</v>
      </c>
      <c r="N23" s="342">
        <v>-205</v>
      </c>
      <c r="O23" s="342">
        <v>-233</v>
      </c>
      <c r="P23" s="342">
        <v>-8</v>
      </c>
      <c r="Q23" s="487">
        <v>-1.8008387468135842</v>
      </c>
      <c r="R23" s="488">
        <v>-1.7543859649122806</v>
      </c>
      <c r="S23" s="488">
        <v>-1.8437920392498217</v>
      </c>
      <c r="T23" s="482">
        <v>-0.10382868267358858</v>
      </c>
      <c r="U23" s="388">
        <v>208</v>
      </c>
      <c r="W23" s="490"/>
    </row>
    <row r="24" spans="1:23">
      <c r="A24" s="388">
        <v>209</v>
      </c>
      <c r="B24" s="13" t="s">
        <v>113</v>
      </c>
      <c r="C24" s="342">
        <v>27096</v>
      </c>
      <c r="D24" s="342">
        <v>13104</v>
      </c>
      <c r="E24" s="342">
        <v>13992</v>
      </c>
      <c r="F24" s="342">
        <v>9254</v>
      </c>
      <c r="G24" s="482">
        <v>2.9280311216771127</v>
      </c>
      <c r="H24" s="342">
        <v>27375</v>
      </c>
      <c r="I24" s="342">
        <v>13209</v>
      </c>
      <c r="J24" s="342">
        <v>14166</v>
      </c>
      <c r="K24" s="342">
        <v>9186</v>
      </c>
      <c r="L24" s="482">
        <v>2.9800783801436967</v>
      </c>
      <c r="M24" s="342">
        <v>-279</v>
      </c>
      <c r="N24" s="342">
        <v>-105</v>
      </c>
      <c r="O24" s="342">
        <v>-174</v>
      </c>
      <c r="P24" s="342">
        <v>68</v>
      </c>
      <c r="Q24" s="487">
        <v>-1.0191780821917806</v>
      </c>
      <c r="R24" s="488">
        <v>-0.79491255961844187</v>
      </c>
      <c r="S24" s="488">
        <v>-1.228293096145701</v>
      </c>
      <c r="T24" s="482">
        <v>0.7402569126932288</v>
      </c>
      <c r="U24" s="388">
        <v>209</v>
      </c>
      <c r="W24" s="490"/>
    </row>
    <row r="25" spans="1:23">
      <c r="A25" s="388">
        <v>210</v>
      </c>
      <c r="B25" s="13" t="s">
        <v>114</v>
      </c>
      <c r="C25" s="342">
        <v>62061</v>
      </c>
      <c r="D25" s="342">
        <v>30160</v>
      </c>
      <c r="E25" s="342">
        <v>31901</v>
      </c>
      <c r="F25" s="342">
        <v>22051</v>
      </c>
      <c r="G25" s="482">
        <v>2.8144301845721285</v>
      </c>
      <c r="H25" s="342">
        <v>62209</v>
      </c>
      <c r="I25" s="342">
        <v>30226</v>
      </c>
      <c r="J25" s="342">
        <v>31983</v>
      </c>
      <c r="K25" s="342">
        <v>21818</v>
      </c>
      <c r="L25" s="482">
        <v>2.8512695939132828</v>
      </c>
      <c r="M25" s="342">
        <v>-148</v>
      </c>
      <c r="N25" s="342">
        <v>-66</v>
      </c>
      <c r="O25" s="342">
        <v>-82</v>
      </c>
      <c r="P25" s="342">
        <v>233</v>
      </c>
      <c r="Q25" s="487">
        <v>-0.23790769824301949</v>
      </c>
      <c r="R25" s="488">
        <v>-0.21835505855885662</v>
      </c>
      <c r="S25" s="488">
        <v>-0.25638620517149735</v>
      </c>
      <c r="T25" s="482">
        <v>1.0679255660463838</v>
      </c>
      <c r="U25" s="388">
        <v>210</v>
      </c>
      <c r="W25" s="490"/>
    </row>
    <row r="26" spans="1:23">
      <c r="A26" s="388">
        <v>211</v>
      </c>
      <c r="B26" s="13" t="s">
        <v>115</v>
      </c>
      <c r="C26" s="342">
        <v>47785</v>
      </c>
      <c r="D26" s="342">
        <v>23592</v>
      </c>
      <c r="E26" s="342">
        <v>24193</v>
      </c>
      <c r="F26" s="342">
        <v>15885</v>
      </c>
      <c r="G26" s="482">
        <v>3.0081838212149825</v>
      </c>
      <c r="H26" s="342">
        <v>47692</v>
      </c>
      <c r="I26" s="342">
        <v>23572</v>
      </c>
      <c r="J26" s="342">
        <v>24120</v>
      </c>
      <c r="K26" s="342">
        <v>15644</v>
      </c>
      <c r="L26" s="482">
        <v>3.0485809255944769</v>
      </c>
      <c r="M26" s="342">
        <v>93</v>
      </c>
      <c r="N26" s="342">
        <v>20</v>
      </c>
      <c r="O26" s="342">
        <v>73</v>
      </c>
      <c r="P26" s="342">
        <v>241</v>
      </c>
      <c r="Q26" s="487">
        <v>0.19500125807263274</v>
      </c>
      <c r="R26" s="488">
        <v>8.4846427965382665E-2</v>
      </c>
      <c r="S26" s="488">
        <v>0.30265339966832505</v>
      </c>
      <c r="T26" s="482">
        <v>1.540526719509077</v>
      </c>
      <c r="U26" s="388">
        <v>211</v>
      </c>
      <c r="W26" s="490"/>
    </row>
    <row r="27" spans="1:23">
      <c r="A27" s="388">
        <v>212</v>
      </c>
      <c r="B27" s="13" t="s">
        <v>116</v>
      </c>
      <c r="C27" s="342">
        <v>16147</v>
      </c>
      <c r="D27" s="342">
        <v>7831</v>
      </c>
      <c r="E27" s="342">
        <v>8316</v>
      </c>
      <c r="F27" s="342">
        <v>5032</v>
      </c>
      <c r="G27" s="482">
        <v>3.2088632750397457</v>
      </c>
      <c r="H27" s="342">
        <v>16551</v>
      </c>
      <c r="I27" s="342">
        <v>8005</v>
      </c>
      <c r="J27" s="342">
        <v>8546</v>
      </c>
      <c r="K27" s="342">
        <v>5069</v>
      </c>
      <c r="L27" s="482">
        <v>3.2651410534622212</v>
      </c>
      <c r="M27" s="342">
        <v>-404</v>
      </c>
      <c r="N27" s="342">
        <v>-174</v>
      </c>
      <c r="O27" s="342">
        <v>-230</v>
      </c>
      <c r="P27" s="342">
        <v>-37</v>
      </c>
      <c r="Q27" s="487">
        <v>-2.4409401244637787</v>
      </c>
      <c r="R27" s="488">
        <v>-2.1736414740787007</v>
      </c>
      <c r="S27" s="488">
        <v>-2.691317575473906</v>
      </c>
      <c r="T27" s="482">
        <v>-0.72992700729927007</v>
      </c>
      <c r="U27" s="388">
        <v>212</v>
      </c>
      <c r="W27" s="490"/>
    </row>
    <row r="28" spans="1:23">
      <c r="A28" s="388">
        <v>213</v>
      </c>
      <c r="B28" s="13" t="s">
        <v>117</v>
      </c>
      <c r="C28" s="342">
        <v>31555</v>
      </c>
      <c r="D28" s="342">
        <v>15099</v>
      </c>
      <c r="E28" s="342">
        <v>16456</v>
      </c>
      <c r="F28" s="342">
        <v>10797</v>
      </c>
      <c r="G28" s="482">
        <v>2.9225710845605262</v>
      </c>
      <c r="H28" s="342">
        <v>31955</v>
      </c>
      <c r="I28" s="342">
        <v>15282</v>
      </c>
      <c r="J28" s="342">
        <v>16673</v>
      </c>
      <c r="K28" s="342">
        <v>10755</v>
      </c>
      <c r="L28" s="482">
        <v>2.9711761971176198</v>
      </c>
      <c r="M28" s="342">
        <v>-400</v>
      </c>
      <c r="N28" s="342">
        <v>-183</v>
      </c>
      <c r="O28" s="342">
        <v>-217</v>
      </c>
      <c r="P28" s="342">
        <v>42</v>
      </c>
      <c r="Q28" s="487">
        <v>-1.2517602879048664</v>
      </c>
      <c r="R28" s="488">
        <v>-1.1974872398900667</v>
      </c>
      <c r="S28" s="488">
        <v>-1.3015054279373839</v>
      </c>
      <c r="T28" s="482">
        <v>0.39051603905160392</v>
      </c>
      <c r="U28" s="388">
        <v>213</v>
      </c>
      <c r="W28" s="490"/>
    </row>
    <row r="29" spans="1:23">
      <c r="A29" s="388"/>
      <c r="B29" s="402"/>
      <c r="C29" s="342"/>
      <c r="D29" s="342"/>
      <c r="E29" s="342"/>
      <c r="F29" s="342"/>
      <c r="G29" s="482"/>
      <c r="H29" s="342"/>
      <c r="I29" s="342"/>
      <c r="J29" s="342"/>
      <c r="K29" s="342"/>
      <c r="L29" s="482"/>
      <c r="M29" s="342"/>
      <c r="N29" s="342"/>
      <c r="O29" s="342"/>
      <c r="P29" s="342"/>
      <c r="Q29" s="487"/>
      <c r="R29" s="488"/>
      <c r="S29" s="488"/>
      <c r="T29" s="482"/>
      <c r="W29" s="490"/>
    </row>
    <row r="30" spans="1:23">
      <c r="A30" s="388">
        <v>301</v>
      </c>
      <c r="B30" s="13" t="s">
        <v>118</v>
      </c>
      <c r="C30" s="342">
        <v>14188</v>
      </c>
      <c r="D30" s="342">
        <v>6821</v>
      </c>
      <c r="E30" s="342">
        <v>7367</v>
      </c>
      <c r="F30" s="342">
        <v>4505</v>
      </c>
      <c r="G30" s="482">
        <v>3.149389567147614</v>
      </c>
      <c r="H30" s="342">
        <v>14243</v>
      </c>
      <c r="I30" s="342">
        <v>6820</v>
      </c>
      <c r="J30" s="342">
        <v>7423</v>
      </c>
      <c r="K30" s="342">
        <v>4452</v>
      </c>
      <c r="L30" s="482">
        <v>3.1992362982929019</v>
      </c>
      <c r="M30" s="342">
        <v>-55</v>
      </c>
      <c r="N30" s="342">
        <v>1</v>
      </c>
      <c r="O30" s="342">
        <v>-56</v>
      </c>
      <c r="P30" s="342">
        <v>53</v>
      </c>
      <c r="Q30" s="487">
        <v>-0.38615460226075971</v>
      </c>
      <c r="R30" s="488">
        <v>1.466275659824047E-2</v>
      </c>
      <c r="S30" s="488">
        <v>-0.7544119628182675</v>
      </c>
      <c r="T30" s="482">
        <v>1.1904761904761905</v>
      </c>
      <c r="U30" s="388">
        <v>301</v>
      </c>
      <c r="W30" s="490"/>
    </row>
    <row r="31" spans="1:23">
      <c r="A31" s="388">
        <v>302</v>
      </c>
      <c r="B31" s="13" t="s">
        <v>119</v>
      </c>
      <c r="C31" s="342">
        <v>11050</v>
      </c>
      <c r="D31" s="342">
        <v>5364</v>
      </c>
      <c r="E31" s="342">
        <v>5686</v>
      </c>
      <c r="F31" s="342">
        <v>3457</v>
      </c>
      <c r="G31" s="482">
        <v>3.1964130749204513</v>
      </c>
      <c r="H31" s="342">
        <v>11255</v>
      </c>
      <c r="I31" s="342">
        <v>5450</v>
      </c>
      <c r="J31" s="342">
        <v>5805</v>
      </c>
      <c r="K31" s="342">
        <v>3470</v>
      </c>
      <c r="L31" s="482">
        <v>3.2435158501440924</v>
      </c>
      <c r="M31" s="342">
        <v>-205</v>
      </c>
      <c r="N31" s="342">
        <v>-86</v>
      </c>
      <c r="O31" s="342">
        <v>-119</v>
      </c>
      <c r="P31" s="342">
        <v>-13</v>
      </c>
      <c r="Q31" s="487">
        <v>-1.8214127054642382</v>
      </c>
      <c r="R31" s="488">
        <v>-1.5779816513761469</v>
      </c>
      <c r="S31" s="488">
        <v>-2.0499569336778638</v>
      </c>
      <c r="T31" s="482">
        <v>-0.37463976945244953</v>
      </c>
      <c r="U31" s="388">
        <v>302</v>
      </c>
      <c r="W31" s="490"/>
    </row>
    <row r="32" spans="1:23">
      <c r="A32" s="388">
        <v>321</v>
      </c>
      <c r="B32" s="13" t="s">
        <v>120</v>
      </c>
      <c r="C32" s="342">
        <v>18526</v>
      </c>
      <c r="D32" s="342">
        <v>8947</v>
      </c>
      <c r="E32" s="342">
        <v>9579</v>
      </c>
      <c r="F32" s="342">
        <v>5929</v>
      </c>
      <c r="G32" s="482">
        <v>3.1246415921740596</v>
      </c>
      <c r="H32" s="342">
        <v>18783</v>
      </c>
      <c r="I32" s="342">
        <v>9076</v>
      </c>
      <c r="J32" s="342">
        <v>9707</v>
      </c>
      <c r="K32" s="342">
        <v>5887</v>
      </c>
      <c r="L32" s="482">
        <v>3.1905894343468661</v>
      </c>
      <c r="M32" s="342">
        <v>-257</v>
      </c>
      <c r="N32" s="342">
        <v>-129</v>
      </c>
      <c r="O32" s="342">
        <v>-128</v>
      </c>
      <c r="P32" s="342">
        <v>42</v>
      </c>
      <c r="Q32" s="487">
        <v>-1.368258531650961</v>
      </c>
      <c r="R32" s="488">
        <v>-1.4213309828118115</v>
      </c>
      <c r="S32" s="488">
        <v>-1.3186360358504172</v>
      </c>
      <c r="T32" s="482">
        <v>0.71343638525564801</v>
      </c>
      <c r="U32" s="388">
        <v>321</v>
      </c>
      <c r="W32" s="490"/>
    </row>
    <row r="33" spans="1:23">
      <c r="A33" s="388">
        <v>322</v>
      </c>
      <c r="B33" s="13" t="s">
        <v>121</v>
      </c>
      <c r="C33" s="342">
        <v>5341</v>
      </c>
      <c r="D33" s="342">
        <v>2544</v>
      </c>
      <c r="E33" s="342">
        <v>2797</v>
      </c>
      <c r="F33" s="342">
        <v>1745</v>
      </c>
      <c r="G33" s="482">
        <v>3.0607449856733524</v>
      </c>
      <c r="H33" s="342">
        <v>5517</v>
      </c>
      <c r="I33" s="342">
        <v>2624</v>
      </c>
      <c r="J33" s="342">
        <v>2893</v>
      </c>
      <c r="K33" s="342">
        <v>1774</v>
      </c>
      <c r="L33" s="482">
        <v>3.1099210822998873</v>
      </c>
      <c r="M33" s="342">
        <v>-176</v>
      </c>
      <c r="N33" s="342">
        <v>-80</v>
      </c>
      <c r="O33" s="342">
        <v>-96</v>
      </c>
      <c r="P33" s="342">
        <v>-29</v>
      </c>
      <c r="Q33" s="487">
        <v>-3.190139568606126</v>
      </c>
      <c r="R33" s="488">
        <v>-3.0487804878048781</v>
      </c>
      <c r="S33" s="488">
        <v>-3.3183546491531284</v>
      </c>
      <c r="T33" s="482">
        <v>-1.6347237880496055</v>
      </c>
      <c r="U33" s="388">
        <v>322</v>
      </c>
      <c r="W33" s="490"/>
    </row>
    <row r="34" spans="1:23">
      <c r="A34" s="388">
        <v>323</v>
      </c>
      <c r="B34" s="13" t="s">
        <v>122</v>
      </c>
      <c r="C34" s="342">
        <v>6805</v>
      </c>
      <c r="D34" s="342">
        <v>3347</v>
      </c>
      <c r="E34" s="342">
        <v>3458</v>
      </c>
      <c r="F34" s="342">
        <v>2195</v>
      </c>
      <c r="G34" s="482">
        <v>3.1002277904328017</v>
      </c>
      <c r="H34" s="342">
        <v>6960</v>
      </c>
      <c r="I34" s="342">
        <v>3429</v>
      </c>
      <c r="J34" s="342">
        <v>3531</v>
      </c>
      <c r="K34" s="342">
        <v>2226</v>
      </c>
      <c r="L34" s="482">
        <v>3.1266846361185983</v>
      </c>
      <c r="M34" s="342">
        <v>-155</v>
      </c>
      <c r="N34" s="342">
        <v>-82</v>
      </c>
      <c r="O34" s="342">
        <v>-73</v>
      </c>
      <c r="P34" s="342">
        <v>-31</v>
      </c>
      <c r="Q34" s="487">
        <v>-2.2270114942528738</v>
      </c>
      <c r="R34" s="488">
        <v>-2.3913677456984543</v>
      </c>
      <c r="S34" s="488">
        <v>-2.0674030019824414</v>
      </c>
      <c r="T34" s="482">
        <v>-1.3926325247079965</v>
      </c>
      <c r="U34" s="388">
        <v>323</v>
      </c>
      <c r="W34" s="490"/>
    </row>
    <row r="35" spans="1:23">
      <c r="A35" s="388">
        <v>324</v>
      </c>
      <c r="B35" s="13" t="s">
        <v>123</v>
      </c>
      <c r="C35" s="342">
        <v>8191</v>
      </c>
      <c r="D35" s="342">
        <v>4042</v>
      </c>
      <c r="E35" s="342">
        <v>4149</v>
      </c>
      <c r="F35" s="342">
        <v>2656</v>
      </c>
      <c r="G35" s="482">
        <v>3.083960843373494</v>
      </c>
      <c r="H35" s="342">
        <v>8353</v>
      </c>
      <c r="I35" s="342">
        <v>4109</v>
      </c>
      <c r="J35" s="342">
        <v>4244</v>
      </c>
      <c r="K35" s="342">
        <v>2635</v>
      </c>
      <c r="L35" s="482">
        <v>3.1700189753320682</v>
      </c>
      <c r="M35" s="342">
        <v>-162</v>
      </c>
      <c r="N35" s="342">
        <v>-67</v>
      </c>
      <c r="O35" s="342">
        <v>-95</v>
      </c>
      <c r="P35" s="342">
        <v>21</v>
      </c>
      <c r="Q35" s="487">
        <v>-1.9394229618101282</v>
      </c>
      <c r="R35" s="488">
        <v>-1.6305670479435386</v>
      </c>
      <c r="S35" s="488">
        <v>-2.2384542884071634</v>
      </c>
      <c r="T35" s="482">
        <v>0.79696394686907013</v>
      </c>
      <c r="U35" s="388">
        <v>324</v>
      </c>
      <c r="W35" s="490"/>
    </row>
    <row r="36" spans="1:23">
      <c r="A36" s="388">
        <v>341</v>
      </c>
      <c r="B36" s="13" t="s">
        <v>124</v>
      </c>
      <c r="C36" s="342">
        <v>7041</v>
      </c>
      <c r="D36" s="342">
        <v>3441</v>
      </c>
      <c r="E36" s="342">
        <v>3600</v>
      </c>
      <c r="F36" s="342">
        <v>2125</v>
      </c>
      <c r="G36" s="482">
        <v>3.3134117647058825</v>
      </c>
      <c r="H36" s="342">
        <v>7187</v>
      </c>
      <c r="I36" s="342">
        <v>3510</v>
      </c>
      <c r="J36" s="342">
        <v>3677</v>
      </c>
      <c r="K36" s="342">
        <v>2126</v>
      </c>
      <c r="L36" s="482">
        <v>3.3805268109125119</v>
      </c>
      <c r="M36" s="342">
        <v>-146</v>
      </c>
      <c r="N36" s="342">
        <v>-69</v>
      </c>
      <c r="O36" s="342">
        <v>-77</v>
      </c>
      <c r="P36" s="342">
        <v>-1</v>
      </c>
      <c r="Q36" s="487">
        <v>-2.0314456657854461</v>
      </c>
      <c r="R36" s="488">
        <v>-1.9658119658119657</v>
      </c>
      <c r="S36" s="488">
        <v>-2.0940984498232251</v>
      </c>
      <c r="T36" s="482">
        <v>-4.7036688617121354E-2</v>
      </c>
      <c r="U36" s="388">
        <v>341</v>
      </c>
      <c r="W36" s="490"/>
    </row>
    <row r="37" spans="1:23">
      <c r="A37" s="388"/>
      <c r="B37" s="13"/>
      <c r="C37" s="342"/>
      <c r="D37" s="342"/>
      <c r="E37" s="342"/>
      <c r="F37" s="342"/>
      <c r="G37" s="482"/>
      <c r="H37" s="342"/>
      <c r="I37" s="342"/>
      <c r="J37" s="342"/>
      <c r="K37" s="342"/>
      <c r="L37" s="482"/>
      <c r="M37" s="342"/>
      <c r="N37" s="342"/>
      <c r="O37" s="342"/>
      <c r="P37" s="342"/>
      <c r="Q37" s="487"/>
      <c r="R37" s="488"/>
      <c r="S37" s="488"/>
      <c r="T37" s="482"/>
      <c r="W37" s="490"/>
    </row>
    <row r="38" spans="1:23">
      <c r="A38" s="388">
        <v>361</v>
      </c>
      <c r="B38" s="13" t="s">
        <v>125</v>
      </c>
      <c r="C38" s="342">
        <v>5498</v>
      </c>
      <c r="D38" s="342">
        <v>2666</v>
      </c>
      <c r="E38" s="342">
        <v>2832</v>
      </c>
      <c r="F38" s="342">
        <v>1620</v>
      </c>
      <c r="G38" s="482">
        <v>3.393827160493827</v>
      </c>
      <c r="H38" s="342">
        <v>5669</v>
      </c>
      <c r="I38" s="342">
        <v>2736</v>
      </c>
      <c r="J38" s="342">
        <v>2933</v>
      </c>
      <c r="K38" s="342">
        <v>1630</v>
      </c>
      <c r="L38" s="482">
        <v>3.477914110429448</v>
      </c>
      <c r="M38" s="342">
        <v>-171</v>
      </c>
      <c r="N38" s="342">
        <v>-70</v>
      </c>
      <c r="O38" s="342">
        <v>-101</v>
      </c>
      <c r="P38" s="342">
        <v>-10</v>
      </c>
      <c r="Q38" s="487">
        <v>-3.0164050097018875</v>
      </c>
      <c r="R38" s="488">
        <v>-2.5584795321637426</v>
      </c>
      <c r="S38" s="488">
        <v>-3.4435731333106032</v>
      </c>
      <c r="T38" s="482">
        <v>-0.61349693251533743</v>
      </c>
      <c r="U38" s="388">
        <v>361</v>
      </c>
      <c r="W38" s="490"/>
    </row>
    <row r="39" spans="1:23">
      <c r="A39" s="388">
        <v>362</v>
      </c>
      <c r="B39" s="13" t="s">
        <v>126</v>
      </c>
      <c r="C39" s="342">
        <v>8451</v>
      </c>
      <c r="D39" s="342">
        <v>4097</v>
      </c>
      <c r="E39" s="342">
        <v>4354</v>
      </c>
      <c r="F39" s="342">
        <v>2631</v>
      </c>
      <c r="G39" s="482">
        <v>3.2120866590649944</v>
      </c>
      <c r="H39" s="342">
        <v>8636</v>
      </c>
      <c r="I39" s="342">
        <v>4185</v>
      </c>
      <c r="J39" s="342">
        <v>4451</v>
      </c>
      <c r="K39" s="342">
        <v>2632</v>
      </c>
      <c r="L39" s="482">
        <v>3.2811550151975686</v>
      </c>
      <c r="M39" s="342">
        <v>-185</v>
      </c>
      <c r="N39" s="342">
        <v>-88</v>
      </c>
      <c r="O39" s="342">
        <v>-97</v>
      </c>
      <c r="P39" s="342">
        <v>-1</v>
      </c>
      <c r="Q39" s="487">
        <v>-2.1421954608615099</v>
      </c>
      <c r="R39" s="488">
        <v>-2.1027479091995223</v>
      </c>
      <c r="S39" s="488">
        <v>-2.1792855538081328</v>
      </c>
      <c r="T39" s="482">
        <v>-3.7993920972644375E-2</v>
      </c>
      <c r="U39" s="388">
        <v>362</v>
      </c>
      <c r="W39" s="490"/>
    </row>
    <row r="40" spans="1:23">
      <c r="A40" s="388">
        <v>363</v>
      </c>
      <c r="B40" s="13" t="s">
        <v>127</v>
      </c>
      <c r="C40" s="342">
        <v>5397</v>
      </c>
      <c r="D40" s="342">
        <v>2623</v>
      </c>
      <c r="E40" s="342">
        <v>2774</v>
      </c>
      <c r="F40" s="342">
        <v>1610</v>
      </c>
      <c r="G40" s="482">
        <v>3.3521739130434782</v>
      </c>
      <c r="H40" s="342">
        <v>5498</v>
      </c>
      <c r="I40" s="342">
        <v>2677</v>
      </c>
      <c r="J40" s="342">
        <v>2821</v>
      </c>
      <c r="K40" s="342">
        <v>1617</v>
      </c>
      <c r="L40" s="482">
        <v>3.4001236858379715</v>
      </c>
      <c r="M40" s="342">
        <v>-101</v>
      </c>
      <c r="N40" s="342">
        <v>-54</v>
      </c>
      <c r="O40" s="342">
        <v>-47</v>
      </c>
      <c r="P40" s="342">
        <v>-7</v>
      </c>
      <c r="Q40" s="487">
        <v>-1.8370316478719535</v>
      </c>
      <c r="R40" s="488">
        <v>-2.0171834142697049</v>
      </c>
      <c r="S40" s="488">
        <v>-1.6660758596242466</v>
      </c>
      <c r="T40" s="482">
        <v>-0.4329004329004329</v>
      </c>
      <c r="U40" s="388">
        <v>363</v>
      </c>
      <c r="W40" s="490"/>
    </row>
    <row r="41" spans="1:23">
      <c r="A41" s="388">
        <v>364</v>
      </c>
      <c r="B41" s="13" t="s">
        <v>128</v>
      </c>
      <c r="C41" s="342">
        <v>7790</v>
      </c>
      <c r="D41" s="342">
        <v>3656</v>
      </c>
      <c r="E41" s="342">
        <v>4134</v>
      </c>
      <c r="F41" s="342">
        <v>2419</v>
      </c>
      <c r="G41" s="482">
        <v>3.2203389830508473</v>
      </c>
      <c r="H41" s="342">
        <v>7959</v>
      </c>
      <c r="I41" s="342">
        <v>3733</v>
      </c>
      <c r="J41" s="342">
        <v>4226</v>
      </c>
      <c r="K41" s="342">
        <v>2450</v>
      </c>
      <c r="L41" s="482">
        <v>3.2485714285714287</v>
      </c>
      <c r="M41" s="342">
        <v>-169</v>
      </c>
      <c r="N41" s="342">
        <v>-77</v>
      </c>
      <c r="O41" s="342">
        <v>-92</v>
      </c>
      <c r="P41" s="342">
        <v>-31</v>
      </c>
      <c r="Q41" s="487">
        <v>-2.1233823344641287</v>
      </c>
      <c r="R41" s="488">
        <v>-2.062684168229306</v>
      </c>
      <c r="S41" s="488">
        <v>-2.1769995267392335</v>
      </c>
      <c r="T41" s="482">
        <v>-1.2653061224489797</v>
      </c>
      <c r="U41" s="388">
        <v>364</v>
      </c>
      <c r="W41" s="490"/>
    </row>
    <row r="42" spans="1:23">
      <c r="A42" s="388">
        <v>365</v>
      </c>
      <c r="B42" s="13" t="s">
        <v>129</v>
      </c>
      <c r="C42" s="342">
        <v>3247</v>
      </c>
      <c r="D42" s="342">
        <v>1593</v>
      </c>
      <c r="E42" s="342">
        <v>1654</v>
      </c>
      <c r="F42" s="342">
        <v>1003</v>
      </c>
      <c r="G42" s="482">
        <v>3.2372881355932202</v>
      </c>
      <c r="H42" s="342">
        <v>3333</v>
      </c>
      <c r="I42" s="342">
        <v>1631</v>
      </c>
      <c r="J42" s="342">
        <v>1702</v>
      </c>
      <c r="K42" s="342">
        <v>1007</v>
      </c>
      <c r="L42" s="482">
        <v>3.3098311817279047</v>
      </c>
      <c r="M42" s="342">
        <v>-86</v>
      </c>
      <c r="N42" s="342">
        <v>-38</v>
      </c>
      <c r="O42" s="342">
        <v>-48</v>
      </c>
      <c r="P42" s="342">
        <v>-4</v>
      </c>
      <c r="Q42" s="487">
        <v>-2.5802580258025802</v>
      </c>
      <c r="R42" s="488">
        <v>-2.3298589822194975</v>
      </c>
      <c r="S42" s="488">
        <v>-2.82021151586369</v>
      </c>
      <c r="T42" s="482">
        <v>-0.39721946375372391</v>
      </c>
      <c r="U42" s="388">
        <v>365</v>
      </c>
      <c r="W42" s="490"/>
    </row>
    <row r="43" spans="1:23">
      <c r="A43" s="388">
        <v>366</v>
      </c>
      <c r="B43" s="13" t="s">
        <v>130</v>
      </c>
      <c r="C43" s="342">
        <v>4113</v>
      </c>
      <c r="D43" s="342">
        <v>1970</v>
      </c>
      <c r="E43" s="342">
        <v>2143</v>
      </c>
      <c r="F43" s="342">
        <v>1206</v>
      </c>
      <c r="G43" s="482">
        <v>3.41044776119403</v>
      </c>
      <c r="H43" s="342">
        <v>4183</v>
      </c>
      <c r="I43" s="342">
        <v>2001</v>
      </c>
      <c r="J43" s="342">
        <v>2182</v>
      </c>
      <c r="K43" s="342">
        <v>1211</v>
      </c>
      <c r="L43" s="482">
        <v>3.4541701073492983</v>
      </c>
      <c r="M43" s="342">
        <v>-70</v>
      </c>
      <c r="N43" s="342">
        <v>-31</v>
      </c>
      <c r="O43" s="342">
        <v>-39</v>
      </c>
      <c r="P43" s="342">
        <v>-5</v>
      </c>
      <c r="Q43" s="487">
        <v>-1.6734401147501792</v>
      </c>
      <c r="R43" s="488">
        <v>-1.5492253873063468</v>
      </c>
      <c r="S43" s="488">
        <v>-1.7873510540788267</v>
      </c>
      <c r="T43" s="482">
        <v>-0.41288191577208916</v>
      </c>
      <c r="U43" s="388">
        <v>366</v>
      </c>
      <c r="W43" s="490"/>
    </row>
    <row r="44" spans="1:23">
      <c r="A44" s="388">
        <v>367</v>
      </c>
      <c r="B44" s="13" t="s">
        <v>131</v>
      </c>
      <c r="C44" s="342">
        <v>4518</v>
      </c>
      <c r="D44" s="342">
        <v>2170</v>
      </c>
      <c r="E44" s="342">
        <v>2348</v>
      </c>
      <c r="F44" s="342">
        <v>1361</v>
      </c>
      <c r="G44" s="482">
        <v>3.319617927994122</v>
      </c>
      <c r="H44" s="342">
        <v>4660</v>
      </c>
      <c r="I44" s="342">
        <v>2225</v>
      </c>
      <c r="J44" s="342">
        <v>2435</v>
      </c>
      <c r="K44" s="342">
        <v>1389</v>
      </c>
      <c r="L44" s="482">
        <v>3.3549316054715623</v>
      </c>
      <c r="M44" s="342">
        <v>-142</v>
      </c>
      <c r="N44" s="342">
        <v>-55</v>
      </c>
      <c r="O44" s="342">
        <v>-87</v>
      </c>
      <c r="P44" s="342">
        <v>-28</v>
      </c>
      <c r="Q44" s="487">
        <v>-3.0472103004291844</v>
      </c>
      <c r="R44" s="488">
        <v>-2.4719101123595504</v>
      </c>
      <c r="S44" s="488">
        <v>-3.5728952772073921</v>
      </c>
      <c r="T44" s="482">
        <v>-2.0158387329013676</v>
      </c>
      <c r="U44" s="388">
        <v>367</v>
      </c>
      <c r="W44" s="490"/>
    </row>
    <row r="45" spans="1:23">
      <c r="A45" s="388"/>
      <c r="B45" s="13"/>
      <c r="C45" s="342"/>
      <c r="D45" s="342"/>
      <c r="E45" s="342"/>
      <c r="F45" s="342"/>
      <c r="G45" s="482"/>
      <c r="H45" s="342"/>
      <c r="I45" s="342"/>
      <c r="J45" s="342"/>
      <c r="K45" s="342"/>
      <c r="L45" s="482"/>
      <c r="M45" s="342"/>
      <c r="N45" s="342"/>
      <c r="O45" s="342"/>
      <c r="P45" s="342"/>
      <c r="Q45" s="487"/>
      <c r="R45" s="488"/>
      <c r="S45" s="488"/>
      <c r="T45" s="482"/>
      <c r="W45" s="490"/>
    </row>
    <row r="46" spans="1:23">
      <c r="A46" s="388">
        <v>381</v>
      </c>
      <c r="B46" s="13" t="s">
        <v>132</v>
      </c>
      <c r="C46" s="342">
        <v>23289</v>
      </c>
      <c r="D46" s="342">
        <v>11312</v>
      </c>
      <c r="E46" s="342">
        <v>11977</v>
      </c>
      <c r="F46" s="342">
        <v>7237</v>
      </c>
      <c r="G46" s="482">
        <v>3.2180461517203263</v>
      </c>
      <c r="H46" s="342">
        <v>23587</v>
      </c>
      <c r="I46" s="342">
        <v>11442</v>
      </c>
      <c r="J46" s="342">
        <v>12145</v>
      </c>
      <c r="K46" s="342">
        <v>7216</v>
      </c>
      <c r="L46" s="482">
        <v>3.2687084257206207</v>
      </c>
      <c r="M46" s="342">
        <v>-298</v>
      </c>
      <c r="N46" s="342">
        <v>-130</v>
      </c>
      <c r="O46" s="342">
        <v>-168</v>
      </c>
      <c r="P46" s="342">
        <v>21</v>
      </c>
      <c r="Q46" s="487">
        <v>-1.2634078093865264</v>
      </c>
      <c r="R46" s="488">
        <v>-1.1361650061178115</v>
      </c>
      <c r="S46" s="488">
        <v>-1.38328530259366</v>
      </c>
      <c r="T46" s="482">
        <v>0.29101995565410199</v>
      </c>
      <c r="U46" s="388">
        <v>381</v>
      </c>
      <c r="W46" s="490"/>
    </row>
    <row r="47" spans="1:23">
      <c r="A47" s="388">
        <v>382</v>
      </c>
      <c r="B47" s="13" t="s">
        <v>133</v>
      </c>
      <c r="C47" s="342">
        <v>15156</v>
      </c>
      <c r="D47" s="342">
        <v>7363</v>
      </c>
      <c r="E47" s="342">
        <v>7793</v>
      </c>
      <c r="F47" s="342">
        <v>4500</v>
      </c>
      <c r="G47" s="482">
        <v>3.3679999999999999</v>
      </c>
      <c r="H47" s="342">
        <v>15430</v>
      </c>
      <c r="I47" s="342">
        <v>7483</v>
      </c>
      <c r="J47" s="342">
        <v>7947</v>
      </c>
      <c r="K47" s="342">
        <v>4540</v>
      </c>
      <c r="L47" s="482">
        <v>3.3986784140969162</v>
      </c>
      <c r="M47" s="342">
        <v>-274</v>
      </c>
      <c r="N47" s="342">
        <v>-120</v>
      </c>
      <c r="O47" s="342">
        <v>-154</v>
      </c>
      <c r="P47" s="342">
        <v>-40</v>
      </c>
      <c r="Q47" s="487">
        <v>-1.7757615035644849</v>
      </c>
      <c r="R47" s="488">
        <v>-1.6036349057864492</v>
      </c>
      <c r="S47" s="488">
        <v>-1.9378381779287781</v>
      </c>
      <c r="T47" s="482">
        <v>-0.88105726872246704</v>
      </c>
      <c r="U47" s="388">
        <v>382</v>
      </c>
      <c r="W47" s="490"/>
    </row>
    <row r="48" spans="1:23">
      <c r="A48" s="388">
        <v>401</v>
      </c>
      <c r="B48" s="13" t="s">
        <v>134</v>
      </c>
      <c r="C48" s="342">
        <v>7540</v>
      </c>
      <c r="D48" s="342">
        <v>3743</v>
      </c>
      <c r="E48" s="342">
        <v>3797</v>
      </c>
      <c r="F48" s="342">
        <v>2813</v>
      </c>
      <c r="G48" s="482">
        <v>2.6804123711340204</v>
      </c>
      <c r="H48" s="342">
        <v>7750</v>
      </c>
      <c r="I48" s="342">
        <v>3829</v>
      </c>
      <c r="J48" s="342">
        <v>3921</v>
      </c>
      <c r="K48" s="342">
        <v>2823</v>
      </c>
      <c r="L48" s="482">
        <v>2.745306411618845</v>
      </c>
      <c r="M48" s="342">
        <v>-210</v>
      </c>
      <c r="N48" s="342">
        <v>-86</v>
      </c>
      <c r="O48" s="342">
        <v>-124</v>
      </c>
      <c r="P48" s="342">
        <v>-10</v>
      </c>
      <c r="Q48" s="487">
        <v>-2.7096774193548385</v>
      </c>
      <c r="R48" s="488">
        <v>-2.2460172368764688</v>
      </c>
      <c r="S48" s="488">
        <v>-3.1624585564906909</v>
      </c>
      <c r="T48" s="482">
        <v>-0.35423308537017356</v>
      </c>
      <c r="U48" s="388">
        <v>401</v>
      </c>
      <c r="W48" s="490"/>
    </row>
    <row r="49" spans="1:23">
      <c r="A49" s="388">
        <v>402</v>
      </c>
      <c r="B49" s="13" t="s">
        <v>135</v>
      </c>
      <c r="C49" s="342">
        <v>13553</v>
      </c>
      <c r="D49" s="342">
        <v>6643</v>
      </c>
      <c r="E49" s="342">
        <v>6910</v>
      </c>
      <c r="F49" s="342">
        <v>4380</v>
      </c>
      <c r="G49" s="482">
        <v>3.0942922374429225</v>
      </c>
      <c r="H49" s="342">
        <v>13848</v>
      </c>
      <c r="I49" s="342">
        <v>6776</v>
      </c>
      <c r="J49" s="342">
        <v>7072</v>
      </c>
      <c r="K49" s="342">
        <v>4381</v>
      </c>
      <c r="L49" s="482">
        <v>3.1609221638895231</v>
      </c>
      <c r="M49" s="342">
        <v>-295</v>
      </c>
      <c r="N49" s="342">
        <v>-133</v>
      </c>
      <c r="O49" s="342">
        <v>-162</v>
      </c>
      <c r="P49" s="342">
        <v>-1</v>
      </c>
      <c r="Q49" s="487">
        <v>-2.1302715193529753</v>
      </c>
      <c r="R49" s="488">
        <v>-1.9628099173553719</v>
      </c>
      <c r="S49" s="488">
        <v>-2.2907239819004523</v>
      </c>
      <c r="T49" s="482">
        <v>-2.2825838849577722E-2</v>
      </c>
      <c r="U49" s="388">
        <v>402</v>
      </c>
      <c r="W49" s="490"/>
    </row>
    <row r="50" spans="1:23">
      <c r="A50" s="388">
        <v>403</v>
      </c>
      <c r="B50" s="13" t="s">
        <v>136</v>
      </c>
      <c r="C50" s="342">
        <v>7022</v>
      </c>
      <c r="D50" s="342">
        <v>3401</v>
      </c>
      <c r="E50" s="342">
        <v>3621</v>
      </c>
      <c r="F50" s="342">
        <v>2174</v>
      </c>
      <c r="G50" s="482">
        <v>3.2299908003679851</v>
      </c>
      <c r="H50" s="342">
        <v>7179</v>
      </c>
      <c r="I50" s="342">
        <v>3470</v>
      </c>
      <c r="J50" s="342">
        <v>3709</v>
      </c>
      <c r="K50" s="342">
        <v>2190</v>
      </c>
      <c r="L50" s="482">
        <v>3.2780821917808218</v>
      </c>
      <c r="M50" s="342">
        <v>-157</v>
      </c>
      <c r="N50" s="342">
        <v>-69</v>
      </c>
      <c r="O50" s="342">
        <v>-88</v>
      </c>
      <c r="P50" s="342">
        <v>-16</v>
      </c>
      <c r="Q50" s="487">
        <v>-2.1869341133862652</v>
      </c>
      <c r="R50" s="488">
        <v>-1.988472622478386</v>
      </c>
      <c r="S50" s="488">
        <v>-2.3726071717444053</v>
      </c>
      <c r="T50" s="482">
        <v>-0.73059360730593603</v>
      </c>
      <c r="U50" s="388">
        <v>403</v>
      </c>
      <c r="W50" s="490"/>
    </row>
    <row r="51" spans="1:23">
      <c r="A51" s="388"/>
      <c r="B51" s="402"/>
      <c r="C51" s="342"/>
      <c r="D51" s="342"/>
      <c r="E51" s="342"/>
      <c r="F51" s="342"/>
      <c r="G51" s="482"/>
      <c r="H51" s="342"/>
      <c r="I51" s="342"/>
      <c r="J51" s="342"/>
      <c r="K51" s="342"/>
      <c r="L51" s="482"/>
      <c r="M51" s="342"/>
      <c r="N51" s="342"/>
      <c r="O51" s="342"/>
      <c r="P51" s="342"/>
      <c r="Q51" s="487"/>
      <c r="R51" s="488"/>
      <c r="S51" s="488"/>
      <c r="T51" s="482"/>
      <c r="W51" s="490"/>
    </row>
    <row r="52" spans="1:23">
      <c r="A52" s="388">
        <v>426</v>
      </c>
      <c r="B52" s="13" t="s">
        <v>137</v>
      </c>
      <c r="C52" s="342">
        <v>7631</v>
      </c>
      <c r="D52" s="342">
        <v>3676</v>
      </c>
      <c r="E52" s="342">
        <v>3955</v>
      </c>
      <c r="F52" s="342">
        <v>2245</v>
      </c>
      <c r="G52" s="482">
        <v>3.3991091314031179</v>
      </c>
      <c r="H52" s="342">
        <v>7682</v>
      </c>
      <c r="I52" s="342">
        <v>3691</v>
      </c>
      <c r="J52" s="342">
        <v>3991</v>
      </c>
      <c r="K52" s="342">
        <v>2241</v>
      </c>
      <c r="L52" s="482">
        <v>3.4279339580544401</v>
      </c>
      <c r="M52" s="342">
        <v>-51</v>
      </c>
      <c r="N52" s="342">
        <v>-15</v>
      </c>
      <c r="O52" s="342">
        <v>-36</v>
      </c>
      <c r="P52" s="342">
        <v>4</v>
      </c>
      <c r="Q52" s="487">
        <v>-0.66388961208018749</v>
      </c>
      <c r="R52" s="488">
        <v>-0.40639393118396094</v>
      </c>
      <c r="S52" s="488">
        <v>-0.90202956652468047</v>
      </c>
      <c r="T52" s="482">
        <v>0.17849174475680499</v>
      </c>
      <c r="U52" s="388">
        <v>426</v>
      </c>
      <c r="W52" s="490"/>
    </row>
    <row r="53" spans="1:23">
      <c r="A53" s="268">
        <v>428</v>
      </c>
      <c r="B53" s="13" t="s">
        <v>138</v>
      </c>
      <c r="C53" s="348">
        <v>21108</v>
      </c>
      <c r="D53" s="348">
        <v>10040</v>
      </c>
      <c r="E53" s="348">
        <v>11068</v>
      </c>
      <c r="F53" s="348">
        <v>6697</v>
      </c>
      <c r="G53" s="482">
        <v>3.1518590413618037</v>
      </c>
      <c r="H53" s="348">
        <v>21413</v>
      </c>
      <c r="I53" s="348">
        <v>10174</v>
      </c>
      <c r="J53" s="348">
        <v>11239</v>
      </c>
      <c r="K53" s="348">
        <v>6665</v>
      </c>
      <c r="L53" s="482">
        <v>3.2127531882970741</v>
      </c>
      <c r="M53" s="348">
        <v>-305</v>
      </c>
      <c r="N53" s="348">
        <v>-134</v>
      </c>
      <c r="O53" s="348">
        <v>-171</v>
      </c>
      <c r="P53" s="348">
        <v>32</v>
      </c>
      <c r="Q53" s="487">
        <v>-1.4243683743520292</v>
      </c>
      <c r="R53" s="488">
        <v>-1.3170827599764103</v>
      </c>
      <c r="S53" s="488">
        <v>-1.5214876768395764</v>
      </c>
      <c r="T53" s="482">
        <v>0.48012003000750192</v>
      </c>
      <c r="U53" s="268">
        <v>428</v>
      </c>
      <c r="W53" s="490"/>
    </row>
    <row r="54" spans="1:23">
      <c r="A54" s="458">
        <v>461</v>
      </c>
      <c r="B54" s="14" t="s">
        <v>139</v>
      </c>
      <c r="C54" s="491">
        <v>13737</v>
      </c>
      <c r="D54" s="491">
        <v>6480</v>
      </c>
      <c r="E54" s="491">
        <v>7257</v>
      </c>
      <c r="F54" s="491">
        <v>4511</v>
      </c>
      <c r="G54" s="492">
        <v>3.0452227887386387</v>
      </c>
      <c r="H54" s="491">
        <v>13965</v>
      </c>
      <c r="I54" s="491">
        <v>6588</v>
      </c>
      <c r="J54" s="491">
        <v>7377</v>
      </c>
      <c r="K54" s="491">
        <v>4503</v>
      </c>
      <c r="L54" s="492">
        <v>3.1012658227848102</v>
      </c>
      <c r="M54" s="491">
        <v>-228</v>
      </c>
      <c r="N54" s="491">
        <v>-108</v>
      </c>
      <c r="O54" s="491">
        <v>-120</v>
      </c>
      <c r="P54" s="491">
        <v>8</v>
      </c>
      <c r="Q54" s="493">
        <v>-1.6326530612244898</v>
      </c>
      <c r="R54" s="494">
        <v>-1.639344262295082</v>
      </c>
      <c r="S54" s="494">
        <v>-1.6266775111834078</v>
      </c>
      <c r="T54" s="492">
        <v>0.17765933821896512</v>
      </c>
      <c r="U54" s="458">
        <v>461</v>
      </c>
      <c r="W54" s="490"/>
    </row>
    <row r="55" spans="1:23">
      <c r="B55" s="15"/>
      <c r="C55" s="477"/>
      <c r="G55" s="477"/>
      <c r="H55" s="477"/>
      <c r="L55" s="15"/>
      <c r="M55" s="495"/>
      <c r="Q55" s="477"/>
    </row>
    <row r="56" spans="1:23">
      <c r="B56" s="15"/>
      <c r="G56" s="490"/>
      <c r="H56" s="496"/>
    </row>
    <row r="57" spans="1:23">
      <c r="G57" s="490"/>
      <c r="H57" s="496"/>
      <c r="U57" s="391"/>
    </row>
    <row r="58" spans="1:23">
      <c r="G58" s="490"/>
      <c r="H58" s="496"/>
      <c r="U58" s="391"/>
    </row>
    <row r="59" spans="1:23" ht="12" customHeight="1">
      <c r="G59" s="490"/>
      <c r="H59" s="496"/>
      <c r="U59" s="391"/>
    </row>
    <row r="60" spans="1:23">
      <c r="G60" s="490"/>
      <c r="H60" s="496"/>
      <c r="U60" s="391"/>
    </row>
    <row r="61" spans="1:23">
      <c r="G61" s="490"/>
      <c r="H61" s="496"/>
      <c r="Q61" s="490"/>
      <c r="U61" s="391"/>
    </row>
    <row r="62" spans="1:23">
      <c r="G62" s="490"/>
      <c r="H62" s="496"/>
      <c r="U62" s="391"/>
    </row>
    <row r="63" spans="1:23">
      <c r="G63" s="490"/>
      <c r="H63" s="496"/>
      <c r="U63" s="391"/>
    </row>
    <row r="64" spans="1:23">
      <c r="G64" s="490"/>
      <c r="H64" s="496"/>
      <c r="U64" s="391"/>
    </row>
    <row r="65" spans="7:21">
      <c r="G65" s="490"/>
      <c r="H65" s="496"/>
      <c r="U65" s="391"/>
    </row>
    <row r="66" spans="7:21">
      <c r="G66" s="490"/>
      <c r="H66" s="496"/>
      <c r="U66" s="391"/>
    </row>
    <row r="67" spans="7:21">
      <c r="G67" s="490"/>
      <c r="H67" s="496"/>
      <c r="U67" s="391"/>
    </row>
    <row r="68" spans="7:21">
      <c r="G68" s="490"/>
      <c r="H68" s="496"/>
      <c r="U68" s="391"/>
    </row>
    <row r="69" spans="7:21">
      <c r="G69" s="490"/>
      <c r="H69" s="496"/>
      <c r="U69" s="391"/>
    </row>
    <row r="70" spans="7:21">
      <c r="G70" s="490"/>
      <c r="H70" s="496"/>
      <c r="U70" s="391"/>
    </row>
    <row r="71" spans="7:21">
      <c r="G71" s="490"/>
      <c r="H71" s="496"/>
      <c r="U71" s="391"/>
    </row>
    <row r="72" spans="7:21">
      <c r="G72" s="490"/>
      <c r="H72" s="496"/>
      <c r="U72" s="391"/>
    </row>
    <row r="73" spans="7:21">
      <c r="G73" s="490"/>
      <c r="H73" s="496"/>
      <c r="U73" s="391"/>
    </row>
    <row r="74" spans="7:21">
      <c r="G74" s="490"/>
      <c r="H74" s="496"/>
      <c r="U74" s="391"/>
    </row>
    <row r="75" spans="7:21">
      <c r="G75" s="490"/>
      <c r="H75" s="496"/>
      <c r="U75" s="391"/>
    </row>
    <row r="76" spans="7:21">
      <c r="G76" s="490"/>
      <c r="U76" s="391"/>
    </row>
    <row r="77" spans="7:21">
      <c r="U77" s="391"/>
    </row>
    <row r="78" spans="7:21">
      <c r="U78" s="391"/>
    </row>
    <row r="79" spans="7:21">
      <c r="U79" s="391"/>
    </row>
    <row r="80" spans="7:21">
      <c r="U80" s="391"/>
    </row>
    <row r="81" spans="21:21">
      <c r="U81" s="391"/>
    </row>
    <row r="82" spans="21:21">
      <c r="U82" s="391"/>
    </row>
    <row r="83" spans="21:21">
      <c r="U83" s="391"/>
    </row>
    <row r="84" spans="21:21">
      <c r="U84" s="391"/>
    </row>
    <row r="85" spans="21:21">
      <c r="U85" s="391"/>
    </row>
    <row r="86" spans="21:21">
      <c r="U86" s="391"/>
    </row>
    <row r="87" spans="21:21">
      <c r="U87" s="391"/>
    </row>
    <row r="88" spans="21:21">
      <c r="U88" s="391"/>
    </row>
    <row r="89" spans="21:21">
      <c r="U89" s="391"/>
    </row>
    <row r="90" spans="21:21">
      <c r="U90" s="391"/>
    </row>
    <row r="91" spans="21:21">
      <c r="U91" s="391"/>
    </row>
    <row r="92" spans="21:21">
      <c r="U92" s="391"/>
    </row>
    <row r="93" spans="21:21">
      <c r="U93" s="391"/>
    </row>
    <row r="94" spans="21:21">
      <c r="U94" s="391"/>
    </row>
    <row r="95" spans="21:21">
      <c r="U95" s="391"/>
    </row>
    <row r="96" spans="21:21">
      <c r="U96" s="391"/>
    </row>
    <row r="97" spans="21:21">
      <c r="U97" s="391"/>
    </row>
    <row r="98" spans="21:21">
      <c r="U98" s="391"/>
    </row>
    <row r="99" spans="21:21">
      <c r="U99" s="391"/>
    </row>
    <row r="100" spans="21:21">
      <c r="U100" s="391"/>
    </row>
    <row r="101" spans="21:21">
      <c r="U101" s="391"/>
    </row>
    <row r="102" spans="21:21">
      <c r="U102" s="391"/>
    </row>
    <row r="103" spans="21:21">
      <c r="U103" s="391"/>
    </row>
    <row r="104" spans="21:21">
      <c r="U104" s="391"/>
    </row>
    <row r="105" spans="21:21">
      <c r="U105" s="391"/>
    </row>
    <row r="106" spans="21:21">
      <c r="U106" s="391"/>
    </row>
    <row r="107" spans="21:21">
      <c r="U107" s="391"/>
    </row>
    <row r="108" spans="21:21">
      <c r="U108" s="391"/>
    </row>
    <row r="109" spans="21:21">
      <c r="U109" s="391"/>
    </row>
  </sheetData>
  <mergeCells count="2">
    <mergeCell ref="C3:D3"/>
    <mergeCell ref="H3:I3"/>
  </mergeCells>
  <phoneticPr fontId="3"/>
  <pageMargins left="0.78740157480314965" right="0.78740157480314965" top="0.78740157480314965" bottom="0.16" header="0.51181102362204722" footer="0.21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7"/>
  <sheetViews>
    <sheetView zoomScaleNormal="100" zoomScaleSheetLayoutView="100" workbookViewId="0">
      <selection activeCell="B1" sqref="B1"/>
    </sheetView>
  </sheetViews>
  <sheetFormatPr defaultColWidth="7.5703125" defaultRowHeight="11.1" customHeight="1"/>
  <cols>
    <col min="1" max="1" width="11.28515625" style="620" customWidth="1"/>
    <col min="2" max="2" width="11.5703125" style="135" customWidth="1"/>
    <col min="3" max="5" width="9.85546875" style="620" customWidth="1"/>
    <col min="6" max="6" width="11.5703125" style="135" customWidth="1"/>
    <col min="7" max="7" width="10" style="620" customWidth="1"/>
    <col min="8" max="10" width="9.85546875" style="620" customWidth="1"/>
    <col min="11" max="11" width="11.5703125" style="396" customWidth="1"/>
    <col min="12" max="12" width="11.5703125" style="613" customWidth="1"/>
    <col min="13" max="14" width="9.85546875" style="613" customWidth="1"/>
    <col min="15" max="15" width="11.5703125" style="395" customWidth="1"/>
    <col min="16" max="19" width="9.85546875" style="613" customWidth="1"/>
    <col min="20" max="20" width="11.42578125" style="395" customWidth="1"/>
    <col min="21" max="21" width="11.42578125" style="613" customWidth="1"/>
    <col min="22" max="23" width="9.85546875" style="613" customWidth="1"/>
    <col min="24" max="24" width="11.5703125" style="395" customWidth="1"/>
    <col min="25" max="28" width="9.85546875" style="613" customWidth="1"/>
    <col min="29" max="29" width="11.5703125" style="395" customWidth="1"/>
    <col min="30" max="30" width="11.5703125" style="613" customWidth="1"/>
    <col min="31" max="32" width="9.85546875" style="613" customWidth="1"/>
    <col min="33" max="33" width="11.5703125" style="395" customWidth="1"/>
    <col min="34" max="37" width="9.85546875" style="613" customWidth="1"/>
    <col min="38" max="38" width="11.5703125" style="395" customWidth="1"/>
    <col min="39" max="39" width="11.5703125" style="613" customWidth="1"/>
    <col min="40" max="41" width="9.85546875" style="613" customWidth="1"/>
    <col min="42" max="42" width="11.5703125" style="395" customWidth="1"/>
    <col min="43" max="46" width="9.85546875" style="613" customWidth="1"/>
    <col min="47" max="47" width="11.5703125" style="395" customWidth="1"/>
    <col min="48" max="48" width="11.5703125" style="613" customWidth="1"/>
    <col min="49" max="50" width="9.85546875" style="613" customWidth="1"/>
    <col min="51" max="51" width="11.5703125" style="395" customWidth="1"/>
    <col min="52" max="55" width="9.85546875" style="613" customWidth="1"/>
    <col min="56" max="56" width="11.5703125" style="395" customWidth="1"/>
    <col min="57" max="57" width="11.5703125" style="613" customWidth="1"/>
    <col min="58" max="59" width="9.85546875" style="613" customWidth="1"/>
    <col min="60" max="60" width="11.5703125" style="395" customWidth="1"/>
    <col min="61" max="64" width="9.85546875" style="613" customWidth="1"/>
    <col min="65" max="65" width="11.5703125" style="395" customWidth="1"/>
    <col min="66" max="66" width="11.5703125" style="613" customWidth="1"/>
    <col min="67" max="68" width="9.85546875" style="613" customWidth="1"/>
    <col min="69" max="69" width="11.5703125" style="395" customWidth="1"/>
    <col min="70" max="75" width="9.85546875" style="613" customWidth="1"/>
    <col min="76" max="16384" width="7.5703125" style="613"/>
  </cols>
  <sheetData>
    <row r="1" spans="1:125" s="395" customFormat="1" ht="15.75" customHeight="1">
      <c r="B1" s="396"/>
      <c r="C1" s="396"/>
      <c r="D1" s="396"/>
      <c r="E1" s="396"/>
      <c r="F1" s="135"/>
      <c r="G1" s="396"/>
      <c r="H1" s="396"/>
      <c r="I1" s="396"/>
      <c r="J1" s="396"/>
      <c r="K1" s="133" t="s">
        <v>444</v>
      </c>
      <c r="L1" s="609" t="s">
        <v>445</v>
      </c>
      <c r="M1" s="397"/>
      <c r="N1" s="397"/>
      <c r="O1" s="134"/>
      <c r="P1" s="397"/>
      <c r="Q1" s="136" t="s">
        <v>447</v>
      </c>
      <c r="R1" s="397"/>
      <c r="S1" s="396"/>
      <c r="T1" s="135"/>
      <c r="U1" s="396"/>
      <c r="V1" s="396"/>
      <c r="W1" s="396"/>
      <c r="X1" s="135"/>
      <c r="Y1" s="396"/>
      <c r="Z1" s="396"/>
      <c r="AA1" s="396"/>
      <c r="AB1" s="396"/>
      <c r="AC1" s="133" t="s">
        <v>444</v>
      </c>
      <c r="AD1" s="609" t="s">
        <v>445</v>
      </c>
      <c r="AE1" s="397"/>
      <c r="AF1" s="397"/>
      <c r="AG1" s="134"/>
      <c r="AH1" s="397"/>
      <c r="AI1" s="136" t="s">
        <v>447</v>
      </c>
      <c r="AJ1" s="397"/>
      <c r="AK1" s="396"/>
      <c r="AL1" s="135"/>
      <c r="AM1" s="396"/>
      <c r="AN1" s="396"/>
      <c r="AO1" s="396"/>
      <c r="AP1" s="135"/>
      <c r="AQ1" s="396"/>
      <c r="AR1" s="396"/>
      <c r="AS1" s="396"/>
      <c r="AT1" s="396"/>
      <c r="AU1" s="133" t="s">
        <v>444</v>
      </c>
      <c r="AV1" s="609" t="s">
        <v>445</v>
      </c>
      <c r="AW1" s="397"/>
      <c r="AX1" s="397"/>
      <c r="AY1" s="134"/>
      <c r="AZ1" s="397"/>
      <c r="BA1" s="136" t="s">
        <v>447</v>
      </c>
      <c r="BB1" s="397"/>
      <c r="BC1" s="396"/>
      <c r="BD1" s="135"/>
      <c r="BE1" s="396"/>
      <c r="BF1" s="396"/>
      <c r="BG1" s="396"/>
      <c r="BH1" s="135"/>
      <c r="BI1" s="396"/>
      <c r="BJ1" s="396"/>
      <c r="BK1" s="396"/>
      <c r="BL1" s="396"/>
      <c r="BM1" s="133" t="s">
        <v>444</v>
      </c>
      <c r="BN1" s="609" t="s">
        <v>445</v>
      </c>
      <c r="BO1" s="397"/>
      <c r="BP1" s="397"/>
      <c r="BQ1" s="134"/>
      <c r="BR1" s="397"/>
      <c r="BS1" s="136" t="s">
        <v>447</v>
      </c>
      <c r="BT1" s="397"/>
      <c r="DU1" s="395" t="s">
        <v>450</v>
      </c>
    </row>
    <row r="2" spans="1:125" s="395" customFormat="1" ht="10.5" customHeight="1">
      <c r="A2" s="396"/>
      <c r="B2" s="135"/>
      <c r="C2" s="396"/>
      <c r="D2" s="396"/>
      <c r="E2" s="396"/>
      <c r="F2" s="135"/>
      <c r="G2" s="396"/>
      <c r="H2" s="396"/>
      <c r="I2" s="396"/>
      <c r="J2" s="396"/>
      <c r="K2" s="135"/>
      <c r="L2" s="396"/>
      <c r="M2" s="396"/>
      <c r="N2" s="396"/>
      <c r="O2" s="135"/>
      <c r="P2" s="396"/>
      <c r="Q2" s="396"/>
      <c r="R2" s="396"/>
      <c r="S2" s="396"/>
      <c r="T2" s="135"/>
      <c r="U2" s="396"/>
      <c r="V2" s="396"/>
      <c r="W2" s="396"/>
      <c r="X2" s="135"/>
      <c r="Y2" s="396"/>
      <c r="Z2" s="396"/>
      <c r="AA2" s="396"/>
      <c r="AB2" s="396"/>
      <c r="AC2" s="135"/>
      <c r="AD2" s="396"/>
      <c r="AE2" s="396"/>
      <c r="AF2" s="396"/>
      <c r="AG2" s="135"/>
      <c r="AH2" s="396"/>
      <c r="AI2" s="396"/>
      <c r="AJ2" s="396"/>
      <c r="AK2" s="396"/>
      <c r="AL2" s="135"/>
      <c r="AM2" s="396"/>
      <c r="AN2" s="396"/>
      <c r="AO2" s="396"/>
      <c r="AP2" s="135"/>
      <c r="AQ2" s="396"/>
      <c r="AR2" s="396"/>
      <c r="AS2" s="396"/>
      <c r="AT2" s="396"/>
      <c r="AU2" s="135"/>
      <c r="AV2" s="396"/>
      <c r="AW2" s="396"/>
      <c r="AX2" s="396"/>
      <c r="AY2" s="135"/>
      <c r="AZ2" s="396"/>
      <c r="BA2" s="396"/>
      <c r="BB2" s="396"/>
      <c r="BC2" s="396"/>
      <c r="BD2" s="135"/>
      <c r="BE2" s="396"/>
      <c r="BF2" s="396"/>
      <c r="BG2" s="396"/>
      <c r="BH2" s="135"/>
      <c r="BI2" s="396"/>
      <c r="BJ2" s="396"/>
      <c r="BK2" s="396"/>
      <c r="BL2" s="396"/>
      <c r="BM2" s="135"/>
      <c r="BN2" s="136"/>
      <c r="BO2" s="396"/>
      <c r="BP2" s="396"/>
      <c r="BQ2" s="135"/>
      <c r="BR2" s="396"/>
      <c r="BS2" s="396"/>
      <c r="BT2" s="396"/>
    </row>
    <row r="3" spans="1:125" s="139" customFormat="1" ht="17.25" customHeight="1" thickBot="1">
      <c r="A3" s="161"/>
      <c r="B3" s="138"/>
      <c r="C3" s="138"/>
      <c r="D3" s="138"/>
      <c r="E3" s="138" t="s">
        <v>490</v>
      </c>
      <c r="F3" s="138"/>
      <c r="G3" s="138"/>
      <c r="H3" s="138"/>
      <c r="I3" s="138"/>
      <c r="J3" s="161"/>
      <c r="K3" s="138"/>
      <c r="L3" s="138"/>
      <c r="M3" s="138"/>
      <c r="N3" s="138" t="s">
        <v>491</v>
      </c>
      <c r="O3" s="138"/>
      <c r="P3" s="138"/>
      <c r="Q3" s="138"/>
      <c r="R3" s="138"/>
      <c r="S3" s="161"/>
      <c r="T3" s="138"/>
      <c r="U3" s="138"/>
      <c r="V3" s="138"/>
      <c r="W3" s="138" t="s">
        <v>492</v>
      </c>
      <c r="X3" s="361"/>
      <c r="Y3" s="138"/>
      <c r="Z3" s="138"/>
      <c r="AA3" s="138"/>
      <c r="AB3" s="161"/>
      <c r="AC3" s="361"/>
      <c r="AD3" s="138"/>
      <c r="AE3" s="138"/>
      <c r="AF3" s="138" t="s">
        <v>493</v>
      </c>
      <c r="AG3" s="361"/>
      <c r="AH3" s="138"/>
      <c r="AI3" s="138"/>
      <c r="AJ3" s="138"/>
      <c r="AK3" s="161"/>
      <c r="AL3" s="361"/>
      <c r="AM3" s="138"/>
      <c r="AN3" s="138"/>
      <c r="AO3" s="138" t="s">
        <v>494</v>
      </c>
      <c r="AP3" s="361"/>
      <c r="AQ3" s="138"/>
      <c r="AR3" s="138"/>
      <c r="AS3" s="138"/>
      <c r="AT3" s="161"/>
      <c r="AU3" s="361"/>
      <c r="AV3" s="138"/>
      <c r="AW3" s="138"/>
      <c r="AX3" s="138" t="s">
        <v>495</v>
      </c>
      <c r="AY3" s="361"/>
      <c r="AZ3" s="138"/>
      <c r="BA3" s="138"/>
      <c r="BB3" s="138"/>
      <c r="BC3" s="161"/>
      <c r="BD3" s="361"/>
      <c r="BE3" s="138"/>
      <c r="BF3" s="138"/>
      <c r="BG3" s="138" t="s">
        <v>496</v>
      </c>
      <c r="BH3" s="361"/>
      <c r="BI3" s="138"/>
      <c r="BJ3" s="138"/>
      <c r="BK3" s="138"/>
      <c r="BL3" s="162"/>
      <c r="BM3" s="361"/>
      <c r="BN3" s="138"/>
      <c r="BO3" s="138"/>
      <c r="BP3" s="138" t="s">
        <v>497</v>
      </c>
      <c r="BQ3" s="361"/>
      <c r="BR3" s="138"/>
      <c r="BS3" s="138"/>
      <c r="BT3" s="138"/>
    </row>
    <row r="4" spans="1:125" s="144" customFormat="1" ht="17.25" customHeight="1" thickTop="1">
      <c r="A4" s="163"/>
      <c r="B4" s="140" t="s">
        <v>457</v>
      </c>
      <c r="C4" s="141" t="s">
        <v>246</v>
      </c>
      <c r="D4" s="142" t="s">
        <v>390</v>
      </c>
      <c r="E4" s="140" t="s">
        <v>391</v>
      </c>
      <c r="F4" s="143" t="s">
        <v>457</v>
      </c>
      <c r="G4" s="140" t="s">
        <v>246</v>
      </c>
      <c r="H4" s="142" t="s">
        <v>390</v>
      </c>
      <c r="I4" s="140" t="s">
        <v>391</v>
      </c>
      <c r="J4" s="163"/>
      <c r="K4" s="140" t="s">
        <v>457</v>
      </c>
      <c r="L4" s="141" t="s">
        <v>246</v>
      </c>
      <c r="M4" s="142" t="s">
        <v>390</v>
      </c>
      <c r="N4" s="140" t="s">
        <v>391</v>
      </c>
      <c r="O4" s="143" t="s">
        <v>457</v>
      </c>
      <c r="P4" s="140" t="s">
        <v>246</v>
      </c>
      <c r="Q4" s="140" t="s">
        <v>98</v>
      </c>
      <c r="R4" s="140" t="s">
        <v>391</v>
      </c>
      <c r="S4" s="163"/>
      <c r="T4" s="140" t="s">
        <v>457</v>
      </c>
      <c r="U4" s="141" t="s">
        <v>246</v>
      </c>
      <c r="V4" s="142" t="s">
        <v>390</v>
      </c>
      <c r="W4" s="140" t="s">
        <v>391</v>
      </c>
      <c r="X4" s="143" t="s">
        <v>457</v>
      </c>
      <c r="Y4" s="140" t="s">
        <v>246</v>
      </c>
      <c r="Z4" s="142" t="s">
        <v>390</v>
      </c>
      <c r="AA4" s="140" t="s">
        <v>391</v>
      </c>
      <c r="AB4" s="163"/>
      <c r="AC4" s="140" t="s">
        <v>457</v>
      </c>
      <c r="AD4" s="141" t="s">
        <v>246</v>
      </c>
      <c r="AE4" s="142" t="s">
        <v>390</v>
      </c>
      <c r="AF4" s="140" t="s">
        <v>391</v>
      </c>
      <c r="AG4" s="143" t="s">
        <v>457</v>
      </c>
      <c r="AH4" s="140" t="s">
        <v>246</v>
      </c>
      <c r="AI4" s="142" t="s">
        <v>390</v>
      </c>
      <c r="AJ4" s="140" t="s">
        <v>391</v>
      </c>
      <c r="AK4" s="163"/>
      <c r="AL4" s="140" t="s">
        <v>457</v>
      </c>
      <c r="AM4" s="141" t="s">
        <v>246</v>
      </c>
      <c r="AN4" s="142" t="s">
        <v>390</v>
      </c>
      <c r="AO4" s="140" t="s">
        <v>391</v>
      </c>
      <c r="AP4" s="143" t="s">
        <v>457</v>
      </c>
      <c r="AQ4" s="140" t="s">
        <v>246</v>
      </c>
      <c r="AR4" s="142" t="s">
        <v>390</v>
      </c>
      <c r="AS4" s="140" t="s">
        <v>391</v>
      </c>
      <c r="AT4" s="163"/>
      <c r="AU4" s="140" t="s">
        <v>457</v>
      </c>
      <c r="AV4" s="141" t="s">
        <v>246</v>
      </c>
      <c r="AW4" s="142" t="s">
        <v>390</v>
      </c>
      <c r="AX4" s="140" t="s">
        <v>391</v>
      </c>
      <c r="AY4" s="143" t="s">
        <v>457</v>
      </c>
      <c r="AZ4" s="140" t="s">
        <v>246</v>
      </c>
      <c r="BA4" s="142" t="s">
        <v>390</v>
      </c>
      <c r="BB4" s="140" t="s">
        <v>391</v>
      </c>
      <c r="BC4" s="163"/>
      <c r="BD4" s="140" t="s">
        <v>457</v>
      </c>
      <c r="BE4" s="141" t="s">
        <v>246</v>
      </c>
      <c r="BF4" s="142" t="s">
        <v>390</v>
      </c>
      <c r="BG4" s="140" t="s">
        <v>391</v>
      </c>
      <c r="BH4" s="143" t="s">
        <v>457</v>
      </c>
      <c r="BI4" s="140" t="s">
        <v>246</v>
      </c>
      <c r="BJ4" s="142" t="s">
        <v>390</v>
      </c>
      <c r="BK4" s="140" t="s">
        <v>391</v>
      </c>
      <c r="BL4" s="164"/>
      <c r="BM4" s="140" t="s">
        <v>457</v>
      </c>
      <c r="BN4" s="141" t="s">
        <v>246</v>
      </c>
      <c r="BO4" s="142" t="s">
        <v>390</v>
      </c>
      <c r="BP4" s="140" t="s">
        <v>391</v>
      </c>
      <c r="BQ4" s="143" t="s">
        <v>457</v>
      </c>
      <c r="BR4" s="140" t="s">
        <v>246</v>
      </c>
      <c r="BS4" s="142" t="s">
        <v>390</v>
      </c>
      <c r="BT4" s="140" t="s">
        <v>391</v>
      </c>
    </row>
    <row r="5" spans="1:125" s="436" customFormat="1" ht="14.1" customHeight="1">
      <c r="A5" s="433"/>
      <c r="B5" s="404" t="s">
        <v>458</v>
      </c>
      <c r="C5" s="428">
        <v>23289</v>
      </c>
      <c r="D5" s="448">
        <v>11312</v>
      </c>
      <c r="E5" s="448">
        <v>11977</v>
      </c>
      <c r="F5" s="146"/>
      <c r="G5" s="428"/>
      <c r="H5" s="433"/>
      <c r="I5" s="433"/>
      <c r="J5" s="433"/>
      <c r="K5" s="404" t="s">
        <v>458</v>
      </c>
      <c r="L5" s="428">
        <v>15156</v>
      </c>
      <c r="M5" s="448">
        <v>7363</v>
      </c>
      <c r="N5" s="448">
        <v>7793</v>
      </c>
      <c r="O5" s="146"/>
      <c r="P5" s="428"/>
      <c r="Q5" s="448"/>
      <c r="R5" s="433"/>
      <c r="S5" s="433"/>
      <c r="T5" s="404" t="s">
        <v>458</v>
      </c>
      <c r="U5" s="428">
        <v>7540</v>
      </c>
      <c r="V5" s="448">
        <v>3743</v>
      </c>
      <c r="W5" s="448">
        <v>3797</v>
      </c>
      <c r="X5" s="146"/>
      <c r="Y5" s="428"/>
      <c r="Z5" s="433"/>
      <c r="AA5" s="433"/>
      <c r="AB5" s="433"/>
      <c r="AC5" s="145" t="s">
        <v>458</v>
      </c>
      <c r="AD5" s="428">
        <v>13553</v>
      </c>
      <c r="AE5" s="448">
        <v>6643</v>
      </c>
      <c r="AF5" s="448">
        <v>6910</v>
      </c>
      <c r="AG5" s="146"/>
      <c r="AH5" s="428"/>
      <c r="AI5" s="433"/>
      <c r="AJ5" s="433"/>
      <c r="AK5" s="433"/>
      <c r="AL5" s="145" t="s">
        <v>458</v>
      </c>
      <c r="AM5" s="428">
        <v>7022</v>
      </c>
      <c r="AN5" s="448">
        <v>3401</v>
      </c>
      <c r="AO5" s="448">
        <v>3621</v>
      </c>
      <c r="AP5" s="146"/>
      <c r="AQ5" s="428"/>
      <c r="AR5" s="433"/>
      <c r="AS5" s="433"/>
      <c r="AT5" s="433"/>
      <c r="AU5" s="145" t="s">
        <v>458</v>
      </c>
      <c r="AV5" s="428">
        <v>7631</v>
      </c>
      <c r="AW5" s="448">
        <v>3676</v>
      </c>
      <c r="AX5" s="448">
        <v>3955</v>
      </c>
      <c r="AY5" s="146"/>
      <c r="AZ5" s="428"/>
      <c r="BA5" s="433"/>
      <c r="BB5" s="433"/>
      <c r="BC5" s="433"/>
      <c r="BD5" s="145" t="s">
        <v>458</v>
      </c>
      <c r="BE5" s="428">
        <v>21108</v>
      </c>
      <c r="BF5" s="448">
        <v>10040</v>
      </c>
      <c r="BG5" s="448">
        <v>11068</v>
      </c>
      <c r="BH5" s="146"/>
      <c r="BI5" s="428"/>
      <c r="BJ5" s="433"/>
      <c r="BK5" s="433"/>
      <c r="BL5" s="433"/>
      <c r="BM5" s="145" t="s">
        <v>458</v>
      </c>
      <c r="BN5" s="428">
        <v>13737</v>
      </c>
      <c r="BO5" s="448">
        <v>6480</v>
      </c>
      <c r="BP5" s="448">
        <v>7257</v>
      </c>
      <c r="BQ5" s="146"/>
      <c r="BR5" s="428"/>
      <c r="BS5" s="433"/>
      <c r="BT5" s="433"/>
    </row>
    <row r="6" spans="1:125" s="436" customFormat="1" ht="9" customHeight="1">
      <c r="A6" s="433"/>
      <c r="B6" s="145"/>
      <c r="C6" s="428"/>
      <c r="D6" s="448"/>
      <c r="E6" s="448"/>
      <c r="F6" s="146"/>
      <c r="G6" s="428"/>
      <c r="H6" s="433"/>
      <c r="I6" s="433"/>
      <c r="J6" s="433"/>
      <c r="K6" s="145"/>
      <c r="L6" s="428"/>
      <c r="M6" s="448"/>
      <c r="N6" s="448"/>
      <c r="O6" s="146"/>
      <c r="P6" s="428"/>
      <c r="Q6" s="448"/>
      <c r="R6" s="433"/>
      <c r="S6" s="433"/>
      <c r="T6" s="145"/>
      <c r="U6" s="428"/>
      <c r="V6" s="448"/>
      <c r="W6" s="448"/>
      <c r="X6" s="146"/>
      <c r="Y6" s="428"/>
      <c r="Z6" s="433"/>
      <c r="AA6" s="433"/>
      <c r="AB6" s="433"/>
      <c r="AC6" s="145"/>
      <c r="AD6" s="428"/>
      <c r="AE6" s="448"/>
      <c r="AF6" s="448"/>
      <c r="AG6" s="146"/>
      <c r="AH6" s="428"/>
      <c r="AI6" s="433"/>
      <c r="AJ6" s="433"/>
      <c r="AK6" s="433"/>
      <c r="AL6" s="145"/>
      <c r="AM6" s="428"/>
      <c r="AN6" s="448"/>
      <c r="AO6" s="448"/>
      <c r="AP6" s="146"/>
      <c r="AQ6" s="428"/>
      <c r="AR6" s="433"/>
      <c r="AS6" s="433"/>
      <c r="AT6" s="433"/>
      <c r="AU6" s="145"/>
      <c r="AV6" s="428"/>
      <c r="AW6" s="448"/>
      <c r="AX6" s="448"/>
      <c r="AY6" s="146"/>
      <c r="AZ6" s="428"/>
      <c r="BA6" s="433"/>
      <c r="BB6" s="433"/>
      <c r="BC6" s="433"/>
      <c r="BD6" s="145"/>
      <c r="BE6" s="428"/>
      <c r="BF6" s="448"/>
      <c r="BG6" s="448"/>
      <c r="BH6" s="146"/>
      <c r="BI6" s="428"/>
      <c r="BJ6" s="433"/>
      <c r="BK6" s="433"/>
      <c r="BL6" s="433"/>
      <c r="BM6" s="145"/>
      <c r="BN6" s="428"/>
      <c r="BO6" s="448"/>
      <c r="BP6" s="448"/>
      <c r="BQ6" s="146"/>
      <c r="BR6" s="428"/>
      <c r="BS6" s="433"/>
      <c r="BT6" s="433"/>
    </row>
    <row r="7" spans="1:125" s="436" customFormat="1" ht="11.25" customHeight="1">
      <c r="A7" s="433"/>
      <c r="B7" s="147">
        <v>0</v>
      </c>
      <c r="C7" s="428">
        <v>137</v>
      </c>
      <c r="D7" s="448">
        <v>77</v>
      </c>
      <c r="E7" s="448">
        <v>60</v>
      </c>
      <c r="F7" s="148">
        <v>50</v>
      </c>
      <c r="G7" s="428">
        <v>277</v>
      </c>
      <c r="H7" s="448">
        <v>140</v>
      </c>
      <c r="I7" s="448">
        <v>137</v>
      </c>
      <c r="J7" s="433"/>
      <c r="K7" s="147">
        <v>0</v>
      </c>
      <c r="L7" s="428">
        <v>96</v>
      </c>
      <c r="M7" s="448">
        <v>47</v>
      </c>
      <c r="N7" s="448">
        <v>49</v>
      </c>
      <c r="O7" s="148">
        <v>50</v>
      </c>
      <c r="P7" s="428">
        <v>160</v>
      </c>
      <c r="Q7" s="448">
        <v>80</v>
      </c>
      <c r="R7" s="448">
        <v>80</v>
      </c>
      <c r="S7" s="433"/>
      <c r="T7" s="147">
        <v>0</v>
      </c>
      <c r="U7" s="428">
        <v>40</v>
      </c>
      <c r="V7" s="448">
        <v>18</v>
      </c>
      <c r="W7" s="448">
        <v>22</v>
      </c>
      <c r="X7" s="148">
        <v>50</v>
      </c>
      <c r="Y7" s="428">
        <v>98</v>
      </c>
      <c r="Z7" s="448">
        <v>49</v>
      </c>
      <c r="AA7" s="448">
        <v>49</v>
      </c>
      <c r="AB7" s="433"/>
      <c r="AC7" s="147">
        <v>0</v>
      </c>
      <c r="AD7" s="428">
        <v>64</v>
      </c>
      <c r="AE7" s="448">
        <v>33</v>
      </c>
      <c r="AF7" s="448">
        <v>31</v>
      </c>
      <c r="AG7" s="148">
        <v>50</v>
      </c>
      <c r="AH7" s="428">
        <v>140</v>
      </c>
      <c r="AI7" s="448">
        <v>65</v>
      </c>
      <c r="AJ7" s="448">
        <v>75</v>
      </c>
      <c r="AK7" s="433"/>
      <c r="AL7" s="147">
        <v>0</v>
      </c>
      <c r="AM7" s="428">
        <v>47</v>
      </c>
      <c r="AN7" s="448">
        <v>28</v>
      </c>
      <c r="AO7" s="448">
        <v>19</v>
      </c>
      <c r="AP7" s="148">
        <v>50</v>
      </c>
      <c r="AQ7" s="428">
        <v>72</v>
      </c>
      <c r="AR7" s="448">
        <v>29</v>
      </c>
      <c r="AS7" s="448">
        <v>43</v>
      </c>
      <c r="AT7" s="433"/>
      <c r="AU7" s="147">
        <v>0</v>
      </c>
      <c r="AV7" s="428">
        <v>61</v>
      </c>
      <c r="AW7" s="448">
        <v>32</v>
      </c>
      <c r="AX7" s="448">
        <v>29</v>
      </c>
      <c r="AY7" s="148">
        <v>50</v>
      </c>
      <c r="AZ7" s="428">
        <v>80</v>
      </c>
      <c r="BA7" s="448">
        <v>40</v>
      </c>
      <c r="BB7" s="448">
        <v>40</v>
      </c>
      <c r="BC7" s="433"/>
      <c r="BD7" s="147">
        <v>0</v>
      </c>
      <c r="BE7" s="428">
        <v>132</v>
      </c>
      <c r="BF7" s="448">
        <v>58</v>
      </c>
      <c r="BG7" s="448">
        <v>74</v>
      </c>
      <c r="BH7" s="148">
        <v>50</v>
      </c>
      <c r="BI7" s="428">
        <v>249</v>
      </c>
      <c r="BJ7" s="448">
        <v>119</v>
      </c>
      <c r="BK7" s="448">
        <v>130</v>
      </c>
      <c r="BL7" s="433"/>
      <c r="BM7" s="147">
        <v>0</v>
      </c>
      <c r="BN7" s="428">
        <v>74</v>
      </c>
      <c r="BO7" s="448">
        <v>36</v>
      </c>
      <c r="BP7" s="448">
        <v>38</v>
      </c>
      <c r="BQ7" s="148">
        <v>50</v>
      </c>
      <c r="BR7" s="428">
        <v>159</v>
      </c>
      <c r="BS7" s="448">
        <v>81</v>
      </c>
      <c r="BT7" s="448">
        <v>78</v>
      </c>
    </row>
    <row r="8" spans="1:125" s="436" customFormat="1" ht="11.25" customHeight="1">
      <c r="A8" s="433"/>
      <c r="B8" s="147">
        <v>1</v>
      </c>
      <c r="C8" s="428">
        <v>165</v>
      </c>
      <c r="D8" s="448">
        <v>89</v>
      </c>
      <c r="E8" s="448">
        <v>76</v>
      </c>
      <c r="F8" s="148">
        <v>51</v>
      </c>
      <c r="G8" s="428">
        <v>236</v>
      </c>
      <c r="H8" s="448">
        <v>118</v>
      </c>
      <c r="I8" s="448">
        <v>118</v>
      </c>
      <c r="J8" s="433"/>
      <c r="K8" s="147">
        <v>1</v>
      </c>
      <c r="L8" s="428">
        <v>82</v>
      </c>
      <c r="M8" s="448">
        <v>46</v>
      </c>
      <c r="N8" s="448">
        <v>36</v>
      </c>
      <c r="O8" s="148">
        <v>51</v>
      </c>
      <c r="P8" s="428">
        <v>121</v>
      </c>
      <c r="Q8" s="448">
        <v>66</v>
      </c>
      <c r="R8" s="448">
        <v>55</v>
      </c>
      <c r="S8" s="433"/>
      <c r="T8" s="147">
        <v>1</v>
      </c>
      <c r="U8" s="428">
        <v>47</v>
      </c>
      <c r="V8" s="448">
        <v>26</v>
      </c>
      <c r="W8" s="448">
        <v>21</v>
      </c>
      <c r="X8" s="148">
        <v>51</v>
      </c>
      <c r="Y8" s="428">
        <v>58</v>
      </c>
      <c r="Z8" s="448">
        <v>28</v>
      </c>
      <c r="AA8" s="448">
        <v>30</v>
      </c>
      <c r="AB8" s="433"/>
      <c r="AC8" s="147">
        <v>1</v>
      </c>
      <c r="AD8" s="428">
        <v>66</v>
      </c>
      <c r="AE8" s="448">
        <v>31</v>
      </c>
      <c r="AF8" s="448">
        <v>35</v>
      </c>
      <c r="AG8" s="148">
        <v>51</v>
      </c>
      <c r="AH8" s="428">
        <v>147</v>
      </c>
      <c r="AI8" s="448">
        <v>72</v>
      </c>
      <c r="AJ8" s="448">
        <v>75</v>
      </c>
      <c r="AK8" s="433"/>
      <c r="AL8" s="147">
        <v>1</v>
      </c>
      <c r="AM8" s="428">
        <v>51</v>
      </c>
      <c r="AN8" s="448">
        <v>27</v>
      </c>
      <c r="AO8" s="448">
        <v>24</v>
      </c>
      <c r="AP8" s="148">
        <v>51</v>
      </c>
      <c r="AQ8" s="428">
        <v>55</v>
      </c>
      <c r="AR8" s="448">
        <v>24</v>
      </c>
      <c r="AS8" s="448">
        <v>31</v>
      </c>
      <c r="AT8" s="433"/>
      <c r="AU8" s="147">
        <v>1</v>
      </c>
      <c r="AV8" s="428">
        <v>70</v>
      </c>
      <c r="AW8" s="448">
        <v>37</v>
      </c>
      <c r="AX8" s="448">
        <v>33</v>
      </c>
      <c r="AY8" s="148">
        <v>51</v>
      </c>
      <c r="AZ8" s="428">
        <v>63</v>
      </c>
      <c r="BA8" s="448">
        <v>29</v>
      </c>
      <c r="BB8" s="448">
        <v>34</v>
      </c>
      <c r="BC8" s="433"/>
      <c r="BD8" s="147">
        <v>1</v>
      </c>
      <c r="BE8" s="428">
        <v>130</v>
      </c>
      <c r="BF8" s="448">
        <v>68</v>
      </c>
      <c r="BG8" s="448">
        <v>62</v>
      </c>
      <c r="BH8" s="148">
        <v>51</v>
      </c>
      <c r="BI8" s="428">
        <v>215</v>
      </c>
      <c r="BJ8" s="448">
        <v>90</v>
      </c>
      <c r="BK8" s="448">
        <v>125</v>
      </c>
      <c r="BL8" s="433"/>
      <c r="BM8" s="147">
        <v>1</v>
      </c>
      <c r="BN8" s="428">
        <v>74</v>
      </c>
      <c r="BO8" s="448">
        <v>36</v>
      </c>
      <c r="BP8" s="448">
        <v>38</v>
      </c>
      <c r="BQ8" s="148">
        <v>51</v>
      </c>
      <c r="BR8" s="428">
        <v>124</v>
      </c>
      <c r="BS8" s="448">
        <v>52</v>
      </c>
      <c r="BT8" s="448">
        <v>72</v>
      </c>
    </row>
    <row r="9" spans="1:125" s="436" customFormat="1" ht="11.25" customHeight="1">
      <c r="A9" s="433"/>
      <c r="B9" s="147">
        <v>2</v>
      </c>
      <c r="C9" s="428">
        <v>174</v>
      </c>
      <c r="D9" s="448">
        <v>94</v>
      </c>
      <c r="E9" s="448">
        <v>80</v>
      </c>
      <c r="F9" s="148">
        <v>52</v>
      </c>
      <c r="G9" s="428">
        <v>275</v>
      </c>
      <c r="H9" s="448">
        <v>140</v>
      </c>
      <c r="I9" s="448">
        <v>135</v>
      </c>
      <c r="J9" s="433"/>
      <c r="K9" s="147">
        <v>2</v>
      </c>
      <c r="L9" s="428">
        <v>104</v>
      </c>
      <c r="M9" s="448">
        <v>47</v>
      </c>
      <c r="N9" s="448">
        <v>57</v>
      </c>
      <c r="O9" s="148">
        <v>52</v>
      </c>
      <c r="P9" s="428">
        <v>170</v>
      </c>
      <c r="Q9" s="448">
        <v>88</v>
      </c>
      <c r="R9" s="448">
        <v>82</v>
      </c>
      <c r="S9" s="433"/>
      <c r="T9" s="147">
        <v>2</v>
      </c>
      <c r="U9" s="428">
        <v>46</v>
      </c>
      <c r="V9" s="448">
        <v>26</v>
      </c>
      <c r="W9" s="448">
        <v>20</v>
      </c>
      <c r="X9" s="148">
        <v>52</v>
      </c>
      <c r="Y9" s="428">
        <v>107</v>
      </c>
      <c r="Z9" s="448">
        <v>42</v>
      </c>
      <c r="AA9" s="448">
        <v>65</v>
      </c>
      <c r="AB9" s="433"/>
      <c r="AC9" s="147">
        <v>2</v>
      </c>
      <c r="AD9" s="428">
        <v>78</v>
      </c>
      <c r="AE9" s="448">
        <v>47</v>
      </c>
      <c r="AF9" s="448">
        <v>31</v>
      </c>
      <c r="AG9" s="148">
        <v>52</v>
      </c>
      <c r="AH9" s="428">
        <v>160</v>
      </c>
      <c r="AI9" s="448">
        <v>80</v>
      </c>
      <c r="AJ9" s="448">
        <v>80</v>
      </c>
      <c r="AK9" s="433"/>
      <c r="AL9" s="147">
        <v>2</v>
      </c>
      <c r="AM9" s="428">
        <v>42</v>
      </c>
      <c r="AN9" s="448">
        <v>22</v>
      </c>
      <c r="AO9" s="448">
        <v>20</v>
      </c>
      <c r="AP9" s="148">
        <v>52</v>
      </c>
      <c r="AQ9" s="428">
        <v>75</v>
      </c>
      <c r="AR9" s="448">
        <v>39</v>
      </c>
      <c r="AS9" s="448">
        <v>36</v>
      </c>
      <c r="AT9" s="433"/>
      <c r="AU9" s="147">
        <v>2</v>
      </c>
      <c r="AV9" s="428">
        <v>62</v>
      </c>
      <c r="AW9" s="448">
        <v>34</v>
      </c>
      <c r="AX9" s="448">
        <v>28</v>
      </c>
      <c r="AY9" s="148">
        <v>52</v>
      </c>
      <c r="AZ9" s="428">
        <v>78</v>
      </c>
      <c r="BA9" s="448">
        <v>44</v>
      </c>
      <c r="BB9" s="448">
        <v>34</v>
      </c>
      <c r="BC9" s="433"/>
      <c r="BD9" s="147">
        <v>2</v>
      </c>
      <c r="BE9" s="428">
        <v>126</v>
      </c>
      <c r="BF9" s="448">
        <v>69</v>
      </c>
      <c r="BG9" s="448">
        <v>57</v>
      </c>
      <c r="BH9" s="148">
        <v>52</v>
      </c>
      <c r="BI9" s="428">
        <v>259</v>
      </c>
      <c r="BJ9" s="448">
        <v>123</v>
      </c>
      <c r="BK9" s="448">
        <v>136</v>
      </c>
      <c r="BL9" s="433"/>
      <c r="BM9" s="147">
        <v>2</v>
      </c>
      <c r="BN9" s="428">
        <v>61</v>
      </c>
      <c r="BO9" s="448">
        <v>32</v>
      </c>
      <c r="BP9" s="448">
        <v>29</v>
      </c>
      <c r="BQ9" s="148">
        <v>52</v>
      </c>
      <c r="BR9" s="428">
        <v>173</v>
      </c>
      <c r="BS9" s="448">
        <v>93</v>
      </c>
      <c r="BT9" s="448">
        <v>80</v>
      </c>
    </row>
    <row r="10" spans="1:125" s="436" customFormat="1" ht="11.25" customHeight="1">
      <c r="A10" s="433"/>
      <c r="B10" s="147">
        <v>3</v>
      </c>
      <c r="C10" s="428">
        <v>198</v>
      </c>
      <c r="D10" s="448">
        <v>95</v>
      </c>
      <c r="E10" s="448">
        <v>103</v>
      </c>
      <c r="F10" s="148">
        <v>53</v>
      </c>
      <c r="G10" s="428">
        <v>255</v>
      </c>
      <c r="H10" s="448">
        <v>120</v>
      </c>
      <c r="I10" s="448">
        <v>135</v>
      </c>
      <c r="J10" s="433"/>
      <c r="K10" s="147">
        <v>3</v>
      </c>
      <c r="L10" s="428">
        <v>87</v>
      </c>
      <c r="M10" s="448">
        <v>35</v>
      </c>
      <c r="N10" s="448">
        <v>52</v>
      </c>
      <c r="O10" s="148">
        <v>53</v>
      </c>
      <c r="P10" s="428">
        <v>178</v>
      </c>
      <c r="Q10" s="448">
        <v>97</v>
      </c>
      <c r="R10" s="448">
        <v>81</v>
      </c>
      <c r="S10" s="433"/>
      <c r="T10" s="147">
        <v>3</v>
      </c>
      <c r="U10" s="428">
        <v>43</v>
      </c>
      <c r="V10" s="448">
        <v>21</v>
      </c>
      <c r="W10" s="448">
        <v>22</v>
      </c>
      <c r="X10" s="148">
        <v>53</v>
      </c>
      <c r="Y10" s="428">
        <v>117</v>
      </c>
      <c r="Z10" s="448">
        <v>76</v>
      </c>
      <c r="AA10" s="448">
        <v>41</v>
      </c>
      <c r="AB10" s="433"/>
      <c r="AC10" s="147">
        <v>3</v>
      </c>
      <c r="AD10" s="428">
        <v>84</v>
      </c>
      <c r="AE10" s="448">
        <v>50</v>
      </c>
      <c r="AF10" s="448">
        <v>34</v>
      </c>
      <c r="AG10" s="148">
        <v>53</v>
      </c>
      <c r="AH10" s="428">
        <v>159</v>
      </c>
      <c r="AI10" s="448">
        <v>84</v>
      </c>
      <c r="AJ10" s="448">
        <v>75</v>
      </c>
      <c r="AK10" s="433"/>
      <c r="AL10" s="147">
        <v>3</v>
      </c>
      <c r="AM10" s="428">
        <v>52</v>
      </c>
      <c r="AN10" s="448">
        <v>27</v>
      </c>
      <c r="AO10" s="448">
        <v>25</v>
      </c>
      <c r="AP10" s="148">
        <v>53</v>
      </c>
      <c r="AQ10" s="428">
        <v>91</v>
      </c>
      <c r="AR10" s="448">
        <v>47</v>
      </c>
      <c r="AS10" s="448">
        <v>44</v>
      </c>
      <c r="AT10" s="433"/>
      <c r="AU10" s="147">
        <v>3</v>
      </c>
      <c r="AV10" s="428">
        <v>59</v>
      </c>
      <c r="AW10" s="448">
        <v>34</v>
      </c>
      <c r="AX10" s="448">
        <v>25</v>
      </c>
      <c r="AY10" s="148">
        <v>53</v>
      </c>
      <c r="AZ10" s="428">
        <v>85</v>
      </c>
      <c r="BA10" s="448">
        <v>47</v>
      </c>
      <c r="BB10" s="448">
        <v>38</v>
      </c>
      <c r="BC10" s="433"/>
      <c r="BD10" s="147">
        <v>3</v>
      </c>
      <c r="BE10" s="428">
        <v>132</v>
      </c>
      <c r="BF10" s="448">
        <v>68</v>
      </c>
      <c r="BG10" s="448">
        <v>64</v>
      </c>
      <c r="BH10" s="148">
        <v>53</v>
      </c>
      <c r="BI10" s="428">
        <v>273</v>
      </c>
      <c r="BJ10" s="448">
        <v>135</v>
      </c>
      <c r="BK10" s="448">
        <v>138</v>
      </c>
      <c r="BL10" s="433"/>
      <c r="BM10" s="147">
        <v>3</v>
      </c>
      <c r="BN10" s="428">
        <v>79</v>
      </c>
      <c r="BO10" s="448">
        <v>42</v>
      </c>
      <c r="BP10" s="448">
        <v>37</v>
      </c>
      <c r="BQ10" s="148">
        <v>53</v>
      </c>
      <c r="BR10" s="428">
        <v>156</v>
      </c>
      <c r="BS10" s="448">
        <v>79</v>
      </c>
      <c r="BT10" s="448">
        <v>77</v>
      </c>
    </row>
    <row r="11" spans="1:125" s="436" customFormat="1" ht="11.25" customHeight="1">
      <c r="A11" s="433"/>
      <c r="B11" s="147">
        <v>4</v>
      </c>
      <c r="C11" s="428">
        <v>189</v>
      </c>
      <c r="D11" s="448">
        <v>95</v>
      </c>
      <c r="E11" s="448">
        <v>94</v>
      </c>
      <c r="F11" s="148">
        <v>54</v>
      </c>
      <c r="G11" s="428">
        <v>277</v>
      </c>
      <c r="H11" s="448">
        <v>142</v>
      </c>
      <c r="I11" s="448">
        <v>135</v>
      </c>
      <c r="J11" s="433"/>
      <c r="K11" s="147">
        <v>4</v>
      </c>
      <c r="L11" s="428">
        <v>95</v>
      </c>
      <c r="M11" s="448">
        <v>42</v>
      </c>
      <c r="N11" s="448">
        <v>53</v>
      </c>
      <c r="O11" s="148">
        <v>54</v>
      </c>
      <c r="P11" s="428">
        <v>183</v>
      </c>
      <c r="Q11" s="448">
        <v>90</v>
      </c>
      <c r="R11" s="448">
        <v>93</v>
      </c>
      <c r="S11" s="433"/>
      <c r="T11" s="147">
        <v>4</v>
      </c>
      <c r="U11" s="428">
        <v>41</v>
      </c>
      <c r="V11" s="448">
        <v>21</v>
      </c>
      <c r="W11" s="448">
        <v>20</v>
      </c>
      <c r="X11" s="148">
        <v>54</v>
      </c>
      <c r="Y11" s="428">
        <v>108</v>
      </c>
      <c r="Z11" s="448">
        <v>67</v>
      </c>
      <c r="AA11" s="448">
        <v>41</v>
      </c>
      <c r="AB11" s="433"/>
      <c r="AC11" s="147">
        <v>4</v>
      </c>
      <c r="AD11" s="428">
        <v>101</v>
      </c>
      <c r="AE11" s="448">
        <v>64</v>
      </c>
      <c r="AF11" s="448">
        <v>37</v>
      </c>
      <c r="AG11" s="148">
        <v>54</v>
      </c>
      <c r="AH11" s="428">
        <v>154</v>
      </c>
      <c r="AI11" s="448">
        <v>68</v>
      </c>
      <c r="AJ11" s="448">
        <v>86</v>
      </c>
      <c r="AK11" s="433"/>
      <c r="AL11" s="147">
        <v>4</v>
      </c>
      <c r="AM11" s="428">
        <v>50</v>
      </c>
      <c r="AN11" s="448">
        <v>26</v>
      </c>
      <c r="AO11" s="448">
        <v>24</v>
      </c>
      <c r="AP11" s="148">
        <v>54</v>
      </c>
      <c r="AQ11" s="428">
        <v>83</v>
      </c>
      <c r="AR11" s="448">
        <v>40</v>
      </c>
      <c r="AS11" s="448">
        <v>43</v>
      </c>
      <c r="AT11" s="433"/>
      <c r="AU11" s="147">
        <v>4</v>
      </c>
      <c r="AV11" s="428">
        <v>62</v>
      </c>
      <c r="AW11" s="448">
        <v>32</v>
      </c>
      <c r="AX11" s="448">
        <v>30</v>
      </c>
      <c r="AY11" s="148">
        <v>54</v>
      </c>
      <c r="AZ11" s="428">
        <v>81</v>
      </c>
      <c r="BA11" s="448">
        <v>40</v>
      </c>
      <c r="BB11" s="448">
        <v>41</v>
      </c>
      <c r="BC11" s="433"/>
      <c r="BD11" s="147">
        <v>4</v>
      </c>
      <c r="BE11" s="428">
        <v>160</v>
      </c>
      <c r="BF11" s="448">
        <v>81</v>
      </c>
      <c r="BG11" s="448">
        <v>79</v>
      </c>
      <c r="BH11" s="148">
        <v>54</v>
      </c>
      <c r="BI11" s="428">
        <v>270</v>
      </c>
      <c r="BJ11" s="448">
        <v>141</v>
      </c>
      <c r="BK11" s="448">
        <v>129</v>
      </c>
      <c r="BL11" s="433"/>
      <c r="BM11" s="147">
        <v>4</v>
      </c>
      <c r="BN11" s="428">
        <v>63</v>
      </c>
      <c r="BO11" s="448">
        <v>29</v>
      </c>
      <c r="BP11" s="448">
        <v>34</v>
      </c>
      <c r="BQ11" s="148">
        <v>54</v>
      </c>
      <c r="BR11" s="428">
        <v>173</v>
      </c>
      <c r="BS11" s="448">
        <v>80</v>
      </c>
      <c r="BT11" s="448">
        <v>93</v>
      </c>
    </row>
    <row r="12" spans="1:125" s="436" customFormat="1" ht="21.2" customHeight="1">
      <c r="A12" s="433"/>
      <c r="B12" s="147">
        <v>5</v>
      </c>
      <c r="C12" s="428">
        <v>189</v>
      </c>
      <c r="D12" s="448">
        <v>92</v>
      </c>
      <c r="E12" s="448">
        <v>97</v>
      </c>
      <c r="F12" s="148">
        <v>55</v>
      </c>
      <c r="G12" s="428">
        <v>334</v>
      </c>
      <c r="H12" s="448">
        <v>166</v>
      </c>
      <c r="I12" s="448">
        <v>168</v>
      </c>
      <c r="J12" s="433"/>
      <c r="K12" s="147">
        <v>5</v>
      </c>
      <c r="L12" s="428">
        <v>99</v>
      </c>
      <c r="M12" s="448">
        <v>57</v>
      </c>
      <c r="N12" s="448">
        <v>42</v>
      </c>
      <c r="O12" s="148">
        <v>55</v>
      </c>
      <c r="P12" s="428">
        <v>199</v>
      </c>
      <c r="Q12" s="448">
        <v>96</v>
      </c>
      <c r="R12" s="448">
        <v>103</v>
      </c>
      <c r="S12" s="433"/>
      <c r="T12" s="147">
        <v>5</v>
      </c>
      <c r="U12" s="428">
        <v>66</v>
      </c>
      <c r="V12" s="448">
        <v>34</v>
      </c>
      <c r="W12" s="448">
        <v>32</v>
      </c>
      <c r="X12" s="148">
        <v>55</v>
      </c>
      <c r="Y12" s="428">
        <v>105</v>
      </c>
      <c r="Z12" s="448">
        <v>56</v>
      </c>
      <c r="AA12" s="448">
        <v>49</v>
      </c>
      <c r="AB12" s="433"/>
      <c r="AC12" s="147">
        <v>5</v>
      </c>
      <c r="AD12" s="428">
        <v>104</v>
      </c>
      <c r="AE12" s="448">
        <v>55</v>
      </c>
      <c r="AF12" s="448">
        <v>49</v>
      </c>
      <c r="AG12" s="148">
        <v>55</v>
      </c>
      <c r="AH12" s="428">
        <v>165</v>
      </c>
      <c r="AI12" s="448">
        <v>84</v>
      </c>
      <c r="AJ12" s="448">
        <v>81</v>
      </c>
      <c r="AK12" s="433"/>
      <c r="AL12" s="147">
        <v>5</v>
      </c>
      <c r="AM12" s="428">
        <v>56</v>
      </c>
      <c r="AN12" s="448">
        <v>27</v>
      </c>
      <c r="AO12" s="448">
        <v>29</v>
      </c>
      <c r="AP12" s="148">
        <v>55</v>
      </c>
      <c r="AQ12" s="428">
        <v>87</v>
      </c>
      <c r="AR12" s="448">
        <v>43</v>
      </c>
      <c r="AS12" s="448">
        <v>44</v>
      </c>
      <c r="AT12" s="433"/>
      <c r="AU12" s="147">
        <v>5</v>
      </c>
      <c r="AV12" s="428">
        <v>73</v>
      </c>
      <c r="AW12" s="448">
        <v>29</v>
      </c>
      <c r="AX12" s="448">
        <v>44</v>
      </c>
      <c r="AY12" s="148">
        <v>55</v>
      </c>
      <c r="AZ12" s="428">
        <v>91</v>
      </c>
      <c r="BA12" s="448">
        <v>48</v>
      </c>
      <c r="BB12" s="448">
        <v>43</v>
      </c>
      <c r="BC12" s="433"/>
      <c r="BD12" s="147">
        <v>5</v>
      </c>
      <c r="BE12" s="428">
        <v>145</v>
      </c>
      <c r="BF12" s="448">
        <v>80</v>
      </c>
      <c r="BG12" s="448">
        <v>65</v>
      </c>
      <c r="BH12" s="148">
        <v>55</v>
      </c>
      <c r="BI12" s="428">
        <v>292</v>
      </c>
      <c r="BJ12" s="448">
        <v>147</v>
      </c>
      <c r="BK12" s="448">
        <v>145</v>
      </c>
      <c r="BL12" s="433"/>
      <c r="BM12" s="147">
        <v>5</v>
      </c>
      <c r="BN12" s="428">
        <v>83</v>
      </c>
      <c r="BO12" s="448">
        <v>38</v>
      </c>
      <c r="BP12" s="448">
        <v>45</v>
      </c>
      <c r="BQ12" s="148">
        <v>55</v>
      </c>
      <c r="BR12" s="428">
        <v>195</v>
      </c>
      <c r="BS12" s="448">
        <v>90</v>
      </c>
      <c r="BT12" s="448">
        <v>105</v>
      </c>
    </row>
    <row r="13" spans="1:125" s="436" customFormat="1" ht="11.25" customHeight="1">
      <c r="A13" s="433"/>
      <c r="B13" s="147">
        <v>6</v>
      </c>
      <c r="C13" s="428">
        <v>188</v>
      </c>
      <c r="D13" s="448">
        <v>97</v>
      </c>
      <c r="E13" s="448">
        <v>91</v>
      </c>
      <c r="F13" s="148">
        <v>56</v>
      </c>
      <c r="G13" s="428">
        <v>313</v>
      </c>
      <c r="H13" s="448">
        <v>149</v>
      </c>
      <c r="I13" s="448">
        <v>164</v>
      </c>
      <c r="J13" s="433"/>
      <c r="K13" s="147">
        <v>6</v>
      </c>
      <c r="L13" s="428">
        <v>116</v>
      </c>
      <c r="M13" s="448">
        <v>57</v>
      </c>
      <c r="N13" s="448">
        <v>59</v>
      </c>
      <c r="O13" s="148">
        <v>56</v>
      </c>
      <c r="P13" s="428">
        <v>201</v>
      </c>
      <c r="Q13" s="448">
        <v>109</v>
      </c>
      <c r="R13" s="448">
        <v>92</v>
      </c>
      <c r="S13" s="433"/>
      <c r="T13" s="147">
        <v>6</v>
      </c>
      <c r="U13" s="428">
        <v>45</v>
      </c>
      <c r="V13" s="448">
        <v>26</v>
      </c>
      <c r="W13" s="448">
        <v>19</v>
      </c>
      <c r="X13" s="148">
        <v>56</v>
      </c>
      <c r="Y13" s="428">
        <v>99</v>
      </c>
      <c r="Z13" s="448">
        <v>60</v>
      </c>
      <c r="AA13" s="448">
        <v>39</v>
      </c>
      <c r="AB13" s="433"/>
      <c r="AC13" s="147">
        <v>6</v>
      </c>
      <c r="AD13" s="428">
        <v>98</v>
      </c>
      <c r="AE13" s="448">
        <v>55</v>
      </c>
      <c r="AF13" s="448">
        <v>43</v>
      </c>
      <c r="AG13" s="148">
        <v>56</v>
      </c>
      <c r="AH13" s="428">
        <v>197</v>
      </c>
      <c r="AI13" s="448">
        <v>87</v>
      </c>
      <c r="AJ13" s="448">
        <v>110</v>
      </c>
      <c r="AK13" s="433"/>
      <c r="AL13" s="147">
        <v>6</v>
      </c>
      <c r="AM13" s="428">
        <v>60</v>
      </c>
      <c r="AN13" s="448">
        <v>38</v>
      </c>
      <c r="AO13" s="448">
        <v>22</v>
      </c>
      <c r="AP13" s="148">
        <v>56</v>
      </c>
      <c r="AQ13" s="428">
        <v>92</v>
      </c>
      <c r="AR13" s="448">
        <v>49</v>
      </c>
      <c r="AS13" s="448">
        <v>43</v>
      </c>
      <c r="AT13" s="433"/>
      <c r="AU13" s="147">
        <v>6</v>
      </c>
      <c r="AV13" s="428">
        <v>66</v>
      </c>
      <c r="AW13" s="448">
        <v>34</v>
      </c>
      <c r="AX13" s="448">
        <v>32</v>
      </c>
      <c r="AY13" s="148">
        <v>56</v>
      </c>
      <c r="AZ13" s="428">
        <v>86</v>
      </c>
      <c r="BA13" s="448">
        <v>43</v>
      </c>
      <c r="BB13" s="448">
        <v>43</v>
      </c>
      <c r="BC13" s="433"/>
      <c r="BD13" s="147">
        <v>6</v>
      </c>
      <c r="BE13" s="428">
        <v>145</v>
      </c>
      <c r="BF13" s="448">
        <v>75</v>
      </c>
      <c r="BG13" s="448">
        <v>70</v>
      </c>
      <c r="BH13" s="148">
        <v>56</v>
      </c>
      <c r="BI13" s="428">
        <v>288</v>
      </c>
      <c r="BJ13" s="448">
        <v>167</v>
      </c>
      <c r="BK13" s="448">
        <v>121</v>
      </c>
      <c r="BL13" s="433"/>
      <c r="BM13" s="147">
        <v>6</v>
      </c>
      <c r="BN13" s="428">
        <v>96</v>
      </c>
      <c r="BO13" s="448">
        <v>54</v>
      </c>
      <c r="BP13" s="448">
        <v>42</v>
      </c>
      <c r="BQ13" s="148">
        <v>56</v>
      </c>
      <c r="BR13" s="428">
        <v>186</v>
      </c>
      <c r="BS13" s="448">
        <v>112</v>
      </c>
      <c r="BT13" s="448">
        <v>74</v>
      </c>
    </row>
    <row r="14" spans="1:125" s="436" customFormat="1" ht="11.25" customHeight="1">
      <c r="A14" s="433"/>
      <c r="B14" s="147">
        <v>7</v>
      </c>
      <c r="C14" s="428">
        <v>207</v>
      </c>
      <c r="D14" s="448">
        <v>108</v>
      </c>
      <c r="E14" s="448">
        <v>99</v>
      </c>
      <c r="F14" s="148">
        <v>57</v>
      </c>
      <c r="G14" s="428">
        <v>331</v>
      </c>
      <c r="H14" s="448">
        <v>166</v>
      </c>
      <c r="I14" s="448">
        <v>165</v>
      </c>
      <c r="J14" s="433"/>
      <c r="K14" s="147">
        <v>7</v>
      </c>
      <c r="L14" s="428">
        <v>108</v>
      </c>
      <c r="M14" s="448">
        <v>56</v>
      </c>
      <c r="N14" s="448">
        <v>52</v>
      </c>
      <c r="O14" s="148">
        <v>57</v>
      </c>
      <c r="P14" s="428">
        <v>233</v>
      </c>
      <c r="Q14" s="448">
        <v>130</v>
      </c>
      <c r="R14" s="448">
        <v>103</v>
      </c>
      <c r="S14" s="433"/>
      <c r="T14" s="147">
        <v>7</v>
      </c>
      <c r="U14" s="428">
        <v>62</v>
      </c>
      <c r="V14" s="448">
        <v>29</v>
      </c>
      <c r="W14" s="448">
        <v>33</v>
      </c>
      <c r="X14" s="148">
        <v>57</v>
      </c>
      <c r="Y14" s="428">
        <v>112</v>
      </c>
      <c r="Z14" s="448">
        <v>61</v>
      </c>
      <c r="AA14" s="448">
        <v>51</v>
      </c>
      <c r="AB14" s="433"/>
      <c r="AC14" s="147">
        <v>7</v>
      </c>
      <c r="AD14" s="428">
        <v>108</v>
      </c>
      <c r="AE14" s="448">
        <v>58</v>
      </c>
      <c r="AF14" s="448">
        <v>50</v>
      </c>
      <c r="AG14" s="148">
        <v>57</v>
      </c>
      <c r="AH14" s="428">
        <v>195</v>
      </c>
      <c r="AI14" s="448">
        <v>98</v>
      </c>
      <c r="AJ14" s="448">
        <v>97</v>
      </c>
      <c r="AK14" s="433"/>
      <c r="AL14" s="147">
        <v>7</v>
      </c>
      <c r="AM14" s="428">
        <v>50</v>
      </c>
      <c r="AN14" s="448">
        <v>25</v>
      </c>
      <c r="AO14" s="448">
        <v>25</v>
      </c>
      <c r="AP14" s="148">
        <v>57</v>
      </c>
      <c r="AQ14" s="428">
        <v>105</v>
      </c>
      <c r="AR14" s="448">
        <v>55</v>
      </c>
      <c r="AS14" s="448">
        <v>50</v>
      </c>
      <c r="AT14" s="433"/>
      <c r="AU14" s="147">
        <v>7</v>
      </c>
      <c r="AV14" s="428">
        <v>70</v>
      </c>
      <c r="AW14" s="448">
        <v>38</v>
      </c>
      <c r="AX14" s="448">
        <v>32</v>
      </c>
      <c r="AY14" s="148">
        <v>57</v>
      </c>
      <c r="AZ14" s="428">
        <v>103</v>
      </c>
      <c r="BA14" s="448">
        <v>45</v>
      </c>
      <c r="BB14" s="448">
        <v>58</v>
      </c>
      <c r="BC14" s="433"/>
      <c r="BD14" s="147">
        <v>7</v>
      </c>
      <c r="BE14" s="428">
        <v>150</v>
      </c>
      <c r="BF14" s="448">
        <v>84</v>
      </c>
      <c r="BG14" s="448">
        <v>66</v>
      </c>
      <c r="BH14" s="148">
        <v>57</v>
      </c>
      <c r="BI14" s="428">
        <v>267</v>
      </c>
      <c r="BJ14" s="448">
        <v>135</v>
      </c>
      <c r="BK14" s="448">
        <v>132</v>
      </c>
      <c r="BL14" s="433"/>
      <c r="BM14" s="147">
        <v>7</v>
      </c>
      <c r="BN14" s="428">
        <v>97</v>
      </c>
      <c r="BO14" s="448">
        <v>46</v>
      </c>
      <c r="BP14" s="448">
        <v>51</v>
      </c>
      <c r="BQ14" s="148">
        <v>57</v>
      </c>
      <c r="BR14" s="428">
        <v>203</v>
      </c>
      <c r="BS14" s="448">
        <v>96</v>
      </c>
      <c r="BT14" s="448">
        <v>107</v>
      </c>
    </row>
    <row r="15" spans="1:125" s="436" customFormat="1" ht="11.25" customHeight="1">
      <c r="A15" s="433"/>
      <c r="B15" s="147">
        <v>8</v>
      </c>
      <c r="C15" s="428">
        <v>210</v>
      </c>
      <c r="D15" s="448">
        <v>105</v>
      </c>
      <c r="E15" s="448">
        <v>105</v>
      </c>
      <c r="F15" s="148">
        <v>58</v>
      </c>
      <c r="G15" s="428">
        <v>337</v>
      </c>
      <c r="H15" s="448">
        <v>166</v>
      </c>
      <c r="I15" s="448">
        <v>171</v>
      </c>
      <c r="J15" s="433"/>
      <c r="K15" s="147">
        <v>8</v>
      </c>
      <c r="L15" s="428">
        <v>111</v>
      </c>
      <c r="M15" s="448">
        <v>54</v>
      </c>
      <c r="N15" s="448">
        <v>57</v>
      </c>
      <c r="O15" s="148">
        <v>58</v>
      </c>
      <c r="P15" s="428">
        <v>266</v>
      </c>
      <c r="Q15" s="448">
        <v>131</v>
      </c>
      <c r="R15" s="448">
        <v>135</v>
      </c>
      <c r="S15" s="433"/>
      <c r="T15" s="147">
        <v>8</v>
      </c>
      <c r="U15" s="428">
        <v>55</v>
      </c>
      <c r="V15" s="448">
        <v>25</v>
      </c>
      <c r="W15" s="448">
        <v>30</v>
      </c>
      <c r="X15" s="148">
        <v>58</v>
      </c>
      <c r="Y15" s="428">
        <v>107</v>
      </c>
      <c r="Z15" s="448">
        <v>53</v>
      </c>
      <c r="AA15" s="448">
        <v>54</v>
      </c>
      <c r="AB15" s="433"/>
      <c r="AC15" s="147">
        <v>8</v>
      </c>
      <c r="AD15" s="428">
        <v>124</v>
      </c>
      <c r="AE15" s="448">
        <v>58</v>
      </c>
      <c r="AF15" s="448">
        <v>66</v>
      </c>
      <c r="AG15" s="148">
        <v>58</v>
      </c>
      <c r="AH15" s="428">
        <v>221</v>
      </c>
      <c r="AI15" s="448">
        <v>112</v>
      </c>
      <c r="AJ15" s="448">
        <v>109</v>
      </c>
      <c r="AK15" s="433"/>
      <c r="AL15" s="147">
        <v>8</v>
      </c>
      <c r="AM15" s="428">
        <v>46</v>
      </c>
      <c r="AN15" s="448">
        <v>22</v>
      </c>
      <c r="AO15" s="448">
        <v>24</v>
      </c>
      <c r="AP15" s="148">
        <v>58</v>
      </c>
      <c r="AQ15" s="428">
        <v>108</v>
      </c>
      <c r="AR15" s="448">
        <v>54</v>
      </c>
      <c r="AS15" s="448">
        <v>54</v>
      </c>
      <c r="AT15" s="433"/>
      <c r="AU15" s="147">
        <v>8</v>
      </c>
      <c r="AV15" s="428">
        <v>66</v>
      </c>
      <c r="AW15" s="448">
        <v>36</v>
      </c>
      <c r="AX15" s="448">
        <v>30</v>
      </c>
      <c r="AY15" s="148">
        <v>58</v>
      </c>
      <c r="AZ15" s="428">
        <v>111</v>
      </c>
      <c r="BA15" s="448">
        <v>60</v>
      </c>
      <c r="BB15" s="448">
        <v>51</v>
      </c>
      <c r="BC15" s="433"/>
      <c r="BD15" s="147">
        <v>8</v>
      </c>
      <c r="BE15" s="428">
        <v>163</v>
      </c>
      <c r="BF15" s="448">
        <v>79</v>
      </c>
      <c r="BG15" s="448">
        <v>84</v>
      </c>
      <c r="BH15" s="148">
        <v>58</v>
      </c>
      <c r="BI15" s="428">
        <v>296</v>
      </c>
      <c r="BJ15" s="448">
        <v>140</v>
      </c>
      <c r="BK15" s="448">
        <v>156</v>
      </c>
      <c r="BL15" s="433"/>
      <c r="BM15" s="147">
        <v>8</v>
      </c>
      <c r="BN15" s="428">
        <v>91</v>
      </c>
      <c r="BO15" s="448">
        <v>41</v>
      </c>
      <c r="BP15" s="448">
        <v>50</v>
      </c>
      <c r="BQ15" s="148">
        <v>58</v>
      </c>
      <c r="BR15" s="428">
        <v>245</v>
      </c>
      <c r="BS15" s="448">
        <v>118</v>
      </c>
      <c r="BT15" s="448">
        <v>127</v>
      </c>
    </row>
    <row r="16" spans="1:125" s="436" customFormat="1" ht="11.25" customHeight="1">
      <c r="A16" s="433"/>
      <c r="B16" s="147">
        <v>9</v>
      </c>
      <c r="C16" s="428">
        <v>210</v>
      </c>
      <c r="D16" s="448">
        <v>114</v>
      </c>
      <c r="E16" s="448">
        <v>96</v>
      </c>
      <c r="F16" s="148">
        <v>59</v>
      </c>
      <c r="G16" s="428">
        <v>349</v>
      </c>
      <c r="H16" s="448">
        <v>184</v>
      </c>
      <c r="I16" s="448">
        <v>165</v>
      </c>
      <c r="J16" s="433"/>
      <c r="K16" s="147">
        <v>9</v>
      </c>
      <c r="L16" s="428">
        <v>120</v>
      </c>
      <c r="M16" s="448">
        <v>50</v>
      </c>
      <c r="N16" s="448">
        <v>70</v>
      </c>
      <c r="O16" s="148">
        <v>59</v>
      </c>
      <c r="P16" s="428">
        <v>240</v>
      </c>
      <c r="Q16" s="448">
        <v>123</v>
      </c>
      <c r="R16" s="448">
        <v>117</v>
      </c>
      <c r="S16" s="433"/>
      <c r="T16" s="147">
        <v>9</v>
      </c>
      <c r="U16" s="428">
        <v>65</v>
      </c>
      <c r="V16" s="448">
        <v>38</v>
      </c>
      <c r="W16" s="448">
        <v>27</v>
      </c>
      <c r="X16" s="148">
        <v>59</v>
      </c>
      <c r="Y16" s="428">
        <v>102</v>
      </c>
      <c r="Z16" s="448">
        <v>54</v>
      </c>
      <c r="AA16" s="448">
        <v>48</v>
      </c>
      <c r="AB16" s="433"/>
      <c r="AC16" s="147">
        <v>9</v>
      </c>
      <c r="AD16" s="428">
        <v>121</v>
      </c>
      <c r="AE16" s="448">
        <v>66</v>
      </c>
      <c r="AF16" s="448">
        <v>55</v>
      </c>
      <c r="AG16" s="148">
        <v>59</v>
      </c>
      <c r="AH16" s="428">
        <v>230</v>
      </c>
      <c r="AI16" s="448">
        <v>115</v>
      </c>
      <c r="AJ16" s="448">
        <v>115</v>
      </c>
      <c r="AK16" s="433"/>
      <c r="AL16" s="147">
        <v>9</v>
      </c>
      <c r="AM16" s="428">
        <v>61</v>
      </c>
      <c r="AN16" s="448">
        <v>30</v>
      </c>
      <c r="AO16" s="448">
        <v>31</v>
      </c>
      <c r="AP16" s="148">
        <v>59</v>
      </c>
      <c r="AQ16" s="428">
        <v>113</v>
      </c>
      <c r="AR16" s="448">
        <v>55</v>
      </c>
      <c r="AS16" s="448">
        <v>58</v>
      </c>
      <c r="AT16" s="433"/>
      <c r="AU16" s="147">
        <v>9</v>
      </c>
      <c r="AV16" s="428">
        <v>61</v>
      </c>
      <c r="AW16" s="448">
        <v>38</v>
      </c>
      <c r="AX16" s="448">
        <v>23</v>
      </c>
      <c r="AY16" s="148">
        <v>59</v>
      </c>
      <c r="AZ16" s="428">
        <v>104</v>
      </c>
      <c r="BA16" s="448">
        <v>48</v>
      </c>
      <c r="BB16" s="448">
        <v>56</v>
      </c>
      <c r="BC16" s="433"/>
      <c r="BD16" s="147">
        <v>9</v>
      </c>
      <c r="BE16" s="428">
        <v>179</v>
      </c>
      <c r="BF16" s="448">
        <v>91</v>
      </c>
      <c r="BG16" s="448">
        <v>88</v>
      </c>
      <c r="BH16" s="148">
        <v>59</v>
      </c>
      <c r="BI16" s="428">
        <v>318</v>
      </c>
      <c r="BJ16" s="448">
        <v>154</v>
      </c>
      <c r="BK16" s="448">
        <v>164</v>
      </c>
      <c r="BL16" s="433"/>
      <c r="BM16" s="147">
        <v>9</v>
      </c>
      <c r="BN16" s="428">
        <v>82</v>
      </c>
      <c r="BO16" s="448">
        <v>40</v>
      </c>
      <c r="BP16" s="448">
        <v>42</v>
      </c>
      <c r="BQ16" s="148">
        <v>59</v>
      </c>
      <c r="BR16" s="428">
        <v>252</v>
      </c>
      <c r="BS16" s="448">
        <v>129</v>
      </c>
      <c r="BT16" s="448">
        <v>123</v>
      </c>
    </row>
    <row r="17" spans="1:72" s="436" customFormat="1" ht="21.2" customHeight="1">
      <c r="A17" s="433"/>
      <c r="B17" s="147">
        <v>10</v>
      </c>
      <c r="C17" s="428">
        <v>207</v>
      </c>
      <c r="D17" s="448">
        <v>107</v>
      </c>
      <c r="E17" s="448">
        <v>100</v>
      </c>
      <c r="F17" s="148">
        <v>60</v>
      </c>
      <c r="G17" s="428">
        <v>310</v>
      </c>
      <c r="H17" s="448">
        <v>170</v>
      </c>
      <c r="I17" s="448">
        <v>140</v>
      </c>
      <c r="J17" s="433"/>
      <c r="K17" s="147">
        <v>10</v>
      </c>
      <c r="L17" s="428">
        <v>125</v>
      </c>
      <c r="M17" s="448">
        <v>61</v>
      </c>
      <c r="N17" s="448">
        <v>64</v>
      </c>
      <c r="O17" s="148">
        <v>60</v>
      </c>
      <c r="P17" s="428">
        <v>249</v>
      </c>
      <c r="Q17" s="448">
        <v>134</v>
      </c>
      <c r="R17" s="448">
        <v>115</v>
      </c>
      <c r="S17" s="433"/>
      <c r="T17" s="147">
        <v>10</v>
      </c>
      <c r="U17" s="428">
        <v>58</v>
      </c>
      <c r="V17" s="448">
        <v>31</v>
      </c>
      <c r="W17" s="448">
        <v>27</v>
      </c>
      <c r="X17" s="148">
        <v>60</v>
      </c>
      <c r="Y17" s="428">
        <v>109</v>
      </c>
      <c r="Z17" s="448">
        <v>55</v>
      </c>
      <c r="AA17" s="448">
        <v>54</v>
      </c>
      <c r="AB17" s="433"/>
      <c r="AC17" s="147">
        <v>10</v>
      </c>
      <c r="AD17" s="428">
        <v>106</v>
      </c>
      <c r="AE17" s="448">
        <v>54</v>
      </c>
      <c r="AF17" s="448">
        <v>52</v>
      </c>
      <c r="AG17" s="148">
        <v>60</v>
      </c>
      <c r="AH17" s="428">
        <v>228</v>
      </c>
      <c r="AI17" s="448">
        <v>111</v>
      </c>
      <c r="AJ17" s="448">
        <v>117</v>
      </c>
      <c r="AK17" s="433"/>
      <c r="AL17" s="147">
        <v>10</v>
      </c>
      <c r="AM17" s="428">
        <v>63</v>
      </c>
      <c r="AN17" s="448">
        <v>35</v>
      </c>
      <c r="AO17" s="448">
        <v>28</v>
      </c>
      <c r="AP17" s="148">
        <v>60</v>
      </c>
      <c r="AQ17" s="428">
        <v>123</v>
      </c>
      <c r="AR17" s="448">
        <v>56</v>
      </c>
      <c r="AS17" s="448">
        <v>67</v>
      </c>
      <c r="AT17" s="433"/>
      <c r="AU17" s="147">
        <v>10</v>
      </c>
      <c r="AV17" s="428">
        <v>68</v>
      </c>
      <c r="AW17" s="448">
        <v>30</v>
      </c>
      <c r="AX17" s="448">
        <v>38</v>
      </c>
      <c r="AY17" s="148">
        <v>60</v>
      </c>
      <c r="AZ17" s="428">
        <v>92</v>
      </c>
      <c r="BA17" s="448">
        <v>46</v>
      </c>
      <c r="BB17" s="448">
        <v>46</v>
      </c>
      <c r="BC17" s="433"/>
      <c r="BD17" s="147">
        <v>10</v>
      </c>
      <c r="BE17" s="428">
        <v>181</v>
      </c>
      <c r="BF17" s="448">
        <v>78</v>
      </c>
      <c r="BG17" s="448">
        <v>103</v>
      </c>
      <c r="BH17" s="148">
        <v>60</v>
      </c>
      <c r="BI17" s="428">
        <v>335</v>
      </c>
      <c r="BJ17" s="448">
        <v>157</v>
      </c>
      <c r="BK17" s="448">
        <v>178</v>
      </c>
      <c r="BL17" s="433"/>
      <c r="BM17" s="147">
        <v>10</v>
      </c>
      <c r="BN17" s="428">
        <v>78</v>
      </c>
      <c r="BO17" s="448">
        <v>35</v>
      </c>
      <c r="BP17" s="448">
        <v>43</v>
      </c>
      <c r="BQ17" s="148">
        <v>60</v>
      </c>
      <c r="BR17" s="428">
        <v>201</v>
      </c>
      <c r="BS17" s="448">
        <v>104</v>
      </c>
      <c r="BT17" s="448">
        <v>97</v>
      </c>
    </row>
    <row r="18" spans="1:72" s="436" customFormat="1" ht="11.25" customHeight="1">
      <c r="A18" s="433"/>
      <c r="B18" s="147">
        <v>11</v>
      </c>
      <c r="C18" s="428">
        <v>216</v>
      </c>
      <c r="D18" s="448">
        <v>97</v>
      </c>
      <c r="E18" s="448">
        <v>119</v>
      </c>
      <c r="F18" s="148">
        <v>61</v>
      </c>
      <c r="G18" s="428">
        <v>348</v>
      </c>
      <c r="H18" s="448">
        <v>158</v>
      </c>
      <c r="I18" s="448">
        <v>190</v>
      </c>
      <c r="J18" s="433"/>
      <c r="K18" s="147">
        <v>11</v>
      </c>
      <c r="L18" s="428">
        <v>122</v>
      </c>
      <c r="M18" s="448">
        <v>61</v>
      </c>
      <c r="N18" s="448">
        <v>61</v>
      </c>
      <c r="O18" s="148">
        <v>61</v>
      </c>
      <c r="P18" s="428">
        <v>298</v>
      </c>
      <c r="Q18" s="448">
        <v>165</v>
      </c>
      <c r="R18" s="448">
        <v>133</v>
      </c>
      <c r="S18" s="433"/>
      <c r="T18" s="147">
        <v>11</v>
      </c>
      <c r="U18" s="428">
        <v>54</v>
      </c>
      <c r="V18" s="448">
        <v>24</v>
      </c>
      <c r="W18" s="448">
        <v>30</v>
      </c>
      <c r="X18" s="148">
        <v>61</v>
      </c>
      <c r="Y18" s="428">
        <v>123</v>
      </c>
      <c r="Z18" s="448">
        <v>73</v>
      </c>
      <c r="AA18" s="448">
        <v>50</v>
      </c>
      <c r="AB18" s="433"/>
      <c r="AC18" s="147">
        <v>11</v>
      </c>
      <c r="AD18" s="428">
        <v>102</v>
      </c>
      <c r="AE18" s="448">
        <v>60</v>
      </c>
      <c r="AF18" s="448">
        <v>42</v>
      </c>
      <c r="AG18" s="148">
        <v>61</v>
      </c>
      <c r="AH18" s="428">
        <v>212</v>
      </c>
      <c r="AI18" s="448">
        <v>113</v>
      </c>
      <c r="AJ18" s="448">
        <v>99</v>
      </c>
      <c r="AK18" s="433"/>
      <c r="AL18" s="147">
        <v>11</v>
      </c>
      <c r="AM18" s="428">
        <v>64</v>
      </c>
      <c r="AN18" s="448">
        <v>29</v>
      </c>
      <c r="AO18" s="448">
        <v>35</v>
      </c>
      <c r="AP18" s="148">
        <v>61</v>
      </c>
      <c r="AQ18" s="428">
        <v>123</v>
      </c>
      <c r="AR18" s="448">
        <v>64</v>
      </c>
      <c r="AS18" s="448">
        <v>59</v>
      </c>
      <c r="AT18" s="433"/>
      <c r="AU18" s="147">
        <v>11</v>
      </c>
      <c r="AV18" s="428">
        <v>64</v>
      </c>
      <c r="AW18" s="448">
        <v>32</v>
      </c>
      <c r="AX18" s="448">
        <v>32</v>
      </c>
      <c r="AY18" s="148">
        <v>61</v>
      </c>
      <c r="AZ18" s="428">
        <v>109</v>
      </c>
      <c r="BA18" s="448">
        <v>50</v>
      </c>
      <c r="BB18" s="448">
        <v>59</v>
      </c>
      <c r="BC18" s="433"/>
      <c r="BD18" s="147">
        <v>11</v>
      </c>
      <c r="BE18" s="428">
        <v>169</v>
      </c>
      <c r="BF18" s="448">
        <v>87</v>
      </c>
      <c r="BG18" s="448">
        <v>82</v>
      </c>
      <c r="BH18" s="148">
        <v>61</v>
      </c>
      <c r="BI18" s="428">
        <v>324</v>
      </c>
      <c r="BJ18" s="448">
        <v>159</v>
      </c>
      <c r="BK18" s="448">
        <v>165</v>
      </c>
      <c r="BL18" s="433"/>
      <c r="BM18" s="147">
        <v>11</v>
      </c>
      <c r="BN18" s="428">
        <v>115</v>
      </c>
      <c r="BO18" s="448">
        <v>68</v>
      </c>
      <c r="BP18" s="448">
        <v>47</v>
      </c>
      <c r="BQ18" s="148">
        <v>61</v>
      </c>
      <c r="BR18" s="428">
        <v>216</v>
      </c>
      <c r="BS18" s="448">
        <v>100</v>
      </c>
      <c r="BT18" s="448">
        <v>116</v>
      </c>
    </row>
    <row r="19" spans="1:72" s="436" customFormat="1" ht="11.25" customHeight="1">
      <c r="A19" s="433"/>
      <c r="B19" s="147">
        <v>12</v>
      </c>
      <c r="C19" s="428">
        <v>233</v>
      </c>
      <c r="D19" s="448">
        <v>105</v>
      </c>
      <c r="E19" s="448">
        <v>128</v>
      </c>
      <c r="F19" s="148">
        <v>62</v>
      </c>
      <c r="G19" s="428">
        <v>351</v>
      </c>
      <c r="H19" s="448">
        <v>174</v>
      </c>
      <c r="I19" s="448">
        <v>177</v>
      </c>
      <c r="J19" s="433"/>
      <c r="K19" s="147">
        <v>12</v>
      </c>
      <c r="L19" s="428">
        <v>121</v>
      </c>
      <c r="M19" s="448">
        <v>58</v>
      </c>
      <c r="N19" s="448">
        <v>63</v>
      </c>
      <c r="O19" s="148">
        <v>62</v>
      </c>
      <c r="P19" s="428">
        <v>299</v>
      </c>
      <c r="Q19" s="448">
        <v>144</v>
      </c>
      <c r="R19" s="448">
        <v>155</v>
      </c>
      <c r="S19" s="433"/>
      <c r="T19" s="147">
        <v>12</v>
      </c>
      <c r="U19" s="428">
        <v>56</v>
      </c>
      <c r="V19" s="448">
        <v>26</v>
      </c>
      <c r="W19" s="448">
        <v>30</v>
      </c>
      <c r="X19" s="148">
        <v>62</v>
      </c>
      <c r="Y19" s="428">
        <v>141</v>
      </c>
      <c r="Z19" s="448">
        <v>64</v>
      </c>
      <c r="AA19" s="448">
        <v>77</v>
      </c>
      <c r="AB19" s="433"/>
      <c r="AC19" s="147">
        <v>12</v>
      </c>
      <c r="AD19" s="428">
        <v>99</v>
      </c>
      <c r="AE19" s="448">
        <v>53</v>
      </c>
      <c r="AF19" s="448">
        <v>46</v>
      </c>
      <c r="AG19" s="148">
        <v>62</v>
      </c>
      <c r="AH19" s="428">
        <v>265</v>
      </c>
      <c r="AI19" s="448">
        <v>134</v>
      </c>
      <c r="AJ19" s="448">
        <v>131</v>
      </c>
      <c r="AK19" s="433"/>
      <c r="AL19" s="147">
        <v>12</v>
      </c>
      <c r="AM19" s="428">
        <v>60</v>
      </c>
      <c r="AN19" s="448">
        <v>25</v>
      </c>
      <c r="AO19" s="448">
        <v>35</v>
      </c>
      <c r="AP19" s="148">
        <v>62</v>
      </c>
      <c r="AQ19" s="428">
        <v>121</v>
      </c>
      <c r="AR19" s="448">
        <v>64</v>
      </c>
      <c r="AS19" s="448">
        <v>57</v>
      </c>
      <c r="AT19" s="433"/>
      <c r="AU19" s="147">
        <v>12</v>
      </c>
      <c r="AV19" s="428">
        <v>68</v>
      </c>
      <c r="AW19" s="448">
        <v>38</v>
      </c>
      <c r="AX19" s="448">
        <v>30</v>
      </c>
      <c r="AY19" s="148">
        <v>62</v>
      </c>
      <c r="AZ19" s="428">
        <v>125</v>
      </c>
      <c r="BA19" s="448">
        <v>59</v>
      </c>
      <c r="BB19" s="448">
        <v>66</v>
      </c>
      <c r="BC19" s="433"/>
      <c r="BD19" s="147">
        <v>12</v>
      </c>
      <c r="BE19" s="428">
        <v>159</v>
      </c>
      <c r="BF19" s="448">
        <v>84</v>
      </c>
      <c r="BG19" s="448">
        <v>75</v>
      </c>
      <c r="BH19" s="148">
        <v>62</v>
      </c>
      <c r="BI19" s="428">
        <v>320</v>
      </c>
      <c r="BJ19" s="448">
        <v>162</v>
      </c>
      <c r="BK19" s="448">
        <v>158</v>
      </c>
      <c r="BL19" s="433"/>
      <c r="BM19" s="147">
        <v>12</v>
      </c>
      <c r="BN19" s="428">
        <v>106</v>
      </c>
      <c r="BO19" s="448">
        <v>50</v>
      </c>
      <c r="BP19" s="448">
        <v>56</v>
      </c>
      <c r="BQ19" s="148">
        <v>62</v>
      </c>
      <c r="BR19" s="428">
        <v>265</v>
      </c>
      <c r="BS19" s="448">
        <v>144</v>
      </c>
      <c r="BT19" s="448">
        <v>121</v>
      </c>
    </row>
    <row r="20" spans="1:72" s="436" customFormat="1" ht="11.25" customHeight="1">
      <c r="A20" s="433"/>
      <c r="B20" s="147">
        <v>13</v>
      </c>
      <c r="C20" s="428">
        <v>224</v>
      </c>
      <c r="D20" s="448">
        <v>116</v>
      </c>
      <c r="E20" s="448">
        <v>108</v>
      </c>
      <c r="F20" s="148">
        <v>63</v>
      </c>
      <c r="G20" s="428">
        <v>391</v>
      </c>
      <c r="H20" s="448">
        <v>181</v>
      </c>
      <c r="I20" s="448">
        <v>210</v>
      </c>
      <c r="J20" s="433"/>
      <c r="K20" s="147">
        <v>13</v>
      </c>
      <c r="L20" s="428">
        <v>109</v>
      </c>
      <c r="M20" s="448">
        <v>51</v>
      </c>
      <c r="N20" s="448">
        <v>58</v>
      </c>
      <c r="O20" s="148">
        <v>63</v>
      </c>
      <c r="P20" s="428">
        <v>269</v>
      </c>
      <c r="Q20" s="448">
        <v>136</v>
      </c>
      <c r="R20" s="448">
        <v>133</v>
      </c>
      <c r="S20" s="433"/>
      <c r="T20" s="147">
        <v>13</v>
      </c>
      <c r="U20" s="428">
        <v>82</v>
      </c>
      <c r="V20" s="448">
        <v>41</v>
      </c>
      <c r="W20" s="448">
        <v>41</v>
      </c>
      <c r="X20" s="148">
        <v>63</v>
      </c>
      <c r="Y20" s="428">
        <v>114</v>
      </c>
      <c r="Z20" s="448">
        <v>64</v>
      </c>
      <c r="AA20" s="448">
        <v>50</v>
      </c>
      <c r="AB20" s="433"/>
      <c r="AC20" s="147">
        <v>13</v>
      </c>
      <c r="AD20" s="428">
        <v>119</v>
      </c>
      <c r="AE20" s="448">
        <v>57</v>
      </c>
      <c r="AF20" s="448">
        <v>62</v>
      </c>
      <c r="AG20" s="148">
        <v>63</v>
      </c>
      <c r="AH20" s="428">
        <v>237</v>
      </c>
      <c r="AI20" s="448">
        <v>120</v>
      </c>
      <c r="AJ20" s="448">
        <v>117</v>
      </c>
      <c r="AK20" s="433"/>
      <c r="AL20" s="147">
        <v>13</v>
      </c>
      <c r="AM20" s="428">
        <v>55</v>
      </c>
      <c r="AN20" s="448">
        <v>23</v>
      </c>
      <c r="AO20" s="448">
        <v>32</v>
      </c>
      <c r="AP20" s="148">
        <v>63</v>
      </c>
      <c r="AQ20" s="428">
        <v>147</v>
      </c>
      <c r="AR20" s="448">
        <v>79</v>
      </c>
      <c r="AS20" s="448">
        <v>68</v>
      </c>
      <c r="AT20" s="433"/>
      <c r="AU20" s="147">
        <v>13</v>
      </c>
      <c r="AV20" s="428">
        <v>67</v>
      </c>
      <c r="AW20" s="448">
        <v>33</v>
      </c>
      <c r="AX20" s="448">
        <v>34</v>
      </c>
      <c r="AY20" s="148">
        <v>63</v>
      </c>
      <c r="AZ20" s="428">
        <v>124</v>
      </c>
      <c r="BA20" s="448">
        <v>70</v>
      </c>
      <c r="BB20" s="448">
        <v>54</v>
      </c>
      <c r="BC20" s="433"/>
      <c r="BD20" s="147">
        <v>13</v>
      </c>
      <c r="BE20" s="428">
        <v>196</v>
      </c>
      <c r="BF20" s="448">
        <v>95</v>
      </c>
      <c r="BG20" s="448">
        <v>101</v>
      </c>
      <c r="BH20" s="148">
        <v>63</v>
      </c>
      <c r="BI20" s="428">
        <v>341</v>
      </c>
      <c r="BJ20" s="448">
        <v>159</v>
      </c>
      <c r="BK20" s="448">
        <v>182</v>
      </c>
      <c r="BL20" s="433"/>
      <c r="BM20" s="147">
        <v>13</v>
      </c>
      <c r="BN20" s="428">
        <v>103</v>
      </c>
      <c r="BO20" s="448">
        <v>51</v>
      </c>
      <c r="BP20" s="448">
        <v>52</v>
      </c>
      <c r="BQ20" s="148">
        <v>63</v>
      </c>
      <c r="BR20" s="428">
        <v>260</v>
      </c>
      <c r="BS20" s="448">
        <v>130</v>
      </c>
      <c r="BT20" s="448">
        <v>130</v>
      </c>
    </row>
    <row r="21" spans="1:72" s="436" customFormat="1" ht="11.25" customHeight="1">
      <c r="A21" s="433"/>
      <c r="B21" s="147">
        <v>14</v>
      </c>
      <c r="C21" s="428">
        <v>227</v>
      </c>
      <c r="D21" s="448">
        <v>109</v>
      </c>
      <c r="E21" s="448">
        <v>118</v>
      </c>
      <c r="F21" s="148">
        <v>64</v>
      </c>
      <c r="G21" s="428">
        <v>373</v>
      </c>
      <c r="H21" s="448">
        <v>184</v>
      </c>
      <c r="I21" s="448">
        <v>189</v>
      </c>
      <c r="J21" s="433"/>
      <c r="K21" s="147">
        <v>14</v>
      </c>
      <c r="L21" s="428">
        <v>135</v>
      </c>
      <c r="M21" s="448">
        <v>79</v>
      </c>
      <c r="N21" s="448">
        <v>56</v>
      </c>
      <c r="O21" s="148">
        <v>64</v>
      </c>
      <c r="P21" s="428">
        <v>268</v>
      </c>
      <c r="Q21" s="448">
        <v>146</v>
      </c>
      <c r="R21" s="448">
        <v>122</v>
      </c>
      <c r="S21" s="433"/>
      <c r="T21" s="147">
        <v>14</v>
      </c>
      <c r="U21" s="428">
        <v>64</v>
      </c>
      <c r="V21" s="448">
        <v>35</v>
      </c>
      <c r="W21" s="448">
        <v>29</v>
      </c>
      <c r="X21" s="148">
        <v>64</v>
      </c>
      <c r="Y21" s="428">
        <v>132</v>
      </c>
      <c r="Z21" s="448">
        <v>65</v>
      </c>
      <c r="AA21" s="448">
        <v>67</v>
      </c>
      <c r="AB21" s="433"/>
      <c r="AC21" s="147">
        <v>14</v>
      </c>
      <c r="AD21" s="428">
        <v>123</v>
      </c>
      <c r="AE21" s="448">
        <v>59</v>
      </c>
      <c r="AF21" s="448">
        <v>64</v>
      </c>
      <c r="AG21" s="148">
        <v>64</v>
      </c>
      <c r="AH21" s="428">
        <v>256</v>
      </c>
      <c r="AI21" s="448">
        <v>131</v>
      </c>
      <c r="AJ21" s="448">
        <v>125</v>
      </c>
      <c r="AK21" s="433"/>
      <c r="AL21" s="147">
        <v>14</v>
      </c>
      <c r="AM21" s="428">
        <v>57</v>
      </c>
      <c r="AN21" s="448">
        <v>31</v>
      </c>
      <c r="AO21" s="448">
        <v>26</v>
      </c>
      <c r="AP21" s="148">
        <v>64</v>
      </c>
      <c r="AQ21" s="428">
        <v>138</v>
      </c>
      <c r="AR21" s="448">
        <v>71</v>
      </c>
      <c r="AS21" s="448">
        <v>67</v>
      </c>
      <c r="AT21" s="433"/>
      <c r="AU21" s="147">
        <v>14</v>
      </c>
      <c r="AV21" s="428">
        <v>63</v>
      </c>
      <c r="AW21" s="448">
        <v>39</v>
      </c>
      <c r="AX21" s="448">
        <v>24</v>
      </c>
      <c r="AY21" s="148">
        <v>64</v>
      </c>
      <c r="AZ21" s="428">
        <v>118</v>
      </c>
      <c r="BA21" s="448">
        <v>60</v>
      </c>
      <c r="BB21" s="448">
        <v>58</v>
      </c>
      <c r="BC21" s="433"/>
      <c r="BD21" s="147">
        <v>14</v>
      </c>
      <c r="BE21" s="428">
        <v>195</v>
      </c>
      <c r="BF21" s="448">
        <v>85</v>
      </c>
      <c r="BG21" s="448">
        <v>110</v>
      </c>
      <c r="BH21" s="148">
        <v>64</v>
      </c>
      <c r="BI21" s="428">
        <v>391</v>
      </c>
      <c r="BJ21" s="448">
        <v>201</v>
      </c>
      <c r="BK21" s="448">
        <v>190</v>
      </c>
      <c r="BL21" s="433"/>
      <c r="BM21" s="147">
        <v>14</v>
      </c>
      <c r="BN21" s="428">
        <v>104</v>
      </c>
      <c r="BO21" s="448">
        <v>57</v>
      </c>
      <c r="BP21" s="448">
        <v>47</v>
      </c>
      <c r="BQ21" s="148">
        <v>64</v>
      </c>
      <c r="BR21" s="428">
        <v>270</v>
      </c>
      <c r="BS21" s="448">
        <v>128</v>
      </c>
      <c r="BT21" s="448">
        <v>142</v>
      </c>
    </row>
    <row r="22" spans="1:72" s="436" customFormat="1" ht="21.2" customHeight="1">
      <c r="A22" s="433"/>
      <c r="B22" s="147">
        <v>15</v>
      </c>
      <c r="C22" s="428">
        <v>227</v>
      </c>
      <c r="D22" s="448">
        <v>111</v>
      </c>
      <c r="E22" s="448">
        <v>116</v>
      </c>
      <c r="F22" s="148">
        <v>65</v>
      </c>
      <c r="G22" s="428">
        <v>409</v>
      </c>
      <c r="H22" s="448">
        <v>217</v>
      </c>
      <c r="I22" s="448">
        <v>192</v>
      </c>
      <c r="J22" s="433"/>
      <c r="K22" s="147">
        <v>15</v>
      </c>
      <c r="L22" s="428">
        <v>152</v>
      </c>
      <c r="M22" s="448">
        <v>86</v>
      </c>
      <c r="N22" s="448">
        <v>66</v>
      </c>
      <c r="O22" s="148">
        <v>65</v>
      </c>
      <c r="P22" s="428">
        <v>330</v>
      </c>
      <c r="Q22" s="448">
        <v>167</v>
      </c>
      <c r="R22" s="448">
        <v>163</v>
      </c>
      <c r="S22" s="433"/>
      <c r="T22" s="147">
        <v>15</v>
      </c>
      <c r="U22" s="428">
        <v>54</v>
      </c>
      <c r="V22" s="448">
        <v>33</v>
      </c>
      <c r="W22" s="448">
        <v>21</v>
      </c>
      <c r="X22" s="148">
        <v>65</v>
      </c>
      <c r="Y22" s="428">
        <v>135</v>
      </c>
      <c r="Z22" s="448">
        <v>70</v>
      </c>
      <c r="AA22" s="448">
        <v>65</v>
      </c>
      <c r="AB22" s="433"/>
      <c r="AC22" s="147">
        <v>15</v>
      </c>
      <c r="AD22" s="428">
        <v>122</v>
      </c>
      <c r="AE22" s="448">
        <v>66</v>
      </c>
      <c r="AF22" s="448">
        <v>56</v>
      </c>
      <c r="AG22" s="148">
        <v>65</v>
      </c>
      <c r="AH22" s="428">
        <v>244</v>
      </c>
      <c r="AI22" s="448">
        <v>122</v>
      </c>
      <c r="AJ22" s="448">
        <v>122</v>
      </c>
      <c r="AK22" s="433"/>
      <c r="AL22" s="147">
        <v>15</v>
      </c>
      <c r="AM22" s="428">
        <v>57</v>
      </c>
      <c r="AN22" s="448">
        <v>30</v>
      </c>
      <c r="AO22" s="448">
        <v>27</v>
      </c>
      <c r="AP22" s="148">
        <v>65</v>
      </c>
      <c r="AQ22" s="428">
        <v>130</v>
      </c>
      <c r="AR22" s="448">
        <v>64</v>
      </c>
      <c r="AS22" s="448">
        <v>66</v>
      </c>
      <c r="AT22" s="433"/>
      <c r="AU22" s="147">
        <v>15</v>
      </c>
      <c r="AV22" s="428">
        <v>73</v>
      </c>
      <c r="AW22" s="448">
        <v>39</v>
      </c>
      <c r="AX22" s="448">
        <v>34</v>
      </c>
      <c r="AY22" s="148">
        <v>65</v>
      </c>
      <c r="AZ22" s="428">
        <v>119</v>
      </c>
      <c r="BA22" s="448">
        <v>64</v>
      </c>
      <c r="BB22" s="448">
        <v>55</v>
      </c>
      <c r="BC22" s="433"/>
      <c r="BD22" s="147">
        <v>15</v>
      </c>
      <c r="BE22" s="428">
        <v>220</v>
      </c>
      <c r="BF22" s="448">
        <v>121</v>
      </c>
      <c r="BG22" s="448">
        <v>99</v>
      </c>
      <c r="BH22" s="148">
        <v>65</v>
      </c>
      <c r="BI22" s="428">
        <v>354</v>
      </c>
      <c r="BJ22" s="448">
        <v>171</v>
      </c>
      <c r="BK22" s="448">
        <v>183</v>
      </c>
      <c r="BL22" s="433"/>
      <c r="BM22" s="147">
        <v>15</v>
      </c>
      <c r="BN22" s="428">
        <v>140</v>
      </c>
      <c r="BO22" s="448">
        <v>65</v>
      </c>
      <c r="BP22" s="448">
        <v>75</v>
      </c>
      <c r="BQ22" s="148">
        <v>65</v>
      </c>
      <c r="BR22" s="428">
        <v>297</v>
      </c>
      <c r="BS22" s="448">
        <v>152</v>
      </c>
      <c r="BT22" s="448">
        <v>145</v>
      </c>
    </row>
    <row r="23" spans="1:72" s="436" customFormat="1" ht="11.25" customHeight="1">
      <c r="A23" s="433"/>
      <c r="B23" s="147">
        <v>16</v>
      </c>
      <c r="C23" s="428">
        <v>228</v>
      </c>
      <c r="D23" s="448">
        <v>118</v>
      </c>
      <c r="E23" s="448">
        <v>110</v>
      </c>
      <c r="F23" s="148">
        <v>66</v>
      </c>
      <c r="G23" s="428">
        <v>447</v>
      </c>
      <c r="H23" s="448">
        <v>229</v>
      </c>
      <c r="I23" s="448">
        <v>218</v>
      </c>
      <c r="J23" s="433"/>
      <c r="K23" s="147">
        <v>16</v>
      </c>
      <c r="L23" s="428">
        <v>147</v>
      </c>
      <c r="M23" s="448">
        <v>85</v>
      </c>
      <c r="N23" s="448">
        <v>62</v>
      </c>
      <c r="O23" s="148">
        <v>66</v>
      </c>
      <c r="P23" s="428">
        <v>298</v>
      </c>
      <c r="Q23" s="448">
        <v>163</v>
      </c>
      <c r="R23" s="448">
        <v>135</v>
      </c>
      <c r="S23" s="433"/>
      <c r="T23" s="147">
        <v>16</v>
      </c>
      <c r="U23" s="428">
        <v>88</v>
      </c>
      <c r="V23" s="448">
        <v>47</v>
      </c>
      <c r="W23" s="448">
        <v>41</v>
      </c>
      <c r="X23" s="148">
        <v>66</v>
      </c>
      <c r="Y23" s="428">
        <v>144</v>
      </c>
      <c r="Z23" s="448">
        <v>79</v>
      </c>
      <c r="AA23" s="448">
        <v>65</v>
      </c>
      <c r="AB23" s="433"/>
      <c r="AC23" s="147">
        <v>16</v>
      </c>
      <c r="AD23" s="428">
        <v>151</v>
      </c>
      <c r="AE23" s="448">
        <v>83</v>
      </c>
      <c r="AF23" s="448">
        <v>68</v>
      </c>
      <c r="AG23" s="148">
        <v>66</v>
      </c>
      <c r="AH23" s="428">
        <v>300</v>
      </c>
      <c r="AI23" s="448">
        <v>156</v>
      </c>
      <c r="AJ23" s="448">
        <v>144</v>
      </c>
      <c r="AK23" s="433"/>
      <c r="AL23" s="147">
        <v>16</v>
      </c>
      <c r="AM23" s="428">
        <v>64</v>
      </c>
      <c r="AN23" s="448">
        <v>35</v>
      </c>
      <c r="AO23" s="448">
        <v>29</v>
      </c>
      <c r="AP23" s="148">
        <v>66</v>
      </c>
      <c r="AQ23" s="428">
        <v>132</v>
      </c>
      <c r="AR23" s="448">
        <v>65</v>
      </c>
      <c r="AS23" s="448">
        <v>67</v>
      </c>
      <c r="AT23" s="433"/>
      <c r="AU23" s="147">
        <v>16</v>
      </c>
      <c r="AV23" s="428">
        <v>84</v>
      </c>
      <c r="AW23" s="448">
        <v>46</v>
      </c>
      <c r="AX23" s="448">
        <v>38</v>
      </c>
      <c r="AY23" s="148">
        <v>66</v>
      </c>
      <c r="AZ23" s="428">
        <v>139</v>
      </c>
      <c r="BA23" s="448">
        <v>72</v>
      </c>
      <c r="BB23" s="448">
        <v>67</v>
      </c>
      <c r="BC23" s="433"/>
      <c r="BD23" s="147">
        <v>16</v>
      </c>
      <c r="BE23" s="428">
        <v>191</v>
      </c>
      <c r="BF23" s="448">
        <v>83</v>
      </c>
      <c r="BG23" s="448">
        <v>108</v>
      </c>
      <c r="BH23" s="148">
        <v>66</v>
      </c>
      <c r="BI23" s="428">
        <v>409</v>
      </c>
      <c r="BJ23" s="448">
        <v>209</v>
      </c>
      <c r="BK23" s="448">
        <v>200</v>
      </c>
      <c r="BL23" s="433"/>
      <c r="BM23" s="147">
        <v>16</v>
      </c>
      <c r="BN23" s="428">
        <v>124</v>
      </c>
      <c r="BO23" s="448">
        <v>54</v>
      </c>
      <c r="BP23" s="448">
        <v>70</v>
      </c>
      <c r="BQ23" s="148">
        <v>66</v>
      </c>
      <c r="BR23" s="428">
        <v>290</v>
      </c>
      <c r="BS23" s="448">
        <v>154</v>
      </c>
      <c r="BT23" s="448">
        <v>136</v>
      </c>
    </row>
    <row r="24" spans="1:72" s="436" customFormat="1" ht="11.25" customHeight="1">
      <c r="A24" s="433"/>
      <c r="B24" s="147">
        <v>17</v>
      </c>
      <c r="C24" s="428">
        <v>252</v>
      </c>
      <c r="D24" s="448">
        <v>140</v>
      </c>
      <c r="E24" s="448">
        <v>112</v>
      </c>
      <c r="F24" s="148">
        <v>67</v>
      </c>
      <c r="G24" s="428">
        <v>457</v>
      </c>
      <c r="H24" s="448">
        <v>239</v>
      </c>
      <c r="I24" s="448">
        <v>218</v>
      </c>
      <c r="J24" s="433"/>
      <c r="K24" s="147">
        <v>17</v>
      </c>
      <c r="L24" s="428">
        <v>156</v>
      </c>
      <c r="M24" s="448">
        <v>77</v>
      </c>
      <c r="N24" s="448">
        <v>79</v>
      </c>
      <c r="O24" s="148">
        <v>67</v>
      </c>
      <c r="P24" s="428">
        <v>321</v>
      </c>
      <c r="Q24" s="448">
        <v>188</v>
      </c>
      <c r="R24" s="448">
        <v>133</v>
      </c>
      <c r="S24" s="433"/>
      <c r="T24" s="147">
        <v>17</v>
      </c>
      <c r="U24" s="428">
        <v>82</v>
      </c>
      <c r="V24" s="448">
        <v>40</v>
      </c>
      <c r="W24" s="448">
        <v>42</v>
      </c>
      <c r="X24" s="148">
        <v>67</v>
      </c>
      <c r="Y24" s="428">
        <v>166</v>
      </c>
      <c r="Z24" s="448">
        <v>85</v>
      </c>
      <c r="AA24" s="448">
        <v>81</v>
      </c>
      <c r="AB24" s="433"/>
      <c r="AC24" s="147">
        <v>17</v>
      </c>
      <c r="AD24" s="428">
        <v>127</v>
      </c>
      <c r="AE24" s="448">
        <v>63</v>
      </c>
      <c r="AF24" s="448">
        <v>64</v>
      </c>
      <c r="AG24" s="148">
        <v>67</v>
      </c>
      <c r="AH24" s="428">
        <v>287</v>
      </c>
      <c r="AI24" s="448">
        <v>153</v>
      </c>
      <c r="AJ24" s="448">
        <v>134</v>
      </c>
      <c r="AK24" s="433"/>
      <c r="AL24" s="147">
        <v>17</v>
      </c>
      <c r="AM24" s="428">
        <v>55</v>
      </c>
      <c r="AN24" s="448">
        <v>33</v>
      </c>
      <c r="AO24" s="448">
        <v>22</v>
      </c>
      <c r="AP24" s="148">
        <v>67</v>
      </c>
      <c r="AQ24" s="428">
        <v>145</v>
      </c>
      <c r="AR24" s="448">
        <v>78</v>
      </c>
      <c r="AS24" s="448">
        <v>67</v>
      </c>
      <c r="AT24" s="433"/>
      <c r="AU24" s="147">
        <v>17</v>
      </c>
      <c r="AV24" s="428">
        <v>47</v>
      </c>
      <c r="AW24" s="448">
        <v>27</v>
      </c>
      <c r="AX24" s="448">
        <v>20</v>
      </c>
      <c r="AY24" s="148">
        <v>67</v>
      </c>
      <c r="AZ24" s="428">
        <v>140</v>
      </c>
      <c r="BA24" s="448">
        <v>63</v>
      </c>
      <c r="BB24" s="448">
        <v>77</v>
      </c>
      <c r="BC24" s="433"/>
      <c r="BD24" s="147">
        <v>17</v>
      </c>
      <c r="BE24" s="428">
        <v>202</v>
      </c>
      <c r="BF24" s="448">
        <v>102</v>
      </c>
      <c r="BG24" s="448">
        <v>100</v>
      </c>
      <c r="BH24" s="148">
        <v>67</v>
      </c>
      <c r="BI24" s="428">
        <v>447</v>
      </c>
      <c r="BJ24" s="448">
        <v>225</v>
      </c>
      <c r="BK24" s="448">
        <v>222</v>
      </c>
      <c r="BL24" s="433"/>
      <c r="BM24" s="147">
        <v>17</v>
      </c>
      <c r="BN24" s="428">
        <v>113</v>
      </c>
      <c r="BO24" s="448">
        <v>54</v>
      </c>
      <c r="BP24" s="448">
        <v>59</v>
      </c>
      <c r="BQ24" s="148">
        <v>67</v>
      </c>
      <c r="BR24" s="428">
        <v>308</v>
      </c>
      <c r="BS24" s="448">
        <v>146</v>
      </c>
      <c r="BT24" s="448">
        <v>162</v>
      </c>
    </row>
    <row r="25" spans="1:72" s="436" customFormat="1" ht="11.25" customHeight="1">
      <c r="A25" s="433"/>
      <c r="B25" s="147">
        <v>18</v>
      </c>
      <c r="C25" s="428">
        <v>224</v>
      </c>
      <c r="D25" s="448">
        <v>121</v>
      </c>
      <c r="E25" s="448">
        <v>103</v>
      </c>
      <c r="F25" s="148">
        <v>68</v>
      </c>
      <c r="G25" s="428">
        <v>460</v>
      </c>
      <c r="H25" s="448">
        <v>253</v>
      </c>
      <c r="I25" s="448">
        <v>207</v>
      </c>
      <c r="J25" s="433"/>
      <c r="K25" s="147">
        <v>18</v>
      </c>
      <c r="L25" s="428">
        <v>123</v>
      </c>
      <c r="M25" s="448">
        <v>67</v>
      </c>
      <c r="N25" s="448">
        <v>56</v>
      </c>
      <c r="O25" s="148">
        <v>68</v>
      </c>
      <c r="P25" s="428">
        <v>335</v>
      </c>
      <c r="Q25" s="448">
        <v>169</v>
      </c>
      <c r="R25" s="448">
        <v>166</v>
      </c>
      <c r="S25" s="433"/>
      <c r="T25" s="147">
        <v>18</v>
      </c>
      <c r="U25" s="428">
        <v>82</v>
      </c>
      <c r="V25" s="448">
        <v>43</v>
      </c>
      <c r="W25" s="448">
        <v>39</v>
      </c>
      <c r="X25" s="148">
        <v>68</v>
      </c>
      <c r="Y25" s="428">
        <v>136</v>
      </c>
      <c r="Z25" s="448">
        <v>76</v>
      </c>
      <c r="AA25" s="448">
        <v>60</v>
      </c>
      <c r="AB25" s="433"/>
      <c r="AC25" s="147">
        <v>18</v>
      </c>
      <c r="AD25" s="428">
        <v>128</v>
      </c>
      <c r="AE25" s="448">
        <v>74</v>
      </c>
      <c r="AF25" s="448">
        <v>54</v>
      </c>
      <c r="AG25" s="148">
        <v>68</v>
      </c>
      <c r="AH25" s="428">
        <v>252</v>
      </c>
      <c r="AI25" s="448">
        <v>136</v>
      </c>
      <c r="AJ25" s="448">
        <v>116</v>
      </c>
      <c r="AK25" s="433"/>
      <c r="AL25" s="147">
        <v>18</v>
      </c>
      <c r="AM25" s="428">
        <v>59</v>
      </c>
      <c r="AN25" s="448">
        <v>32</v>
      </c>
      <c r="AO25" s="448">
        <v>27</v>
      </c>
      <c r="AP25" s="148">
        <v>68</v>
      </c>
      <c r="AQ25" s="428">
        <v>133</v>
      </c>
      <c r="AR25" s="448">
        <v>74</v>
      </c>
      <c r="AS25" s="448">
        <v>59</v>
      </c>
      <c r="AT25" s="433"/>
      <c r="AU25" s="147">
        <v>18</v>
      </c>
      <c r="AV25" s="428">
        <v>82</v>
      </c>
      <c r="AW25" s="448">
        <v>37</v>
      </c>
      <c r="AX25" s="448">
        <v>45</v>
      </c>
      <c r="AY25" s="148">
        <v>68</v>
      </c>
      <c r="AZ25" s="428">
        <v>153</v>
      </c>
      <c r="BA25" s="448">
        <v>86</v>
      </c>
      <c r="BB25" s="448">
        <v>67</v>
      </c>
      <c r="BC25" s="433"/>
      <c r="BD25" s="147">
        <v>18</v>
      </c>
      <c r="BE25" s="428">
        <v>191</v>
      </c>
      <c r="BF25" s="448">
        <v>83</v>
      </c>
      <c r="BG25" s="448">
        <v>108</v>
      </c>
      <c r="BH25" s="148">
        <v>68</v>
      </c>
      <c r="BI25" s="428">
        <v>435</v>
      </c>
      <c r="BJ25" s="448">
        <v>207</v>
      </c>
      <c r="BK25" s="448">
        <v>228</v>
      </c>
      <c r="BL25" s="433"/>
      <c r="BM25" s="147">
        <v>18</v>
      </c>
      <c r="BN25" s="428">
        <v>106</v>
      </c>
      <c r="BO25" s="448">
        <v>61</v>
      </c>
      <c r="BP25" s="448">
        <v>45</v>
      </c>
      <c r="BQ25" s="148">
        <v>68</v>
      </c>
      <c r="BR25" s="428">
        <v>315</v>
      </c>
      <c r="BS25" s="448">
        <v>169</v>
      </c>
      <c r="BT25" s="448">
        <v>146</v>
      </c>
    </row>
    <row r="26" spans="1:72" s="436" customFormat="1" ht="11.25" customHeight="1">
      <c r="A26" s="433"/>
      <c r="B26" s="147">
        <v>19</v>
      </c>
      <c r="C26" s="428">
        <v>219</v>
      </c>
      <c r="D26" s="448">
        <v>97</v>
      </c>
      <c r="E26" s="448">
        <v>122</v>
      </c>
      <c r="F26" s="148">
        <v>69</v>
      </c>
      <c r="G26" s="428">
        <v>363</v>
      </c>
      <c r="H26" s="448">
        <v>200</v>
      </c>
      <c r="I26" s="448">
        <v>163</v>
      </c>
      <c r="J26" s="433"/>
      <c r="K26" s="147">
        <v>19</v>
      </c>
      <c r="L26" s="428">
        <v>111</v>
      </c>
      <c r="M26" s="448">
        <v>52</v>
      </c>
      <c r="N26" s="448">
        <v>59</v>
      </c>
      <c r="O26" s="148">
        <v>69</v>
      </c>
      <c r="P26" s="428">
        <v>240</v>
      </c>
      <c r="Q26" s="448">
        <v>130</v>
      </c>
      <c r="R26" s="448">
        <v>110</v>
      </c>
      <c r="S26" s="433"/>
      <c r="T26" s="147">
        <v>19</v>
      </c>
      <c r="U26" s="428">
        <v>51</v>
      </c>
      <c r="V26" s="448">
        <v>28</v>
      </c>
      <c r="W26" s="448">
        <v>23</v>
      </c>
      <c r="X26" s="148">
        <v>69</v>
      </c>
      <c r="Y26" s="428">
        <v>127</v>
      </c>
      <c r="Z26" s="448">
        <v>67</v>
      </c>
      <c r="AA26" s="448">
        <v>60</v>
      </c>
      <c r="AB26" s="433"/>
      <c r="AC26" s="147">
        <v>19</v>
      </c>
      <c r="AD26" s="428">
        <v>114</v>
      </c>
      <c r="AE26" s="448">
        <v>63</v>
      </c>
      <c r="AF26" s="448">
        <v>51</v>
      </c>
      <c r="AG26" s="148">
        <v>69</v>
      </c>
      <c r="AH26" s="428">
        <v>272</v>
      </c>
      <c r="AI26" s="448">
        <v>144</v>
      </c>
      <c r="AJ26" s="448">
        <v>128</v>
      </c>
      <c r="AK26" s="433"/>
      <c r="AL26" s="147">
        <v>19</v>
      </c>
      <c r="AM26" s="428">
        <v>67</v>
      </c>
      <c r="AN26" s="448">
        <v>37</v>
      </c>
      <c r="AO26" s="448">
        <v>30</v>
      </c>
      <c r="AP26" s="148">
        <v>69</v>
      </c>
      <c r="AQ26" s="428">
        <v>121</v>
      </c>
      <c r="AR26" s="448">
        <v>65</v>
      </c>
      <c r="AS26" s="448">
        <v>56</v>
      </c>
      <c r="AT26" s="433"/>
      <c r="AU26" s="147">
        <v>19</v>
      </c>
      <c r="AV26" s="428">
        <v>45</v>
      </c>
      <c r="AW26" s="448">
        <v>25</v>
      </c>
      <c r="AX26" s="448">
        <v>20</v>
      </c>
      <c r="AY26" s="148">
        <v>69</v>
      </c>
      <c r="AZ26" s="428">
        <v>134</v>
      </c>
      <c r="BA26" s="448">
        <v>77</v>
      </c>
      <c r="BB26" s="448">
        <v>57</v>
      </c>
      <c r="BC26" s="433"/>
      <c r="BD26" s="147">
        <v>19</v>
      </c>
      <c r="BE26" s="428">
        <v>169</v>
      </c>
      <c r="BF26" s="448">
        <v>80</v>
      </c>
      <c r="BG26" s="448">
        <v>89</v>
      </c>
      <c r="BH26" s="148">
        <v>69</v>
      </c>
      <c r="BI26" s="428">
        <v>370</v>
      </c>
      <c r="BJ26" s="448">
        <v>177</v>
      </c>
      <c r="BK26" s="448">
        <v>193</v>
      </c>
      <c r="BL26" s="433"/>
      <c r="BM26" s="147">
        <v>19</v>
      </c>
      <c r="BN26" s="428">
        <v>91</v>
      </c>
      <c r="BO26" s="448">
        <v>43</v>
      </c>
      <c r="BP26" s="448">
        <v>48</v>
      </c>
      <c r="BQ26" s="148">
        <v>69</v>
      </c>
      <c r="BR26" s="428">
        <v>264</v>
      </c>
      <c r="BS26" s="448">
        <v>124</v>
      </c>
      <c r="BT26" s="448">
        <v>140</v>
      </c>
    </row>
    <row r="27" spans="1:72" s="436" customFormat="1" ht="21.2" customHeight="1">
      <c r="A27" s="433"/>
      <c r="B27" s="147">
        <v>20</v>
      </c>
      <c r="C27" s="428">
        <v>153</v>
      </c>
      <c r="D27" s="448">
        <v>76</v>
      </c>
      <c r="E27" s="448">
        <v>77</v>
      </c>
      <c r="F27" s="148">
        <v>70</v>
      </c>
      <c r="G27" s="428">
        <v>348</v>
      </c>
      <c r="H27" s="448">
        <v>172</v>
      </c>
      <c r="I27" s="448">
        <v>176</v>
      </c>
      <c r="J27" s="433"/>
      <c r="K27" s="147">
        <v>20</v>
      </c>
      <c r="L27" s="428">
        <v>95</v>
      </c>
      <c r="M27" s="448">
        <v>48</v>
      </c>
      <c r="N27" s="448">
        <v>47</v>
      </c>
      <c r="O27" s="148">
        <v>70</v>
      </c>
      <c r="P27" s="428">
        <v>262</v>
      </c>
      <c r="Q27" s="448">
        <v>144</v>
      </c>
      <c r="R27" s="448">
        <v>118</v>
      </c>
      <c r="S27" s="433"/>
      <c r="T27" s="147">
        <v>20</v>
      </c>
      <c r="U27" s="428">
        <v>27</v>
      </c>
      <c r="V27" s="448">
        <v>17</v>
      </c>
      <c r="W27" s="448">
        <v>10</v>
      </c>
      <c r="X27" s="148">
        <v>70</v>
      </c>
      <c r="Y27" s="428">
        <v>118</v>
      </c>
      <c r="Z27" s="448">
        <v>59</v>
      </c>
      <c r="AA27" s="448">
        <v>59</v>
      </c>
      <c r="AB27" s="433"/>
      <c r="AC27" s="147">
        <v>20</v>
      </c>
      <c r="AD27" s="428">
        <v>82</v>
      </c>
      <c r="AE27" s="448">
        <v>31</v>
      </c>
      <c r="AF27" s="448">
        <v>51</v>
      </c>
      <c r="AG27" s="148">
        <v>70</v>
      </c>
      <c r="AH27" s="428">
        <v>225</v>
      </c>
      <c r="AI27" s="448">
        <v>117</v>
      </c>
      <c r="AJ27" s="448">
        <v>108</v>
      </c>
      <c r="AK27" s="433"/>
      <c r="AL27" s="147">
        <v>20</v>
      </c>
      <c r="AM27" s="428">
        <v>40</v>
      </c>
      <c r="AN27" s="448">
        <v>22</v>
      </c>
      <c r="AO27" s="448">
        <v>18</v>
      </c>
      <c r="AP27" s="148">
        <v>70</v>
      </c>
      <c r="AQ27" s="428">
        <v>98</v>
      </c>
      <c r="AR27" s="448">
        <v>51</v>
      </c>
      <c r="AS27" s="448">
        <v>47</v>
      </c>
      <c r="AT27" s="433"/>
      <c r="AU27" s="147">
        <v>20</v>
      </c>
      <c r="AV27" s="428">
        <v>40</v>
      </c>
      <c r="AW27" s="448">
        <v>20</v>
      </c>
      <c r="AX27" s="448">
        <v>20</v>
      </c>
      <c r="AY27" s="148">
        <v>70</v>
      </c>
      <c r="AZ27" s="428">
        <v>124</v>
      </c>
      <c r="BA27" s="448">
        <v>61</v>
      </c>
      <c r="BB27" s="448">
        <v>63</v>
      </c>
      <c r="BC27" s="433"/>
      <c r="BD27" s="147">
        <v>20</v>
      </c>
      <c r="BE27" s="428">
        <v>125</v>
      </c>
      <c r="BF27" s="448">
        <v>71</v>
      </c>
      <c r="BG27" s="448">
        <v>54</v>
      </c>
      <c r="BH27" s="148">
        <v>70</v>
      </c>
      <c r="BI27" s="428">
        <v>350</v>
      </c>
      <c r="BJ27" s="448">
        <v>184</v>
      </c>
      <c r="BK27" s="448">
        <v>166</v>
      </c>
      <c r="BL27" s="433"/>
      <c r="BM27" s="147">
        <v>20</v>
      </c>
      <c r="BN27" s="428">
        <v>65</v>
      </c>
      <c r="BO27" s="448">
        <v>33</v>
      </c>
      <c r="BP27" s="448">
        <v>32</v>
      </c>
      <c r="BQ27" s="148">
        <v>70</v>
      </c>
      <c r="BR27" s="428">
        <v>269</v>
      </c>
      <c r="BS27" s="448">
        <v>140</v>
      </c>
      <c r="BT27" s="448">
        <v>129</v>
      </c>
    </row>
    <row r="28" spans="1:72" s="436" customFormat="1" ht="11.25" customHeight="1">
      <c r="A28" s="433"/>
      <c r="B28" s="147">
        <v>21</v>
      </c>
      <c r="C28" s="428">
        <v>148</v>
      </c>
      <c r="D28" s="448">
        <v>80</v>
      </c>
      <c r="E28" s="448">
        <v>68</v>
      </c>
      <c r="F28" s="148">
        <v>71</v>
      </c>
      <c r="G28" s="428">
        <v>197</v>
      </c>
      <c r="H28" s="448">
        <v>93</v>
      </c>
      <c r="I28" s="448">
        <v>104</v>
      </c>
      <c r="J28" s="433"/>
      <c r="K28" s="147">
        <v>21</v>
      </c>
      <c r="L28" s="428">
        <v>63</v>
      </c>
      <c r="M28" s="448">
        <v>34</v>
      </c>
      <c r="N28" s="448">
        <v>29</v>
      </c>
      <c r="O28" s="148">
        <v>71</v>
      </c>
      <c r="P28" s="428">
        <v>130</v>
      </c>
      <c r="Q28" s="448">
        <v>68</v>
      </c>
      <c r="R28" s="448">
        <v>62</v>
      </c>
      <c r="S28" s="433"/>
      <c r="T28" s="147">
        <v>21</v>
      </c>
      <c r="U28" s="428">
        <v>34</v>
      </c>
      <c r="V28" s="448">
        <v>34</v>
      </c>
      <c r="W28" s="460">
        <v>0</v>
      </c>
      <c r="X28" s="148">
        <v>71</v>
      </c>
      <c r="Y28" s="428">
        <v>75</v>
      </c>
      <c r="Z28" s="448">
        <v>32</v>
      </c>
      <c r="AA28" s="448">
        <v>43</v>
      </c>
      <c r="AB28" s="433"/>
      <c r="AC28" s="147">
        <v>21</v>
      </c>
      <c r="AD28" s="428">
        <v>34</v>
      </c>
      <c r="AE28" s="448">
        <v>18</v>
      </c>
      <c r="AF28" s="448">
        <v>16</v>
      </c>
      <c r="AG28" s="148">
        <v>71</v>
      </c>
      <c r="AH28" s="428">
        <v>151</v>
      </c>
      <c r="AI28" s="448">
        <v>83</v>
      </c>
      <c r="AJ28" s="448">
        <v>68</v>
      </c>
      <c r="AK28" s="433"/>
      <c r="AL28" s="147">
        <v>21</v>
      </c>
      <c r="AM28" s="428">
        <v>26</v>
      </c>
      <c r="AN28" s="448">
        <v>18</v>
      </c>
      <c r="AO28" s="448">
        <v>8</v>
      </c>
      <c r="AP28" s="148">
        <v>71</v>
      </c>
      <c r="AQ28" s="428">
        <v>67</v>
      </c>
      <c r="AR28" s="448">
        <v>34</v>
      </c>
      <c r="AS28" s="448">
        <v>33</v>
      </c>
      <c r="AT28" s="433"/>
      <c r="AU28" s="147">
        <v>21</v>
      </c>
      <c r="AV28" s="428">
        <v>33</v>
      </c>
      <c r="AW28" s="448">
        <v>20</v>
      </c>
      <c r="AX28" s="448">
        <v>13</v>
      </c>
      <c r="AY28" s="148">
        <v>71</v>
      </c>
      <c r="AZ28" s="428">
        <v>69</v>
      </c>
      <c r="BA28" s="448">
        <v>29</v>
      </c>
      <c r="BB28" s="448">
        <v>40</v>
      </c>
      <c r="BC28" s="433"/>
      <c r="BD28" s="147">
        <v>21</v>
      </c>
      <c r="BE28" s="428">
        <v>104</v>
      </c>
      <c r="BF28" s="448">
        <v>62</v>
      </c>
      <c r="BG28" s="448">
        <v>42</v>
      </c>
      <c r="BH28" s="148">
        <v>71</v>
      </c>
      <c r="BI28" s="428">
        <v>218</v>
      </c>
      <c r="BJ28" s="448">
        <v>101</v>
      </c>
      <c r="BK28" s="448">
        <v>117</v>
      </c>
      <c r="BL28" s="433"/>
      <c r="BM28" s="147">
        <v>21</v>
      </c>
      <c r="BN28" s="428">
        <v>51</v>
      </c>
      <c r="BO28" s="448">
        <v>39</v>
      </c>
      <c r="BP28" s="448">
        <v>12</v>
      </c>
      <c r="BQ28" s="148">
        <v>71</v>
      </c>
      <c r="BR28" s="428">
        <v>161</v>
      </c>
      <c r="BS28" s="448">
        <v>62</v>
      </c>
      <c r="BT28" s="448">
        <v>99</v>
      </c>
    </row>
    <row r="29" spans="1:72" s="436" customFormat="1" ht="11.25" customHeight="1">
      <c r="A29" s="433"/>
      <c r="B29" s="147">
        <v>22</v>
      </c>
      <c r="C29" s="428">
        <v>115</v>
      </c>
      <c r="D29" s="448">
        <v>62</v>
      </c>
      <c r="E29" s="448">
        <v>53</v>
      </c>
      <c r="F29" s="148">
        <v>72</v>
      </c>
      <c r="G29" s="428">
        <v>243</v>
      </c>
      <c r="H29" s="448">
        <v>130</v>
      </c>
      <c r="I29" s="448">
        <v>113</v>
      </c>
      <c r="J29" s="433"/>
      <c r="K29" s="147">
        <v>22</v>
      </c>
      <c r="L29" s="428">
        <v>83</v>
      </c>
      <c r="M29" s="448">
        <v>45</v>
      </c>
      <c r="N29" s="448">
        <v>38</v>
      </c>
      <c r="O29" s="148">
        <v>72</v>
      </c>
      <c r="P29" s="428">
        <v>178</v>
      </c>
      <c r="Q29" s="448">
        <v>73</v>
      </c>
      <c r="R29" s="448">
        <v>105</v>
      </c>
      <c r="S29" s="433"/>
      <c r="T29" s="147">
        <v>22</v>
      </c>
      <c r="U29" s="428">
        <v>16</v>
      </c>
      <c r="V29" s="448">
        <v>15</v>
      </c>
      <c r="W29" s="448">
        <v>1</v>
      </c>
      <c r="X29" s="148">
        <v>72</v>
      </c>
      <c r="Y29" s="428">
        <v>88</v>
      </c>
      <c r="Z29" s="448">
        <v>51</v>
      </c>
      <c r="AA29" s="448">
        <v>37</v>
      </c>
      <c r="AB29" s="433"/>
      <c r="AC29" s="147">
        <v>22</v>
      </c>
      <c r="AD29" s="428">
        <v>54</v>
      </c>
      <c r="AE29" s="448">
        <v>32</v>
      </c>
      <c r="AF29" s="448">
        <v>22</v>
      </c>
      <c r="AG29" s="148">
        <v>72</v>
      </c>
      <c r="AH29" s="428">
        <v>160</v>
      </c>
      <c r="AI29" s="448">
        <v>83</v>
      </c>
      <c r="AJ29" s="448">
        <v>77</v>
      </c>
      <c r="AK29" s="433"/>
      <c r="AL29" s="147">
        <v>22</v>
      </c>
      <c r="AM29" s="428">
        <v>20</v>
      </c>
      <c r="AN29" s="448">
        <v>13</v>
      </c>
      <c r="AO29" s="448">
        <v>7</v>
      </c>
      <c r="AP29" s="148">
        <v>72</v>
      </c>
      <c r="AQ29" s="428">
        <v>69</v>
      </c>
      <c r="AR29" s="448">
        <v>34</v>
      </c>
      <c r="AS29" s="448">
        <v>35</v>
      </c>
      <c r="AT29" s="433"/>
      <c r="AU29" s="147">
        <v>22</v>
      </c>
      <c r="AV29" s="428">
        <v>44</v>
      </c>
      <c r="AW29" s="448">
        <v>24</v>
      </c>
      <c r="AX29" s="448">
        <v>20</v>
      </c>
      <c r="AY29" s="148">
        <v>72</v>
      </c>
      <c r="AZ29" s="428">
        <v>64</v>
      </c>
      <c r="BA29" s="448">
        <v>30</v>
      </c>
      <c r="BB29" s="448">
        <v>34</v>
      </c>
      <c r="BC29" s="433"/>
      <c r="BD29" s="147">
        <v>22</v>
      </c>
      <c r="BE29" s="428">
        <v>101</v>
      </c>
      <c r="BF29" s="448">
        <v>64</v>
      </c>
      <c r="BG29" s="448">
        <v>37</v>
      </c>
      <c r="BH29" s="148">
        <v>72</v>
      </c>
      <c r="BI29" s="428">
        <v>209</v>
      </c>
      <c r="BJ29" s="448">
        <v>93</v>
      </c>
      <c r="BK29" s="448">
        <v>116</v>
      </c>
      <c r="BL29" s="433"/>
      <c r="BM29" s="147">
        <v>22</v>
      </c>
      <c r="BN29" s="428">
        <v>40</v>
      </c>
      <c r="BO29" s="448">
        <v>23</v>
      </c>
      <c r="BP29" s="448">
        <v>17</v>
      </c>
      <c r="BQ29" s="148">
        <v>72</v>
      </c>
      <c r="BR29" s="428">
        <v>179</v>
      </c>
      <c r="BS29" s="448">
        <v>75</v>
      </c>
      <c r="BT29" s="448">
        <v>104</v>
      </c>
    </row>
    <row r="30" spans="1:72" s="436" customFormat="1" ht="11.25" customHeight="1">
      <c r="A30" s="433"/>
      <c r="B30" s="147">
        <v>23</v>
      </c>
      <c r="C30" s="428">
        <v>135</v>
      </c>
      <c r="D30" s="448">
        <v>72</v>
      </c>
      <c r="E30" s="448">
        <v>63</v>
      </c>
      <c r="F30" s="148">
        <v>73</v>
      </c>
      <c r="G30" s="428">
        <v>277</v>
      </c>
      <c r="H30" s="448">
        <v>123</v>
      </c>
      <c r="I30" s="448">
        <v>154</v>
      </c>
      <c r="J30" s="433"/>
      <c r="K30" s="147">
        <v>23</v>
      </c>
      <c r="L30" s="428">
        <v>48</v>
      </c>
      <c r="M30" s="448">
        <v>30</v>
      </c>
      <c r="N30" s="448">
        <v>18</v>
      </c>
      <c r="O30" s="148">
        <v>73</v>
      </c>
      <c r="P30" s="428">
        <v>189</v>
      </c>
      <c r="Q30" s="448">
        <v>91</v>
      </c>
      <c r="R30" s="448">
        <v>98</v>
      </c>
      <c r="S30" s="433"/>
      <c r="T30" s="147">
        <v>23</v>
      </c>
      <c r="U30" s="428">
        <v>12</v>
      </c>
      <c r="V30" s="448">
        <v>12</v>
      </c>
      <c r="W30" s="460">
        <v>0</v>
      </c>
      <c r="X30" s="148">
        <v>73</v>
      </c>
      <c r="Y30" s="428">
        <v>104</v>
      </c>
      <c r="Z30" s="448">
        <v>48</v>
      </c>
      <c r="AA30" s="448">
        <v>56</v>
      </c>
      <c r="AB30" s="433"/>
      <c r="AC30" s="147">
        <v>23</v>
      </c>
      <c r="AD30" s="428">
        <v>57</v>
      </c>
      <c r="AE30" s="448">
        <v>35</v>
      </c>
      <c r="AF30" s="448">
        <v>22</v>
      </c>
      <c r="AG30" s="148">
        <v>73</v>
      </c>
      <c r="AH30" s="428">
        <v>164</v>
      </c>
      <c r="AI30" s="448">
        <v>78</v>
      </c>
      <c r="AJ30" s="448">
        <v>86</v>
      </c>
      <c r="AK30" s="433"/>
      <c r="AL30" s="147">
        <v>23</v>
      </c>
      <c r="AM30" s="428">
        <v>28</v>
      </c>
      <c r="AN30" s="448">
        <v>17</v>
      </c>
      <c r="AO30" s="448">
        <v>11</v>
      </c>
      <c r="AP30" s="148">
        <v>73</v>
      </c>
      <c r="AQ30" s="428">
        <v>78</v>
      </c>
      <c r="AR30" s="448">
        <v>46</v>
      </c>
      <c r="AS30" s="448">
        <v>32</v>
      </c>
      <c r="AT30" s="433"/>
      <c r="AU30" s="147">
        <v>23</v>
      </c>
      <c r="AV30" s="428">
        <v>44</v>
      </c>
      <c r="AW30" s="448">
        <v>26</v>
      </c>
      <c r="AX30" s="448">
        <v>18</v>
      </c>
      <c r="AY30" s="148">
        <v>73</v>
      </c>
      <c r="AZ30" s="428">
        <v>81</v>
      </c>
      <c r="BA30" s="448">
        <v>47</v>
      </c>
      <c r="BB30" s="448">
        <v>34</v>
      </c>
      <c r="BC30" s="433"/>
      <c r="BD30" s="147">
        <v>23</v>
      </c>
      <c r="BE30" s="428">
        <v>89</v>
      </c>
      <c r="BF30" s="448">
        <v>61</v>
      </c>
      <c r="BG30" s="448">
        <v>28</v>
      </c>
      <c r="BH30" s="148">
        <v>73</v>
      </c>
      <c r="BI30" s="428">
        <v>285</v>
      </c>
      <c r="BJ30" s="448">
        <v>125</v>
      </c>
      <c r="BK30" s="448">
        <v>160</v>
      </c>
      <c r="BL30" s="433"/>
      <c r="BM30" s="147">
        <v>23</v>
      </c>
      <c r="BN30" s="428">
        <v>58</v>
      </c>
      <c r="BO30" s="448">
        <v>38</v>
      </c>
      <c r="BP30" s="448">
        <v>20</v>
      </c>
      <c r="BQ30" s="148">
        <v>73</v>
      </c>
      <c r="BR30" s="428">
        <v>219</v>
      </c>
      <c r="BS30" s="448">
        <v>104</v>
      </c>
      <c r="BT30" s="448">
        <v>115</v>
      </c>
    </row>
    <row r="31" spans="1:72" s="436" customFormat="1" ht="11.25" customHeight="1">
      <c r="A31" s="433"/>
      <c r="B31" s="147">
        <v>24</v>
      </c>
      <c r="C31" s="428">
        <v>144</v>
      </c>
      <c r="D31" s="448">
        <v>74</v>
      </c>
      <c r="E31" s="448">
        <v>70</v>
      </c>
      <c r="F31" s="148">
        <v>74</v>
      </c>
      <c r="G31" s="428">
        <v>234</v>
      </c>
      <c r="H31" s="448">
        <v>111</v>
      </c>
      <c r="I31" s="448">
        <v>123</v>
      </c>
      <c r="J31" s="433"/>
      <c r="K31" s="147">
        <v>24</v>
      </c>
      <c r="L31" s="428">
        <v>68</v>
      </c>
      <c r="M31" s="448">
        <v>42</v>
      </c>
      <c r="N31" s="448">
        <v>26</v>
      </c>
      <c r="O31" s="148">
        <v>74</v>
      </c>
      <c r="P31" s="428">
        <v>145</v>
      </c>
      <c r="Q31" s="448">
        <v>65</v>
      </c>
      <c r="R31" s="448">
        <v>80</v>
      </c>
      <c r="S31" s="433"/>
      <c r="T31" s="147">
        <v>24</v>
      </c>
      <c r="U31" s="428">
        <v>41</v>
      </c>
      <c r="V31" s="448">
        <v>30</v>
      </c>
      <c r="W31" s="448">
        <v>11</v>
      </c>
      <c r="X31" s="148">
        <v>74</v>
      </c>
      <c r="Y31" s="428">
        <v>106</v>
      </c>
      <c r="Z31" s="448">
        <v>44</v>
      </c>
      <c r="AA31" s="448">
        <v>62</v>
      </c>
      <c r="AB31" s="433"/>
      <c r="AC31" s="147">
        <v>24</v>
      </c>
      <c r="AD31" s="428">
        <v>57</v>
      </c>
      <c r="AE31" s="448">
        <v>31</v>
      </c>
      <c r="AF31" s="448">
        <v>26</v>
      </c>
      <c r="AG31" s="148">
        <v>74</v>
      </c>
      <c r="AH31" s="428">
        <v>179</v>
      </c>
      <c r="AI31" s="448">
        <v>95</v>
      </c>
      <c r="AJ31" s="448">
        <v>84</v>
      </c>
      <c r="AK31" s="433"/>
      <c r="AL31" s="147">
        <v>24</v>
      </c>
      <c r="AM31" s="428">
        <v>44</v>
      </c>
      <c r="AN31" s="448">
        <v>24</v>
      </c>
      <c r="AO31" s="448">
        <v>20</v>
      </c>
      <c r="AP31" s="148">
        <v>74</v>
      </c>
      <c r="AQ31" s="428">
        <v>91</v>
      </c>
      <c r="AR31" s="448">
        <v>41</v>
      </c>
      <c r="AS31" s="448">
        <v>50</v>
      </c>
      <c r="AT31" s="433"/>
      <c r="AU31" s="147">
        <v>24</v>
      </c>
      <c r="AV31" s="428">
        <v>49</v>
      </c>
      <c r="AW31" s="448">
        <v>31</v>
      </c>
      <c r="AX31" s="448">
        <v>18</v>
      </c>
      <c r="AY31" s="148">
        <v>74</v>
      </c>
      <c r="AZ31" s="428">
        <v>79</v>
      </c>
      <c r="BA31" s="448">
        <v>41</v>
      </c>
      <c r="BB31" s="448">
        <v>38</v>
      </c>
      <c r="BC31" s="433"/>
      <c r="BD31" s="147">
        <v>24</v>
      </c>
      <c r="BE31" s="428">
        <v>118</v>
      </c>
      <c r="BF31" s="448">
        <v>60</v>
      </c>
      <c r="BG31" s="448">
        <v>58</v>
      </c>
      <c r="BH31" s="148">
        <v>74</v>
      </c>
      <c r="BI31" s="428">
        <v>268</v>
      </c>
      <c r="BJ31" s="448">
        <v>118</v>
      </c>
      <c r="BK31" s="448">
        <v>150</v>
      </c>
      <c r="BL31" s="433"/>
      <c r="BM31" s="147">
        <v>24</v>
      </c>
      <c r="BN31" s="428">
        <v>67</v>
      </c>
      <c r="BO31" s="448">
        <v>38</v>
      </c>
      <c r="BP31" s="448">
        <v>29</v>
      </c>
      <c r="BQ31" s="148">
        <v>74</v>
      </c>
      <c r="BR31" s="428">
        <v>181</v>
      </c>
      <c r="BS31" s="448">
        <v>83</v>
      </c>
      <c r="BT31" s="448">
        <v>98</v>
      </c>
    </row>
    <row r="32" spans="1:72" s="436" customFormat="1" ht="21.2" customHeight="1">
      <c r="A32" s="433"/>
      <c r="B32" s="147">
        <v>25</v>
      </c>
      <c r="C32" s="428">
        <v>136</v>
      </c>
      <c r="D32" s="448">
        <v>81</v>
      </c>
      <c r="E32" s="448">
        <v>55</v>
      </c>
      <c r="F32" s="148">
        <v>75</v>
      </c>
      <c r="G32" s="428">
        <v>261</v>
      </c>
      <c r="H32" s="448">
        <v>118</v>
      </c>
      <c r="I32" s="448">
        <v>143</v>
      </c>
      <c r="J32" s="433"/>
      <c r="K32" s="147">
        <v>25</v>
      </c>
      <c r="L32" s="428">
        <v>77</v>
      </c>
      <c r="M32" s="448">
        <v>39</v>
      </c>
      <c r="N32" s="448">
        <v>38</v>
      </c>
      <c r="O32" s="148">
        <v>75</v>
      </c>
      <c r="P32" s="428">
        <v>165</v>
      </c>
      <c r="Q32" s="448">
        <v>80</v>
      </c>
      <c r="R32" s="448">
        <v>85</v>
      </c>
      <c r="S32" s="433"/>
      <c r="T32" s="147">
        <v>25</v>
      </c>
      <c r="U32" s="428">
        <v>48</v>
      </c>
      <c r="V32" s="448">
        <v>32</v>
      </c>
      <c r="W32" s="448">
        <v>16</v>
      </c>
      <c r="X32" s="148">
        <v>75</v>
      </c>
      <c r="Y32" s="428">
        <v>112</v>
      </c>
      <c r="Z32" s="448">
        <v>63</v>
      </c>
      <c r="AA32" s="448">
        <v>49</v>
      </c>
      <c r="AB32" s="433"/>
      <c r="AC32" s="147">
        <v>25</v>
      </c>
      <c r="AD32" s="428">
        <v>80</v>
      </c>
      <c r="AE32" s="448">
        <v>39</v>
      </c>
      <c r="AF32" s="448">
        <v>41</v>
      </c>
      <c r="AG32" s="148">
        <v>75</v>
      </c>
      <c r="AH32" s="428">
        <v>170</v>
      </c>
      <c r="AI32" s="448">
        <v>83</v>
      </c>
      <c r="AJ32" s="448">
        <v>87</v>
      </c>
      <c r="AK32" s="433"/>
      <c r="AL32" s="147">
        <v>25</v>
      </c>
      <c r="AM32" s="428">
        <v>34</v>
      </c>
      <c r="AN32" s="448">
        <v>18</v>
      </c>
      <c r="AO32" s="448">
        <v>16</v>
      </c>
      <c r="AP32" s="148">
        <v>75</v>
      </c>
      <c r="AQ32" s="428">
        <v>71</v>
      </c>
      <c r="AR32" s="448">
        <v>32</v>
      </c>
      <c r="AS32" s="448">
        <v>39</v>
      </c>
      <c r="AT32" s="433"/>
      <c r="AU32" s="147">
        <v>25</v>
      </c>
      <c r="AV32" s="428">
        <v>56</v>
      </c>
      <c r="AW32" s="448">
        <v>27</v>
      </c>
      <c r="AX32" s="448">
        <v>29</v>
      </c>
      <c r="AY32" s="148">
        <v>75</v>
      </c>
      <c r="AZ32" s="428">
        <v>77</v>
      </c>
      <c r="BA32" s="448">
        <v>31</v>
      </c>
      <c r="BB32" s="448">
        <v>46</v>
      </c>
      <c r="BC32" s="433"/>
      <c r="BD32" s="147">
        <v>25</v>
      </c>
      <c r="BE32" s="428">
        <v>140</v>
      </c>
      <c r="BF32" s="448">
        <v>70</v>
      </c>
      <c r="BG32" s="448">
        <v>70</v>
      </c>
      <c r="BH32" s="148">
        <v>75</v>
      </c>
      <c r="BI32" s="428">
        <v>250</v>
      </c>
      <c r="BJ32" s="448">
        <v>100</v>
      </c>
      <c r="BK32" s="448">
        <v>150</v>
      </c>
      <c r="BL32" s="433"/>
      <c r="BM32" s="147">
        <v>25</v>
      </c>
      <c r="BN32" s="428">
        <v>74</v>
      </c>
      <c r="BO32" s="448">
        <v>41</v>
      </c>
      <c r="BP32" s="448">
        <v>33</v>
      </c>
      <c r="BQ32" s="148">
        <v>75</v>
      </c>
      <c r="BR32" s="428">
        <v>189</v>
      </c>
      <c r="BS32" s="448">
        <v>86</v>
      </c>
      <c r="BT32" s="448">
        <v>103</v>
      </c>
    </row>
    <row r="33" spans="1:72" s="436" customFormat="1" ht="11.25" customHeight="1">
      <c r="A33" s="433"/>
      <c r="B33" s="147">
        <v>26</v>
      </c>
      <c r="C33" s="428">
        <v>160</v>
      </c>
      <c r="D33" s="448">
        <v>82</v>
      </c>
      <c r="E33" s="448">
        <v>78</v>
      </c>
      <c r="F33" s="148">
        <v>76</v>
      </c>
      <c r="G33" s="428">
        <v>249</v>
      </c>
      <c r="H33" s="448">
        <v>125</v>
      </c>
      <c r="I33" s="448">
        <v>124</v>
      </c>
      <c r="J33" s="433"/>
      <c r="K33" s="147">
        <v>26</v>
      </c>
      <c r="L33" s="428">
        <v>100</v>
      </c>
      <c r="M33" s="448">
        <v>59</v>
      </c>
      <c r="N33" s="448">
        <v>41</v>
      </c>
      <c r="O33" s="148">
        <v>76</v>
      </c>
      <c r="P33" s="428">
        <v>191</v>
      </c>
      <c r="Q33" s="448">
        <v>81</v>
      </c>
      <c r="R33" s="448">
        <v>110</v>
      </c>
      <c r="S33" s="433"/>
      <c r="T33" s="147">
        <v>26</v>
      </c>
      <c r="U33" s="428">
        <v>30</v>
      </c>
      <c r="V33" s="448">
        <v>20</v>
      </c>
      <c r="W33" s="448">
        <v>10</v>
      </c>
      <c r="X33" s="148">
        <v>76</v>
      </c>
      <c r="Y33" s="428">
        <v>121</v>
      </c>
      <c r="Z33" s="448">
        <v>39</v>
      </c>
      <c r="AA33" s="448">
        <v>82</v>
      </c>
      <c r="AB33" s="433"/>
      <c r="AC33" s="147">
        <v>26</v>
      </c>
      <c r="AD33" s="428">
        <v>70</v>
      </c>
      <c r="AE33" s="448">
        <v>39</v>
      </c>
      <c r="AF33" s="448">
        <v>31</v>
      </c>
      <c r="AG33" s="148">
        <v>76</v>
      </c>
      <c r="AH33" s="428">
        <v>161</v>
      </c>
      <c r="AI33" s="448">
        <v>84</v>
      </c>
      <c r="AJ33" s="448">
        <v>77</v>
      </c>
      <c r="AK33" s="433"/>
      <c r="AL33" s="147">
        <v>26</v>
      </c>
      <c r="AM33" s="428">
        <v>48</v>
      </c>
      <c r="AN33" s="448">
        <v>28</v>
      </c>
      <c r="AO33" s="448">
        <v>20</v>
      </c>
      <c r="AP33" s="148">
        <v>76</v>
      </c>
      <c r="AQ33" s="428">
        <v>86</v>
      </c>
      <c r="AR33" s="448">
        <v>38</v>
      </c>
      <c r="AS33" s="448">
        <v>48</v>
      </c>
      <c r="AT33" s="433"/>
      <c r="AU33" s="147">
        <v>26</v>
      </c>
      <c r="AV33" s="428">
        <v>49</v>
      </c>
      <c r="AW33" s="448">
        <v>30</v>
      </c>
      <c r="AX33" s="448">
        <v>19</v>
      </c>
      <c r="AY33" s="148">
        <v>76</v>
      </c>
      <c r="AZ33" s="428">
        <v>90</v>
      </c>
      <c r="BA33" s="448">
        <v>38</v>
      </c>
      <c r="BB33" s="448">
        <v>52</v>
      </c>
      <c r="BC33" s="433"/>
      <c r="BD33" s="147">
        <v>26</v>
      </c>
      <c r="BE33" s="428">
        <v>154</v>
      </c>
      <c r="BF33" s="448">
        <v>83</v>
      </c>
      <c r="BG33" s="448">
        <v>71</v>
      </c>
      <c r="BH33" s="148">
        <v>76</v>
      </c>
      <c r="BI33" s="428">
        <v>301</v>
      </c>
      <c r="BJ33" s="448">
        <v>133</v>
      </c>
      <c r="BK33" s="448">
        <v>168</v>
      </c>
      <c r="BL33" s="433"/>
      <c r="BM33" s="147">
        <v>26</v>
      </c>
      <c r="BN33" s="428">
        <v>84</v>
      </c>
      <c r="BO33" s="448">
        <v>39</v>
      </c>
      <c r="BP33" s="448">
        <v>45</v>
      </c>
      <c r="BQ33" s="148">
        <v>76</v>
      </c>
      <c r="BR33" s="428">
        <v>161</v>
      </c>
      <c r="BS33" s="448">
        <v>73</v>
      </c>
      <c r="BT33" s="448">
        <v>88</v>
      </c>
    </row>
    <row r="34" spans="1:72" s="436" customFormat="1" ht="11.25" customHeight="1">
      <c r="A34" s="433"/>
      <c r="B34" s="147">
        <v>27</v>
      </c>
      <c r="C34" s="428">
        <v>169</v>
      </c>
      <c r="D34" s="448">
        <v>86</v>
      </c>
      <c r="E34" s="448">
        <v>83</v>
      </c>
      <c r="F34" s="148">
        <v>77</v>
      </c>
      <c r="G34" s="428">
        <v>253</v>
      </c>
      <c r="H34" s="448">
        <v>114</v>
      </c>
      <c r="I34" s="448">
        <v>139</v>
      </c>
      <c r="J34" s="433"/>
      <c r="K34" s="147">
        <v>27</v>
      </c>
      <c r="L34" s="428">
        <v>109</v>
      </c>
      <c r="M34" s="448">
        <v>43</v>
      </c>
      <c r="N34" s="448">
        <v>66</v>
      </c>
      <c r="O34" s="148">
        <v>77</v>
      </c>
      <c r="P34" s="428">
        <v>177</v>
      </c>
      <c r="Q34" s="448">
        <v>72</v>
      </c>
      <c r="R34" s="448">
        <v>105</v>
      </c>
      <c r="S34" s="433"/>
      <c r="T34" s="147">
        <v>27</v>
      </c>
      <c r="U34" s="428">
        <v>41</v>
      </c>
      <c r="V34" s="448">
        <v>23</v>
      </c>
      <c r="W34" s="448">
        <v>18</v>
      </c>
      <c r="X34" s="148">
        <v>77</v>
      </c>
      <c r="Y34" s="428">
        <v>122</v>
      </c>
      <c r="Z34" s="448">
        <v>57</v>
      </c>
      <c r="AA34" s="448">
        <v>65</v>
      </c>
      <c r="AB34" s="433"/>
      <c r="AC34" s="147">
        <v>27</v>
      </c>
      <c r="AD34" s="428">
        <v>81</v>
      </c>
      <c r="AE34" s="448">
        <v>40</v>
      </c>
      <c r="AF34" s="448">
        <v>41</v>
      </c>
      <c r="AG34" s="148">
        <v>77</v>
      </c>
      <c r="AH34" s="428">
        <v>154</v>
      </c>
      <c r="AI34" s="448">
        <v>67</v>
      </c>
      <c r="AJ34" s="448">
        <v>87</v>
      </c>
      <c r="AK34" s="433"/>
      <c r="AL34" s="147">
        <v>27</v>
      </c>
      <c r="AM34" s="428">
        <v>39</v>
      </c>
      <c r="AN34" s="448">
        <v>21</v>
      </c>
      <c r="AO34" s="448">
        <v>18</v>
      </c>
      <c r="AP34" s="148">
        <v>77</v>
      </c>
      <c r="AQ34" s="428">
        <v>94</v>
      </c>
      <c r="AR34" s="448">
        <v>40</v>
      </c>
      <c r="AS34" s="448">
        <v>54</v>
      </c>
      <c r="AT34" s="433"/>
      <c r="AU34" s="147">
        <v>27</v>
      </c>
      <c r="AV34" s="428">
        <v>57</v>
      </c>
      <c r="AW34" s="448">
        <v>31</v>
      </c>
      <c r="AX34" s="448">
        <v>26</v>
      </c>
      <c r="AY34" s="148">
        <v>77</v>
      </c>
      <c r="AZ34" s="428">
        <v>83</v>
      </c>
      <c r="BA34" s="448">
        <v>35</v>
      </c>
      <c r="BB34" s="448">
        <v>48</v>
      </c>
      <c r="BC34" s="433"/>
      <c r="BD34" s="147">
        <v>27</v>
      </c>
      <c r="BE34" s="428">
        <v>154</v>
      </c>
      <c r="BF34" s="448">
        <v>90</v>
      </c>
      <c r="BG34" s="448">
        <v>64</v>
      </c>
      <c r="BH34" s="148">
        <v>77</v>
      </c>
      <c r="BI34" s="428">
        <v>260</v>
      </c>
      <c r="BJ34" s="448">
        <v>112</v>
      </c>
      <c r="BK34" s="448">
        <v>148</v>
      </c>
      <c r="BL34" s="433"/>
      <c r="BM34" s="147">
        <v>27</v>
      </c>
      <c r="BN34" s="428">
        <v>77</v>
      </c>
      <c r="BO34" s="448">
        <v>41</v>
      </c>
      <c r="BP34" s="448">
        <v>36</v>
      </c>
      <c r="BQ34" s="148">
        <v>77</v>
      </c>
      <c r="BR34" s="428">
        <v>209</v>
      </c>
      <c r="BS34" s="448">
        <v>93</v>
      </c>
      <c r="BT34" s="448">
        <v>116</v>
      </c>
    </row>
    <row r="35" spans="1:72" s="436" customFormat="1" ht="11.25" customHeight="1">
      <c r="A35" s="433"/>
      <c r="B35" s="147">
        <v>28</v>
      </c>
      <c r="C35" s="428">
        <v>188</v>
      </c>
      <c r="D35" s="448">
        <v>104</v>
      </c>
      <c r="E35" s="448">
        <v>84</v>
      </c>
      <c r="F35" s="148">
        <v>78</v>
      </c>
      <c r="G35" s="428">
        <v>244</v>
      </c>
      <c r="H35" s="448">
        <v>102</v>
      </c>
      <c r="I35" s="448">
        <v>142</v>
      </c>
      <c r="J35" s="433"/>
      <c r="K35" s="147">
        <v>28</v>
      </c>
      <c r="L35" s="428">
        <v>107</v>
      </c>
      <c r="M35" s="448">
        <v>57</v>
      </c>
      <c r="N35" s="448">
        <v>50</v>
      </c>
      <c r="O35" s="148">
        <v>78</v>
      </c>
      <c r="P35" s="428">
        <v>158</v>
      </c>
      <c r="Q35" s="448">
        <v>68</v>
      </c>
      <c r="R35" s="448">
        <v>90</v>
      </c>
      <c r="S35" s="433"/>
      <c r="T35" s="147">
        <v>28</v>
      </c>
      <c r="U35" s="428">
        <v>36</v>
      </c>
      <c r="V35" s="448">
        <v>15</v>
      </c>
      <c r="W35" s="448">
        <v>21</v>
      </c>
      <c r="X35" s="148">
        <v>78</v>
      </c>
      <c r="Y35" s="428">
        <v>85</v>
      </c>
      <c r="Z35" s="448">
        <v>35</v>
      </c>
      <c r="AA35" s="448">
        <v>50</v>
      </c>
      <c r="AB35" s="433"/>
      <c r="AC35" s="147">
        <v>28</v>
      </c>
      <c r="AD35" s="428">
        <v>88</v>
      </c>
      <c r="AE35" s="448">
        <v>46</v>
      </c>
      <c r="AF35" s="448">
        <v>42</v>
      </c>
      <c r="AG35" s="148">
        <v>78</v>
      </c>
      <c r="AH35" s="428">
        <v>140</v>
      </c>
      <c r="AI35" s="448">
        <v>62</v>
      </c>
      <c r="AJ35" s="448">
        <v>78</v>
      </c>
      <c r="AK35" s="433"/>
      <c r="AL35" s="147">
        <v>28</v>
      </c>
      <c r="AM35" s="428">
        <v>58</v>
      </c>
      <c r="AN35" s="448">
        <v>34</v>
      </c>
      <c r="AO35" s="448">
        <v>24</v>
      </c>
      <c r="AP35" s="148">
        <v>78</v>
      </c>
      <c r="AQ35" s="428">
        <v>65</v>
      </c>
      <c r="AR35" s="448">
        <v>27</v>
      </c>
      <c r="AS35" s="448">
        <v>38</v>
      </c>
      <c r="AT35" s="433"/>
      <c r="AU35" s="147">
        <v>28</v>
      </c>
      <c r="AV35" s="428">
        <v>63</v>
      </c>
      <c r="AW35" s="448">
        <v>34</v>
      </c>
      <c r="AX35" s="448">
        <v>29</v>
      </c>
      <c r="AY35" s="148">
        <v>78</v>
      </c>
      <c r="AZ35" s="428">
        <v>93</v>
      </c>
      <c r="BA35" s="448">
        <v>40</v>
      </c>
      <c r="BB35" s="448">
        <v>53</v>
      </c>
      <c r="BC35" s="433"/>
      <c r="BD35" s="147">
        <v>28</v>
      </c>
      <c r="BE35" s="428">
        <v>142</v>
      </c>
      <c r="BF35" s="448">
        <v>74</v>
      </c>
      <c r="BG35" s="448">
        <v>68</v>
      </c>
      <c r="BH35" s="148">
        <v>78</v>
      </c>
      <c r="BI35" s="428">
        <v>247</v>
      </c>
      <c r="BJ35" s="448">
        <v>112</v>
      </c>
      <c r="BK35" s="448">
        <v>135</v>
      </c>
      <c r="BL35" s="433"/>
      <c r="BM35" s="147">
        <v>28</v>
      </c>
      <c r="BN35" s="428">
        <v>85</v>
      </c>
      <c r="BO35" s="448">
        <v>44</v>
      </c>
      <c r="BP35" s="448">
        <v>41</v>
      </c>
      <c r="BQ35" s="148">
        <v>78</v>
      </c>
      <c r="BR35" s="428">
        <v>162</v>
      </c>
      <c r="BS35" s="448">
        <v>69</v>
      </c>
      <c r="BT35" s="448">
        <v>93</v>
      </c>
    </row>
    <row r="36" spans="1:72" s="436" customFormat="1" ht="11.25" customHeight="1">
      <c r="A36" s="433"/>
      <c r="B36" s="147">
        <v>29</v>
      </c>
      <c r="C36" s="428">
        <v>177</v>
      </c>
      <c r="D36" s="448">
        <v>83</v>
      </c>
      <c r="E36" s="448">
        <v>94</v>
      </c>
      <c r="F36" s="148">
        <v>79</v>
      </c>
      <c r="G36" s="428">
        <v>245</v>
      </c>
      <c r="H36" s="448">
        <v>106</v>
      </c>
      <c r="I36" s="448">
        <v>139</v>
      </c>
      <c r="J36" s="433"/>
      <c r="K36" s="147">
        <v>29</v>
      </c>
      <c r="L36" s="428">
        <v>130</v>
      </c>
      <c r="M36" s="448">
        <v>71</v>
      </c>
      <c r="N36" s="448">
        <v>59</v>
      </c>
      <c r="O36" s="148">
        <v>79</v>
      </c>
      <c r="P36" s="428">
        <v>188</v>
      </c>
      <c r="Q36" s="448">
        <v>84</v>
      </c>
      <c r="R36" s="448">
        <v>104</v>
      </c>
      <c r="S36" s="433"/>
      <c r="T36" s="147">
        <v>29</v>
      </c>
      <c r="U36" s="428">
        <v>61</v>
      </c>
      <c r="V36" s="448">
        <v>33</v>
      </c>
      <c r="W36" s="448">
        <v>28</v>
      </c>
      <c r="X36" s="148">
        <v>79</v>
      </c>
      <c r="Y36" s="428">
        <v>113</v>
      </c>
      <c r="Z36" s="448">
        <v>50</v>
      </c>
      <c r="AA36" s="448">
        <v>63</v>
      </c>
      <c r="AB36" s="433"/>
      <c r="AC36" s="147">
        <v>29</v>
      </c>
      <c r="AD36" s="428">
        <v>101</v>
      </c>
      <c r="AE36" s="448">
        <v>62</v>
      </c>
      <c r="AF36" s="448">
        <v>39</v>
      </c>
      <c r="AG36" s="148">
        <v>79</v>
      </c>
      <c r="AH36" s="428">
        <v>182</v>
      </c>
      <c r="AI36" s="448">
        <v>80</v>
      </c>
      <c r="AJ36" s="448">
        <v>102</v>
      </c>
      <c r="AK36" s="433"/>
      <c r="AL36" s="147">
        <v>29</v>
      </c>
      <c r="AM36" s="428">
        <v>46</v>
      </c>
      <c r="AN36" s="448">
        <v>19</v>
      </c>
      <c r="AO36" s="448">
        <v>27</v>
      </c>
      <c r="AP36" s="148">
        <v>79</v>
      </c>
      <c r="AQ36" s="428">
        <v>87</v>
      </c>
      <c r="AR36" s="448">
        <v>42</v>
      </c>
      <c r="AS36" s="448">
        <v>45</v>
      </c>
      <c r="AT36" s="433"/>
      <c r="AU36" s="147">
        <v>29</v>
      </c>
      <c r="AV36" s="428">
        <v>61</v>
      </c>
      <c r="AW36" s="448">
        <v>29</v>
      </c>
      <c r="AX36" s="448">
        <v>32</v>
      </c>
      <c r="AY36" s="148">
        <v>79</v>
      </c>
      <c r="AZ36" s="428">
        <v>89</v>
      </c>
      <c r="BA36" s="448">
        <v>37</v>
      </c>
      <c r="BB36" s="448">
        <v>52</v>
      </c>
      <c r="BC36" s="433"/>
      <c r="BD36" s="147">
        <v>29</v>
      </c>
      <c r="BE36" s="428">
        <v>154</v>
      </c>
      <c r="BF36" s="448">
        <v>85</v>
      </c>
      <c r="BG36" s="448">
        <v>69</v>
      </c>
      <c r="BH36" s="148">
        <v>79</v>
      </c>
      <c r="BI36" s="428">
        <v>286</v>
      </c>
      <c r="BJ36" s="448">
        <v>130</v>
      </c>
      <c r="BK36" s="448">
        <v>156</v>
      </c>
      <c r="BL36" s="433"/>
      <c r="BM36" s="147">
        <v>29</v>
      </c>
      <c r="BN36" s="428">
        <v>83</v>
      </c>
      <c r="BO36" s="448">
        <v>36</v>
      </c>
      <c r="BP36" s="448">
        <v>47</v>
      </c>
      <c r="BQ36" s="148">
        <v>79</v>
      </c>
      <c r="BR36" s="428">
        <v>187</v>
      </c>
      <c r="BS36" s="448">
        <v>79</v>
      </c>
      <c r="BT36" s="448">
        <v>108</v>
      </c>
    </row>
    <row r="37" spans="1:72" s="436" customFormat="1" ht="21.2" customHeight="1">
      <c r="A37" s="433"/>
      <c r="B37" s="147">
        <v>30</v>
      </c>
      <c r="C37" s="428">
        <v>218</v>
      </c>
      <c r="D37" s="448">
        <v>126</v>
      </c>
      <c r="E37" s="448">
        <v>92</v>
      </c>
      <c r="F37" s="148">
        <v>80</v>
      </c>
      <c r="G37" s="428">
        <v>271</v>
      </c>
      <c r="H37" s="448">
        <v>117</v>
      </c>
      <c r="I37" s="448">
        <v>154</v>
      </c>
      <c r="J37" s="433"/>
      <c r="K37" s="147">
        <v>30</v>
      </c>
      <c r="L37" s="428">
        <v>102</v>
      </c>
      <c r="M37" s="448">
        <v>47</v>
      </c>
      <c r="N37" s="448">
        <v>55</v>
      </c>
      <c r="O37" s="148">
        <v>80</v>
      </c>
      <c r="P37" s="428">
        <v>189</v>
      </c>
      <c r="Q37" s="448">
        <v>64</v>
      </c>
      <c r="R37" s="448">
        <v>125</v>
      </c>
      <c r="S37" s="433"/>
      <c r="T37" s="147">
        <v>30</v>
      </c>
      <c r="U37" s="428">
        <v>54</v>
      </c>
      <c r="V37" s="448">
        <v>27</v>
      </c>
      <c r="W37" s="448">
        <v>27</v>
      </c>
      <c r="X37" s="148">
        <v>80</v>
      </c>
      <c r="Y37" s="428">
        <v>115</v>
      </c>
      <c r="Z37" s="448">
        <v>50</v>
      </c>
      <c r="AA37" s="448">
        <v>65</v>
      </c>
      <c r="AB37" s="433"/>
      <c r="AC37" s="147">
        <v>30</v>
      </c>
      <c r="AD37" s="428">
        <v>120</v>
      </c>
      <c r="AE37" s="448">
        <v>68</v>
      </c>
      <c r="AF37" s="448">
        <v>52</v>
      </c>
      <c r="AG37" s="148">
        <v>80</v>
      </c>
      <c r="AH37" s="428">
        <v>165</v>
      </c>
      <c r="AI37" s="448">
        <v>74</v>
      </c>
      <c r="AJ37" s="448">
        <v>91</v>
      </c>
      <c r="AK37" s="433"/>
      <c r="AL37" s="147">
        <v>30</v>
      </c>
      <c r="AM37" s="428">
        <v>71</v>
      </c>
      <c r="AN37" s="448">
        <v>39</v>
      </c>
      <c r="AO37" s="448">
        <v>32</v>
      </c>
      <c r="AP37" s="148">
        <v>80</v>
      </c>
      <c r="AQ37" s="428">
        <v>96</v>
      </c>
      <c r="AR37" s="448">
        <v>36</v>
      </c>
      <c r="AS37" s="448">
        <v>60</v>
      </c>
      <c r="AT37" s="433"/>
      <c r="AU37" s="147">
        <v>30</v>
      </c>
      <c r="AV37" s="428">
        <v>51</v>
      </c>
      <c r="AW37" s="448">
        <v>26</v>
      </c>
      <c r="AX37" s="448">
        <v>25</v>
      </c>
      <c r="AY37" s="148">
        <v>80</v>
      </c>
      <c r="AZ37" s="428">
        <v>93</v>
      </c>
      <c r="BA37" s="448">
        <v>37</v>
      </c>
      <c r="BB37" s="448">
        <v>56</v>
      </c>
      <c r="BC37" s="433"/>
      <c r="BD37" s="147">
        <v>30</v>
      </c>
      <c r="BE37" s="428">
        <v>170</v>
      </c>
      <c r="BF37" s="448">
        <v>85</v>
      </c>
      <c r="BG37" s="448">
        <v>85</v>
      </c>
      <c r="BH37" s="148">
        <v>80</v>
      </c>
      <c r="BI37" s="428">
        <v>268</v>
      </c>
      <c r="BJ37" s="448">
        <v>101</v>
      </c>
      <c r="BK37" s="448">
        <v>167</v>
      </c>
      <c r="BL37" s="433"/>
      <c r="BM37" s="147">
        <v>30</v>
      </c>
      <c r="BN37" s="428">
        <v>109</v>
      </c>
      <c r="BO37" s="448">
        <v>63</v>
      </c>
      <c r="BP37" s="448">
        <v>46</v>
      </c>
      <c r="BQ37" s="148">
        <v>80</v>
      </c>
      <c r="BR37" s="428">
        <v>190</v>
      </c>
      <c r="BS37" s="448">
        <v>67</v>
      </c>
      <c r="BT37" s="448">
        <v>123</v>
      </c>
    </row>
    <row r="38" spans="1:72" s="436" customFormat="1" ht="11.25" customHeight="1">
      <c r="A38" s="433"/>
      <c r="B38" s="147">
        <v>31</v>
      </c>
      <c r="C38" s="428">
        <v>230</v>
      </c>
      <c r="D38" s="448">
        <v>123</v>
      </c>
      <c r="E38" s="448">
        <v>107</v>
      </c>
      <c r="F38" s="148">
        <v>81</v>
      </c>
      <c r="G38" s="428">
        <v>243</v>
      </c>
      <c r="H38" s="448">
        <v>103</v>
      </c>
      <c r="I38" s="448">
        <v>140</v>
      </c>
      <c r="J38" s="433"/>
      <c r="K38" s="147">
        <v>31</v>
      </c>
      <c r="L38" s="428">
        <v>141</v>
      </c>
      <c r="M38" s="448">
        <v>69</v>
      </c>
      <c r="N38" s="448">
        <v>72</v>
      </c>
      <c r="O38" s="148">
        <v>81</v>
      </c>
      <c r="P38" s="428">
        <v>205</v>
      </c>
      <c r="Q38" s="448">
        <v>66</v>
      </c>
      <c r="R38" s="448">
        <v>139</v>
      </c>
      <c r="S38" s="433"/>
      <c r="T38" s="147">
        <v>31</v>
      </c>
      <c r="U38" s="428">
        <v>70</v>
      </c>
      <c r="V38" s="448">
        <v>41</v>
      </c>
      <c r="W38" s="448">
        <v>29</v>
      </c>
      <c r="X38" s="148">
        <v>81</v>
      </c>
      <c r="Y38" s="428">
        <v>135</v>
      </c>
      <c r="Z38" s="448">
        <v>59</v>
      </c>
      <c r="AA38" s="448">
        <v>76</v>
      </c>
      <c r="AB38" s="433"/>
      <c r="AC38" s="147">
        <v>31</v>
      </c>
      <c r="AD38" s="428">
        <v>126</v>
      </c>
      <c r="AE38" s="448">
        <v>65</v>
      </c>
      <c r="AF38" s="448">
        <v>61</v>
      </c>
      <c r="AG38" s="148">
        <v>81</v>
      </c>
      <c r="AH38" s="428">
        <v>144</v>
      </c>
      <c r="AI38" s="448">
        <v>58</v>
      </c>
      <c r="AJ38" s="448">
        <v>86</v>
      </c>
      <c r="AK38" s="433"/>
      <c r="AL38" s="147">
        <v>31</v>
      </c>
      <c r="AM38" s="428">
        <v>84</v>
      </c>
      <c r="AN38" s="448">
        <v>49</v>
      </c>
      <c r="AO38" s="448">
        <v>35</v>
      </c>
      <c r="AP38" s="148">
        <v>81</v>
      </c>
      <c r="AQ38" s="428">
        <v>93</v>
      </c>
      <c r="AR38" s="448">
        <v>31</v>
      </c>
      <c r="AS38" s="448">
        <v>62</v>
      </c>
      <c r="AT38" s="433"/>
      <c r="AU38" s="147">
        <v>31</v>
      </c>
      <c r="AV38" s="428">
        <v>82</v>
      </c>
      <c r="AW38" s="448">
        <v>43</v>
      </c>
      <c r="AX38" s="448">
        <v>39</v>
      </c>
      <c r="AY38" s="148">
        <v>81</v>
      </c>
      <c r="AZ38" s="428">
        <v>117</v>
      </c>
      <c r="BA38" s="448">
        <v>51</v>
      </c>
      <c r="BB38" s="448">
        <v>66</v>
      </c>
      <c r="BC38" s="433"/>
      <c r="BD38" s="147">
        <v>31</v>
      </c>
      <c r="BE38" s="428">
        <v>193</v>
      </c>
      <c r="BF38" s="448">
        <v>115</v>
      </c>
      <c r="BG38" s="448">
        <v>78</v>
      </c>
      <c r="BH38" s="148">
        <v>81</v>
      </c>
      <c r="BI38" s="428">
        <v>255</v>
      </c>
      <c r="BJ38" s="448">
        <v>103</v>
      </c>
      <c r="BK38" s="448">
        <v>152</v>
      </c>
      <c r="BL38" s="433"/>
      <c r="BM38" s="147">
        <v>31</v>
      </c>
      <c r="BN38" s="428">
        <v>104</v>
      </c>
      <c r="BO38" s="448">
        <v>58</v>
      </c>
      <c r="BP38" s="448">
        <v>46</v>
      </c>
      <c r="BQ38" s="148">
        <v>81</v>
      </c>
      <c r="BR38" s="428">
        <v>177</v>
      </c>
      <c r="BS38" s="448">
        <v>60</v>
      </c>
      <c r="BT38" s="448">
        <v>117</v>
      </c>
    </row>
    <row r="39" spans="1:72" s="436" customFormat="1" ht="11.25" customHeight="1">
      <c r="A39" s="433"/>
      <c r="B39" s="147">
        <v>32</v>
      </c>
      <c r="C39" s="428">
        <v>221</v>
      </c>
      <c r="D39" s="448">
        <v>117</v>
      </c>
      <c r="E39" s="448">
        <v>104</v>
      </c>
      <c r="F39" s="148">
        <v>82</v>
      </c>
      <c r="G39" s="428">
        <v>228</v>
      </c>
      <c r="H39" s="448">
        <v>85</v>
      </c>
      <c r="I39" s="448">
        <v>143</v>
      </c>
      <c r="J39" s="433"/>
      <c r="K39" s="147">
        <v>32</v>
      </c>
      <c r="L39" s="428">
        <v>142</v>
      </c>
      <c r="M39" s="448">
        <v>80</v>
      </c>
      <c r="N39" s="448">
        <v>62</v>
      </c>
      <c r="O39" s="148">
        <v>82</v>
      </c>
      <c r="P39" s="428">
        <v>221</v>
      </c>
      <c r="Q39" s="448">
        <v>87</v>
      </c>
      <c r="R39" s="448">
        <v>134</v>
      </c>
      <c r="S39" s="433"/>
      <c r="T39" s="147">
        <v>32</v>
      </c>
      <c r="U39" s="428">
        <v>73</v>
      </c>
      <c r="V39" s="448">
        <v>40</v>
      </c>
      <c r="W39" s="448">
        <v>33</v>
      </c>
      <c r="X39" s="148">
        <v>82</v>
      </c>
      <c r="Y39" s="428">
        <v>89</v>
      </c>
      <c r="Z39" s="448">
        <v>35</v>
      </c>
      <c r="AA39" s="448">
        <v>54</v>
      </c>
      <c r="AB39" s="433"/>
      <c r="AC39" s="147">
        <v>32</v>
      </c>
      <c r="AD39" s="428">
        <v>123</v>
      </c>
      <c r="AE39" s="448">
        <v>59</v>
      </c>
      <c r="AF39" s="448">
        <v>64</v>
      </c>
      <c r="AG39" s="148">
        <v>82</v>
      </c>
      <c r="AH39" s="428">
        <v>161</v>
      </c>
      <c r="AI39" s="448">
        <v>63</v>
      </c>
      <c r="AJ39" s="448">
        <v>98</v>
      </c>
      <c r="AK39" s="433"/>
      <c r="AL39" s="147">
        <v>32</v>
      </c>
      <c r="AM39" s="428">
        <v>79</v>
      </c>
      <c r="AN39" s="448">
        <v>34</v>
      </c>
      <c r="AO39" s="448">
        <v>45</v>
      </c>
      <c r="AP39" s="148">
        <v>82</v>
      </c>
      <c r="AQ39" s="428">
        <v>100</v>
      </c>
      <c r="AR39" s="448">
        <v>38</v>
      </c>
      <c r="AS39" s="448">
        <v>62</v>
      </c>
      <c r="AT39" s="433"/>
      <c r="AU39" s="147">
        <v>32</v>
      </c>
      <c r="AV39" s="428">
        <v>72</v>
      </c>
      <c r="AW39" s="448">
        <v>36</v>
      </c>
      <c r="AX39" s="448">
        <v>36</v>
      </c>
      <c r="AY39" s="148">
        <v>82</v>
      </c>
      <c r="AZ39" s="428">
        <v>94</v>
      </c>
      <c r="BA39" s="448">
        <v>34</v>
      </c>
      <c r="BB39" s="448">
        <v>60</v>
      </c>
      <c r="BC39" s="433"/>
      <c r="BD39" s="147">
        <v>32</v>
      </c>
      <c r="BE39" s="428">
        <v>190</v>
      </c>
      <c r="BF39" s="448">
        <v>97</v>
      </c>
      <c r="BG39" s="448">
        <v>93</v>
      </c>
      <c r="BH39" s="148">
        <v>82</v>
      </c>
      <c r="BI39" s="428">
        <v>256</v>
      </c>
      <c r="BJ39" s="448">
        <v>96</v>
      </c>
      <c r="BK39" s="448">
        <v>160</v>
      </c>
      <c r="BL39" s="433"/>
      <c r="BM39" s="147">
        <v>32</v>
      </c>
      <c r="BN39" s="428">
        <v>85</v>
      </c>
      <c r="BO39" s="448">
        <v>49</v>
      </c>
      <c r="BP39" s="448">
        <v>36</v>
      </c>
      <c r="BQ39" s="148">
        <v>82</v>
      </c>
      <c r="BR39" s="428">
        <v>173</v>
      </c>
      <c r="BS39" s="448">
        <v>59</v>
      </c>
      <c r="BT39" s="448">
        <v>114</v>
      </c>
    </row>
    <row r="40" spans="1:72" s="436" customFormat="1" ht="11.25" customHeight="1">
      <c r="A40" s="433"/>
      <c r="B40" s="147">
        <v>33</v>
      </c>
      <c r="C40" s="428">
        <v>235</v>
      </c>
      <c r="D40" s="448">
        <v>117</v>
      </c>
      <c r="E40" s="448">
        <v>118</v>
      </c>
      <c r="F40" s="148">
        <v>83</v>
      </c>
      <c r="G40" s="428">
        <v>247</v>
      </c>
      <c r="H40" s="448">
        <v>96</v>
      </c>
      <c r="I40" s="448">
        <v>151</v>
      </c>
      <c r="J40" s="433"/>
      <c r="K40" s="147">
        <v>33</v>
      </c>
      <c r="L40" s="428">
        <v>164</v>
      </c>
      <c r="M40" s="448">
        <v>86</v>
      </c>
      <c r="N40" s="448">
        <v>78</v>
      </c>
      <c r="O40" s="148">
        <v>83</v>
      </c>
      <c r="P40" s="428">
        <v>177</v>
      </c>
      <c r="Q40" s="448">
        <v>68</v>
      </c>
      <c r="R40" s="448">
        <v>109</v>
      </c>
      <c r="S40" s="433"/>
      <c r="T40" s="147">
        <v>33</v>
      </c>
      <c r="U40" s="428">
        <v>56</v>
      </c>
      <c r="V40" s="448">
        <v>25</v>
      </c>
      <c r="W40" s="448">
        <v>31</v>
      </c>
      <c r="X40" s="148">
        <v>83</v>
      </c>
      <c r="Y40" s="428">
        <v>105</v>
      </c>
      <c r="Z40" s="448">
        <v>46</v>
      </c>
      <c r="AA40" s="448">
        <v>59</v>
      </c>
      <c r="AB40" s="433"/>
      <c r="AC40" s="147">
        <v>33</v>
      </c>
      <c r="AD40" s="428">
        <v>107</v>
      </c>
      <c r="AE40" s="448">
        <v>64</v>
      </c>
      <c r="AF40" s="448">
        <v>43</v>
      </c>
      <c r="AG40" s="148">
        <v>83</v>
      </c>
      <c r="AH40" s="428">
        <v>158</v>
      </c>
      <c r="AI40" s="448">
        <v>59</v>
      </c>
      <c r="AJ40" s="448">
        <v>99</v>
      </c>
      <c r="AK40" s="433"/>
      <c r="AL40" s="147">
        <v>33</v>
      </c>
      <c r="AM40" s="428">
        <v>90</v>
      </c>
      <c r="AN40" s="448">
        <v>52</v>
      </c>
      <c r="AO40" s="448">
        <v>38</v>
      </c>
      <c r="AP40" s="148">
        <v>83</v>
      </c>
      <c r="AQ40" s="428">
        <v>85</v>
      </c>
      <c r="AR40" s="448">
        <v>35</v>
      </c>
      <c r="AS40" s="448">
        <v>50</v>
      </c>
      <c r="AT40" s="433"/>
      <c r="AU40" s="147">
        <v>33</v>
      </c>
      <c r="AV40" s="428">
        <v>76</v>
      </c>
      <c r="AW40" s="448">
        <v>40</v>
      </c>
      <c r="AX40" s="448">
        <v>36</v>
      </c>
      <c r="AY40" s="148">
        <v>83</v>
      </c>
      <c r="AZ40" s="428">
        <v>72</v>
      </c>
      <c r="BA40" s="448">
        <v>25</v>
      </c>
      <c r="BB40" s="448">
        <v>47</v>
      </c>
      <c r="BC40" s="433"/>
      <c r="BD40" s="147">
        <v>33</v>
      </c>
      <c r="BE40" s="428">
        <v>194</v>
      </c>
      <c r="BF40" s="448">
        <v>97</v>
      </c>
      <c r="BG40" s="448">
        <v>97</v>
      </c>
      <c r="BH40" s="148">
        <v>83</v>
      </c>
      <c r="BI40" s="428">
        <v>264</v>
      </c>
      <c r="BJ40" s="448">
        <v>86</v>
      </c>
      <c r="BK40" s="448">
        <v>178</v>
      </c>
      <c r="BL40" s="433"/>
      <c r="BM40" s="147">
        <v>33</v>
      </c>
      <c r="BN40" s="428">
        <v>123</v>
      </c>
      <c r="BO40" s="448">
        <v>66</v>
      </c>
      <c r="BP40" s="448">
        <v>57</v>
      </c>
      <c r="BQ40" s="148">
        <v>83</v>
      </c>
      <c r="BR40" s="428">
        <v>176</v>
      </c>
      <c r="BS40" s="448">
        <v>62</v>
      </c>
      <c r="BT40" s="448">
        <v>114</v>
      </c>
    </row>
    <row r="41" spans="1:72" s="436" customFormat="1" ht="11.25" customHeight="1">
      <c r="A41" s="433"/>
      <c r="B41" s="147">
        <v>34</v>
      </c>
      <c r="C41" s="428">
        <v>244</v>
      </c>
      <c r="D41" s="448">
        <v>155</v>
      </c>
      <c r="E41" s="448">
        <v>89</v>
      </c>
      <c r="F41" s="148">
        <v>84</v>
      </c>
      <c r="G41" s="428">
        <v>188</v>
      </c>
      <c r="H41" s="448">
        <v>75</v>
      </c>
      <c r="I41" s="448">
        <v>113</v>
      </c>
      <c r="J41" s="433"/>
      <c r="K41" s="147">
        <v>34</v>
      </c>
      <c r="L41" s="428">
        <v>139</v>
      </c>
      <c r="M41" s="448">
        <v>66</v>
      </c>
      <c r="N41" s="448">
        <v>73</v>
      </c>
      <c r="O41" s="148">
        <v>84</v>
      </c>
      <c r="P41" s="428">
        <v>174</v>
      </c>
      <c r="Q41" s="448">
        <v>58</v>
      </c>
      <c r="R41" s="448">
        <v>116</v>
      </c>
      <c r="S41" s="433"/>
      <c r="T41" s="147">
        <v>34</v>
      </c>
      <c r="U41" s="428">
        <v>75</v>
      </c>
      <c r="V41" s="448">
        <v>44</v>
      </c>
      <c r="W41" s="448">
        <v>31</v>
      </c>
      <c r="X41" s="148">
        <v>84</v>
      </c>
      <c r="Y41" s="428">
        <v>99</v>
      </c>
      <c r="Z41" s="448">
        <v>44</v>
      </c>
      <c r="AA41" s="448">
        <v>55</v>
      </c>
      <c r="AB41" s="433"/>
      <c r="AC41" s="147">
        <v>34</v>
      </c>
      <c r="AD41" s="428">
        <v>140</v>
      </c>
      <c r="AE41" s="448">
        <v>64</v>
      </c>
      <c r="AF41" s="448">
        <v>76</v>
      </c>
      <c r="AG41" s="148">
        <v>84</v>
      </c>
      <c r="AH41" s="428">
        <v>150</v>
      </c>
      <c r="AI41" s="448">
        <v>58</v>
      </c>
      <c r="AJ41" s="448">
        <v>92</v>
      </c>
      <c r="AK41" s="433"/>
      <c r="AL41" s="147">
        <v>34</v>
      </c>
      <c r="AM41" s="428">
        <v>82</v>
      </c>
      <c r="AN41" s="448">
        <v>42</v>
      </c>
      <c r="AO41" s="448">
        <v>40</v>
      </c>
      <c r="AP41" s="148">
        <v>84</v>
      </c>
      <c r="AQ41" s="428">
        <v>89</v>
      </c>
      <c r="AR41" s="448">
        <v>31</v>
      </c>
      <c r="AS41" s="448">
        <v>58</v>
      </c>
      <c r="AT41" s="433"/>
      <c r="AU41" s="147">
        <v>34</v>
      </c>
      <c r="AV41" s="428">
        <v>78</v>
      </c>
      <c r="AW41" s="448">
        <v>41</v>
      </c>
      <c r="AX41" s="448">
        <v>37</v>
      </c>
      <c r="AY41" s="148">
        <v>84</v>
      </c>
      <c r="AZ41" s="428">
        <v>71</v>
      </c>
      <c r="BA41" s="448">
        <v>28</v>
      </c>
      <c r="BB41" s="448">
        <v>43</v>
      </c>
      <c r="BC41" s="433"/>
      <c r="BD41" s="147">
        <v>34</v>
      </c>
      <c r="BE41" s="428">
        <v>182</v>
      </c>
      <c r="BF41" s="448">
        <v>107</v>
      </c>
      <c r="BG41" s="448">
        <v>75</v>
      </c>
      <c r="BH41" s="148">
        <v>84</v>
      </c>
      <c r="BI41" s="428">
        <v>268</v>
      </c>
      <c r="BJ41" s="448">
        <v>97</v>
      </c>
      <c r="BK41" s="448">
        <v>171</v>
      </c>
      <c r="BL41" s="433"/>
      <c r="BM41" s="147">
        <v>34</v>
      </c>
      <c r="BN41" s="428">
        <v>139</v>
      </c>
      <c r="BO41" s="448">
        <v>78</v>
      </c>
      <c r="BP41" s="448">
        <v>61</v>
      </c>
      <c r="BQ41" s="148">
        <v>84</v>
      </c>
      <c r="BR41" s="428">
        <v>181</v>
      </c>
      <c r="BS41" s="448">
        <v>60</v>
      </c>
      <c r="BT41" s="448">
        <v>121</v>
      </c>
    </row>
    <row r="42" spans="1:72" s="436" customFormat="1" ht="21.2" customHeight="1">
      <c r="A42" s="433"/>
      <c r="B42" s="147">
        <v>35</v>
      </c>
      <c r="C42" s="428">
        <v>253</v>
      </c>
      <c r="D42" s="448">
        <v>108</v>
      </c>
      <c r="E42" s="448">
        <v>145</v>
      </c>
      <c r="F42" s="148">
        <v>85</v>
      </c>
      <c r="G42" s="428">
        <v>222</v>
      </c>
      <c r="H42" s="448">
        <v>66</v>
      </c>
      <c r="I42" s="448">
        <v>156</v>
      </c>
      <c r="J42" s="433"/>
      <c r="K42" s="147">
        <v>35</v>
      </c>
      <c r="L42" s="428">
        <v>177</v>
      </c>
      <c r="M42" s="448">
        <v>85</v>
      </c>
      <c r="N42" s="448">
        <v>92</v>
      </c>
      <c r="O42" s="148">
        <v>85</v>
      </c>
      <c r="P42" s="428">
        <v>157</v>
      </c>
      <c r="Q42" s="448">
        <v>55</v>
      </c>
      <c r="R42" s="448">
        <v>102</v>
      </c>
      <c r="S42" s="433"/>
      <c r="T42" s="147">
        <v>35</v>
      </c>
      <c r="U42" s="428">
        <v>62</v>
      </c>
      <c r="V42" s="448">
        <v>34</v>
      </c>
      <c r="W42" s="448">
        <v>28</v>
      </c>
      <c r="X42" s="148">
        <v>85</v>
      </c>
      <c r="Y42" s="428">
        <v>109</v>
      </c>
      <c r="Z42" s="448">
        <v>42</v>
      </c>
      <c r="AA42" s="448">
        <v>67</v>
      </c>
      <c r="AB42" s="433"/>
      <c r="AC42" s="147">
        <v>35</v>
      </c>
      <c r="AD42" s="428">
        <v>144</v>
      </c>
      <c r="AE42" s="448">
        <v>72</v>
      </c>
      <c r="AF42" s="448">
        <v>72</v>
      </c>
      <c r="AG42" s="148">
        <v>85</v>
      </c>
      <c r="AH42" s="428">
        <v>164</v>
      </c>
      <c r="AI42" s="448">
        <v>62</v>
      </c>
      <c r="AJ42" s="448">
        <v>102</v>
      </c>
      <c r="AK42" s="433"/>
      <c r="AL42" s="147">
        <v>35</v>
      </c>
      <c r="AM42" s="428">
        <v>68</v>
      </c>
      <c r="AN42" s="448">
        <v>34</v>
      </c>
      <c r="AO42" s="448">
        <v>34</v>
      </c>
      <c r="AP42" s="148">
        <v>85</v>
      </c>
      <c r="AQ42" s="428">
        <v>74</v>
      </c>
      <c r="AR42" s="448">
        <v>27</v>
      </c>
      <c r="AS42" s="448">
        <v>47</v>
      </c>
      <c r="AT42" s="433"/>
      <c r="AU42" s="147">
        <v>35</v>
      </c>
      <c r="AV42" s="428">
        <v>82</v>
      </c>
      <c r="AW42" s="448">
        <v>42</v>
      </c>
      <c r="AX42" s="448">
        <v>40</v>
      </c>
      <c r="AY42" s="148">
        <v>85</v>
      </c>
      <c r="AZ42" s="428">
        <v>72</v>
      </c>
      <c r="BA42" s="448">
        <v>24</v>
      </c>
      <c r="BB42" s="448">
        <v>48</v>
      </c>
      <c r="BC42" s="433"/>
      <c r="BD42" s="147">
        <v>35</v>
      </c>
      <c r="BE42" s="428">
        <v>182</v>
      </c>
      <c r="BF42" s="448">
        <v>104</v>
      </c>
      <c r="BG42" s="448">
        <v>78</v>
      </c>
      <c r="BH42" s="148">
        <v>85</v>
      </c>
      <c r="BI42" s="428">
        <v>224</v>
      </c>
      <c r="BJ42" s="448">
        <v>74</v>
      </c>
      <c r="BK42" s="448">
        <v>150</v>
      </c>
      <c r="BL42" s="433"/>
      <c r="BM42" s="147">
        <v>35</v>
      </c>
      <c r="BN42" s="428">
        <v>115</v>
      </c>
      <c r="BO42" s="448">
        <v>62</v>
      </c>
      <c r="BP42" s="448">
        <v>53</v>
      </c>
      <c r="BQ42" s="148">
        <v>85</v>
      </c>
      <c r="BR42" s="428">
        <v>166</v>
      </c>
      <c r="BS42" s="448">
        <v>60</v>
      </c>
      <c r="BT42" s="448">
        <v>106</v>
      </c>
    </row>
    <row r="43" spans="1:72" s="436" customFormat="1" ht="11.25" customHeight="1">
      <c r="A43" s="433"/>
      <c r="B43" s="147">
        <v>36</v>
      </c>
      <c r="C43" s="428">
        <v>257</v>
      </c>
      <c r="D43" s="448">
        <v>134</v>
      </c>
      <c r="E43" s="448">
        <v>123</v>
      </c>
      <c r="F43" s="148">
        <v>86</v>
      </c>
      <c r="G43" s="428">
        <v>206</v>
      </c>
      <c r="H43" s="448">
        <v>70</v>
      </c>
      <c r="I43" s="448">
        <v>136</v>
      </c>
      <c r="J43" s="433"/>
      <c r="K43" s="147">
        <v>36</v>
      </c>
      <c r="L43" s="428">
        <v>171</v>
      </c>
      <c r="M43" s="448">
        <v>95</v>
      </c>
      <c r="N43" s="448">
        <v>76</v>
      </c>
      <c r="O43" s="148">
        <v>86</v>
      </c>
      <c r="P43" s="428">
        <v>167</v>
      </c>
      <c r="Q43" s="448">
        <v>63</v>
      </c>
      <c r="R43" s="448">
        <v>104</v>
      </c>
      <c r="S43" s="433"/>
      <c r="T43" s="147">
        <v>36</v>
      </c>
      <c r="U43" s="428">
        <v>62</v>
      </c>
      <c r="V43" s="448">
        <v>23</v>
      </c>
      <c r="W43" s="448">
        <v>39</v>
      </c>
      <c r="X43" s="148">
        <v>86</v>
      </c>
      <c r="Y43" s="428">
        <v>97</v>
      </c>
      <c r="Z43" s="448">
        <v>26</v>
      </c>
      <c r="AA43" s="448">
        <v>71</v>
      </c>
      <c r="AB43" s="433"/>
      <c r="AC43" s="147">
        <v>36</v>
      </c>
      <c r="AD43" s="428">
        <v>112</v>
      </c>
      <c r="AE43" s="448">
        <v>57</v>
      </c>
      <c r="AF43" s="448">
        <v>55</v>
      </c>
      <c r="AG43" s="148">
        <v>86</v>
      </c>
      <c r="AH43" s="428">
        <v>152</v>
      </c>
      <c r="AI43" s="448">
        <v>60</v>
      </c>
      <c r="AJ43" s="448">
        <v>92</v>
      </c>
      <c r="AK43" s="433"/>
      <c r="AL43" s="147">
        <v>36</v>
      </c>
      <c r="AM43" s="428">
        <v>90</v>
      </c>
      <c r="AN43" s="448">
        <v>47</v>
      </c>
      <c r="AO43" s="448">
        <v>43</v>
      </c>
      <c r="AP43" s="148">
        <v>86</v>
      </c>
      <c r="AQ43" s="428">
        <v>81</v>
      </c>
      <c r="AR43" s="448">
        <v>32</v>
      </c>
      <c r="AS43" s="448">
        <v>49</v>
      </c>
      <c r="AT43" s="433"/>
      <c r="AU43" s="147">
        <v>36</v>
      </c>
      <c r="AV43" s="428">
        <v>78</v>
      </c>
      <c r="AW43" s="448">
        <v>42</v>
      </c>
      <c r="AX43" s="448">
        <v>36</v>
      </c>
      <c r="AY43" s="148">
        <v>86</v>
      </c>
      <c r="AZ43" s="428">
        <v>75</v>
      </c>
      <c r="BA43" s="448">
        <v>20</v>
      </c>
      <c r="BB43" s="448">
        <v>55</v>
      </c>
      <c r="BC43" s="433"/>
      <c r="BD43" s="147">
        <v>36</v>
      </c>
      <c r="BE43" s="428">
        <v>240</v>
      </c>
      <c r="BF43" s="448">
        <v>122</v>
      </c>
      <c r="BG43" s="448">
        <v>118</v>
      </c>
      <c r="BH43" s="148">
        <v>86</v>
      </c>
      <c r="BI43" s="428">
        <v>232</v>
      </c>
      <c r="BJ43" s="448">
        <v>75</v>
      </c>
      <c r="BK43" s="448">
        <v>157</v>
      </c>
      <c r="BL43" s="433"/>
      <c r="BM43" s="147">
        <v>36</v>
      </c>
      <c r="BN43" s="428">
        <v>118</v>
      </c>
      <c r="BO43" s="448">
        <v>73</v>
      </c>
      <c r="BP43" s="448">
        <v>45</v>
      </c>
      <c r="BQ43" s="148">
        <v>86</v>
      </c>
      <c r="BR43" s="428">
        <v>141</v>
      </c>
      <c r="BS43" s="448">
        <v>43</v>
      </c>
      <c r="BT43" s="448">
        <v>98</v>
      </c>
    </row>
    <row r="44" spans="1:72" s="436" customFormat="1" ht="11.25" customHeight="1">
      <c r="A44" s="433"/>
      <c r="B44" s="147">
        <v>37</v>
      </c>
      <c r="C44" s="428">
        <v>297</v>
      </c>
      <c r="D44" s="448">
        <v>159</v>
      </c>
      <c r="E44" s="448">
        <v>138</v>
      </c>
      <c r="F44" s="148">
        <v>87</v>
      </c>
      <c r="G44" s="428">
        <v>192</v>
      </c>
      <c r="H44" s="448">
        <v>66</v>
      </c>
      <c r="I44" s="448">
        <v>126</v>
      </c>
      <c r="J44" s="433"/>
      <c r="K44" s="147">
        <v>37</v>
      </c>
      <c r="L44" s="428">
        <v>152</v>
      </c>
      <c r="M44" s="448">
        <v>92</v>
      </c>
      <c r="N44" s="448">
        <v>60</v>
      </c>
      <c r="O44" s="148">
        <v>87</v>
      </c>
      <c r="P44" s="428">
        <v>141</v>
      </c>
      <c r="Q44" s="448">
        <v>53</v>
      </c>
      <c r="R44" s="448">
        <v>88</v>
      </c>
      <c r="S44" s="433"/>
      <c r="T44" s="147">
        <v>37</v>
      </c>
      <c r="U44" s="428">
        <v>59</v>
      </c>
      <c r="V44" s="448">
        <v>25</v>
      </c>
      <c r="W44" s="448">
        <v>34</v>
      </c>
      <c r="X44" s="148">
        <v>87</v>
      </c>
      <c r="Y44" s="428">
        <v>69</v>
      </c>
      <c r="Z44" s="448">
        <v>25</v>
      </c>
      <c r="AA44" s="448">
        <v>44</v>
      </c>
      <c r="AB44" s="433"/>
      <c r="AC44" s="147">
        <v>37</v>
      </c>
      <c r="AD44" s="428">
        <v>128</v>
      </c>
      <c r="AE44" s="448">
        <v>66</v>
      </c>
      <c r="AF44" s="448">
        <v>62</v>
      </c>
      <c r="AG44" s="148">
        <v>87</v>
      </c>
      <c r="AH44" s="428">
        <v>141</v>
      </c>
      <c r="AI44" s="448">
        <v>51</v>
      </c>
      <c r="AJ44" s="448">
        <v>90</v>
      </c>
      <c r="AK44" s="433"/>
      <c r="AL44" s="147">
        <v>37</v>
      </c>
      <c r="AM44" s="428">
        <v>73</v>
      </c>
      <c r="AN44" s="448">
        <v>32</v>
      </c>
      <c r="AO44" s="448">
        <v>41</v>
      </c>
      <c r="AP44" s="148">
        <v>87</v>
      </c>
      <c r="AQ44" s="428">
        <v>76</v>
      </c>
      <c r="AR44" s="448">
        <v>28</v>
      </c>
      <c r="AS44" s="448">
        <v>48</v>
      </c>
      <c r="AT44" s="433"/>
      <c r="AU44" s="147">
        <v>37</v>
      </c>
      <c r="AV44" s="428">
        <v>104</v>
      </c>
      <c r="AW44" s="448">
        <v>52</v>
      </c>
      <c r="AX44" s="448">
        <v>52</v>
      </c>
      <c r="AY44" s="148">
        <v>87</v>
      </c>
      <c r="AZ44" s="428">
        <v>72</v>
      </c>
      <c r="BA44" s="448">
        <v>17</v>
      </c>
      <c r="BB44" s="448">
        <v>55</v>
      </c>
      <c r="BC44" s="433"/>
      <c r="BD44" s="147">
        <v>37</v>
      </c>
      <c r="BE44" s="428">
        <v>238</v>
      </c>
      <c r="BF44" s="448">
        <v>127</v>
      </c>
      <c r="BG44" s="448">
        <v>111</v>
      </c>
      <c r="BH44" s="148">
        <v>87</v>
      </c>
      <c r="BI44" s="428">
        <v>204</v>
      </c>
      <c r="BJ44" s="448">
        <v>78</v>
      </c>
      <c r="BK44" s="448">
        <v>126</v>
      </c>
      <c r="BL44" s="433"/>
      <c r="BM44" s="147">
        <v>37</v>
      </c>
      <c r="BN44" s="428">
        <v>125</v>
      </c>
      <c r="BO44" s="448">
        <v>60</v>
      </c>
      <c r="BP44" s="448">
        <v>65</v>
      </c>
      <c r="BQ44" s="148">
        <v>87</v>
      </c>
      <c r="BR44" s="428">
        <v>136</v>
      </c>
      <c r="BS44" s="448">
        <v>32</v>
      </c>
      <c r="BT44" s="448">
        <v>104</v>
      </c>
    </row>
    <row r="45" spans="1:72" s="436" customFormat="1" ht="11.25" customHeight="1">
      <c r="A45" s="433"/>
      <c r="B45" s="147">
        <v>38</v>
      </c>
      <c r="C45" s="428">
        <v>321</v>
      </c>
      <c r="D45" s="448">
        <v>157</v>
      </c>
      <c r="E45" s="448">
        <v>164</v>
      </c>
      <c r="F45" s="148">
        <v>88</v>
      </c>
      <c r="G45" s="428">
        <v>175</v>
      </c>
      <c r="H45" s="448">
        <v>54</v>
      </c>
      <c r="I45" s="448">
        <v>121</v>
      </c>
      <c r="J45" s="433"/>
      <c r="K45" s="147">
        <v>38</v>
      </c>
      <c r="L45" s="428">
        <v>164</v>
      </c>
      <c r="M45" s="448">
        <v>82</v>
      </c>
      <c r="N45" s="448">
        <v>82</v>
      </c>
      <c r="O45" s="148">
        <v>88</v>
      </c>
      <c r="P45" s="428">
        <v>123</v>
      </c>
      <c r="Q45" s="448">
        <v>42</v>
      </c>
      <c r="R45" s="448">
        <v>81</v>
      </c>
      <c r="S45" s="433"/>
      <c r="T45" s="147">
        <v>38</v>
      </c>
      <c r="U45" s="428">
        <v>56</v>
      </c>
      <c r="V45" s="448">
        <v>31</v>
      </c>
      <c r="W45" s="448">
        <v>25</v>
      </c>
      <c r="X45" s="148">
        <v>88</v>
      </c>
      <c r="Y45" s="428">
        <v>77</v>
      </c>
      <c r="Z45" s="448">
        <v>26</v>
      </c>
      <c r="AA45" s="448">
        <v>51</v>
      </c>
      <c r="AB45" s="433"/>
      <c r="AC45" s="147">
        <v>38</v>
      </c>
      <c r="AD45" s="428">
        <v>122</v>
      </c>
      <c r="AE45" s="448">
        <v>67</v>
      </c>
      <c r="AF45" s="448">
        <v>55</v>
      </c>
      <c r="AG45" s="148">
        <v>88</v>
      </c>
      <c r="AH45" s="451">
        <v>119</v>
      </c>
      <c r="AI45" s="460">
        <v>40</v>
      </c>
      <c r="AJ45" s="460">
        <v>79</v>
      </c>
      <c r="AK45" s="433"/>
      <c r="AL45" s="147">
        <v>38</v>
      </c>
      <c r="AM45" s="428">
        <v>74</v>
      </c>
      <c r="AN45" s="448">
        <v>44</v>
      </c>
      <c r="AO45" s="448">
        <v>30</v>
      </c>
      <c r="AP45" s="148">
        <v>88</v>
      </c>
      <c r="AQ45" s="428">
        <v>73</v>
      </c>
      <c r="AR45" s="448">
        <v>20</v>
      </c>
      <c r="AS45" s="448">
        <v>53</v>
      </c>
      <c r="AT45" s="433"/>
      <c r="AU45" s="147">
        <v>38</v>
      </c>
      <c r="AV45" s="428">
        <v>90</v>
      </c>
      <c r="AW45" s="448">
        <v>47</v>
      </c>
      <c r="AX45" s="448">
        <v>43</v>
      </c>
      <c r="AY45" s="148">
        <v>88</v>
      </c>
      <c r="AZ45" s="428">
        <v>83</v>
      </c>
      <c r="BA45" s="448">
        <v>25</v>
      </c>
      <c r="BB45" s="448">
        <v>58</v>
      </c>
      <c r="BC45" s="433"/>
      <c r="BD45" s="147">
        <v>38</v>
      </c>
      <c r="BE45" s="428">
        <v>218</v>
      </c>
      <c r="BF45" s="448">
        <v>123</v>
      </c>
      <c r="BG45" s="448">
        <v>95</v>
      </c>
      <c r="BH45" s="148">
        <v>88</v>
      </c>
      <c r="BI45" s="428">
        <v>174</v>
      </c>
      <c r="BJ45" s="448">
        <v>56</v>
      </c>
      <c r="BK45" s="448">
        <v>118</v>
      </c>
      <c r="BL45" s="433"/>
      <c r="BM45" s="147">
        <v>38</v>
      </c>
      <c r="BN45" s="428">
        <v>129</v>
      </c>
      <c r="BO45" s="448">
        <v>74</v>
      </c>
      <c r="BP45" s="448">
        <v>55</v>
      </c>
      <c r="BQ45" s="148">
        <v>88</v>
      </c>
      <c r="BR45" s="428">
        <v>141</v>
      </c>
      <c r="BS45" s="448">
        <v>49</v>
      </c>
      <c r="BT45" s="448">
        <v>92</v>
      </c>
    </row>
    <row r="46" spans="1:72" s="436" customFormat="1" ht="11.25" customHeight="1">
      <c r="A46" s="433"/>
      <c r="B46" s="147">
        <v>39</v>
      </c>
      <c r="C46" s="428">
        <v>298</v>
      </c>
      <c r="D46" s="448">
        <v>158</v>
      </c>
      <c r="E46" s="448">
        <v>140</v>
      </c>
      <c r="F46" s="148">
        <v>89</v>
      </c>
      <c r="G46" s="428">
        <v>170</v>
      </c>
      <c r="H46" s="448">
        <v>46</v>
      </c>
      <c r="I46" s="448">
        <v>124</v>
      </c>
      <c r="J46" s="433"/>
      <c r="K46" s="147">
        <v>39</v>
      </c>
      <c r="L46" s="428">
        <v>202</v>
      </c>
      <c r="M46" s="448">
        <v>117</v>
      </c>
      <c r="N46" s="448">
        <v>85</v>
      </c>
      <c r="O46" s="148">
        <v>89</v>
      </c>
      <c r="P46" s="428">
        <v>137</v>
      </c>
      <c r="Q46" s="448">
        <v>31</v>
      </c>
      <c r="R46" s="448">
        <v>106</v>
      </c>
      <c r="S46" s="433"/>
      <c r="T46" s="147">
        <v>39</v>
      </c>
      <c r="U46" s="428">
        <v>72</v>
      </c>
      <c r="V46" s="448">
        <v>39</v>
      </c>
      <c r="W46" s="448">
        <v>33</v>
      </c>
      <c r="X46" s="148">
        <v>89</v>
      </c>
      <c r="Y46" s="428">
        <v>64</v>
      </c>
      <c r="Z46" s="448">
        <v>11</v>
      </c>
      <c r="AA46" s="448">
        <v>53</v>
      </c>
      <c r="AB46" s="433"/>
      <c r="AC46" s="147">
        <v>39</v>
      </c>
      <c r="AD46" s="428">
        <v>151</v>
      </c>
      <c r="AE46" s="448">
        <v>75</v>
      </c>
      <c r="AF46" s="448">
        <v>76</v>
      </c>
      <c r="AG46" s="148">
        <v>89</v>
      </c>
      <c r="AH46" s="451">
        <v>136</v>
      </c>
      <c r="AI46" s="460">
        <v>41</v>
      </c>
      <c r="AJ46" s="460">
        <v>95</v>
      </c>
      <c r="AK46" s="433"/>
      <c r="AL46" s="147">
        <v>39</v>
      </c>
      <c r="AM46" s="428">
        <v>70</v>
      </c>
      <c r="AN46" s="448">
        <v>41</v>
      </c>
      <c r="AO46" s="448">
        <v>29</v>
      </c>
      <c r="AP46" s="148">
        <v>89</v>
      </c>
      <c r="AQ46" s="428">
        <v>64</v>
      </c>
      <c r="AR46" s="448">
        <v>23</v>
      </c>
      <c r="AS46" s="448">
        <v>41</v>
      </c>
      <c r="AT46" s="433"/>
      <c r="AU46" s="147">
        <v>39</v>
      </c>
      <c r="AV46" s="428">
        <v>115</v>
      </c>
      <c r="AW46" s="448">
        <v>59</v>
      </c>
      <c r="AX46" s="448">
        <v>56</v>
      </c>
      <c r="AY46" s="148">
        <v>89</v>
      </c>
      <c r="AZ46" s="428">
        <v>55</v>
      </c>
      <c r="BA46" s="448">
        <v>15</v>
      </c>
      <c r="BB46" s="448">
        <v>40</v>
      </c>
      <c r="BC46" s="433"/>
      <c r="BD46" s="147">
        <v>39</v>
      </c>
      <c r="BE46" s="428">
        <v>248</v>
      </c>
      <c r="BF46" s="448">
        <v>127</v>
      </c>
      <c r="BG46" s="448">
        <v>121</v>
      </c>
      <c r="BH46" s="148">
        <v>89</v>
      </c>
      <c r="BI46" s="428">
        <v>177</v>
      </c>
      <c r="BJ46" s="448">
        <v>50</v>
      </c>
      <c r="BK46" s="448">
        <v>127</v>
      </c>
      <c r="BL46" s="433"/>
      <c r="BM46" s="147">
        <v>39</v>
      </c>
      <c r="BN46" s="428">
        <v>137</v>
      </c>
      <c r="BO46" s="448">
        <v>66</v>
      </c>
      <c r="BP46" s="448">
        <v>71</v>
      </c>
      <c r="BQ46" s="148">
        <v>89</v>
      </c>
      <c r="BR46" s="428">
        <v>103</v>
      </c>
      <c r="BS46" s="448">
        <v>27</v>
      </c>
      <c r="BT46" s="448">
        <v>76</v>
      </c>
    </row>
    <row r="47" spans="1:72" s="436" customFormat="1" ht="21.2" customHeight="1">
      <c r="A47" s="433"/>
      <c r="B47" s="147">
        <v>40</v>
      </c>
      <c r="C47" s="428">
        <v>306</v>
      </c>
      <c r="D47" s="448">
        <v>171</v>
      </c>
      <c r="E47" s="448">
        <v>135</v>
      </c>
      <c r="F47" s="148">
        <v>90</v>
      </c>
      <c r="G47" s="428">
        <v>103</v>
      </c>
      <c r="H47" s="448">
        <v>40</v>
      </c>
      <c r="I47" s="448">
        <v>63</v>
      </c>
      <c r="J47" s="433"/>
      <c r="K47" s="147">
        <v>40</v>
      </c>
      <c r="L47" s="428">
        <v>142</v>
      </c>
      <c r="M47" s="448">
        <v>72</v>
      </c>
      <c r="N47" s="448">
        <v>70</v>
      </c>
      <c r="O47" s="148">
        <v>90</v>
      </c>
      <c r="P47" s="428">
        <v>111</v>
      </c>
      <c r="Q47" s="448">
        <v>27</v>
      </c>
      <c r="R47" s="448">
        <v>84</v>
      </c>
      <c r="S47" s="433"/>
      <c r="T47" s="147">
        <v>40</v>
      </c>
      <c r="U47" s="428">
        <v>72</v>
      </c>
      <c r="V47" s="448">
        <v>41</v>
      </c>
      <c r="W47" s="448">
        <v>31</v>
      </c>
      <c r="X47" s="148">
        <v>90</v>
      </c>
      <c r="Y47" s="428">
        <v>45</v>
      </c>
      <c r="Z47" s="448">
        <v>13</v>
      </c>
      <c r="AA47" s="448">
        <v>32</v>
      </c>
      <c r="AB47" s="433"/>
      <c r="AC47" s="147">
        <v>40</v>
      </c>
      <c r="AD47" s="428">
        <v>132</v>
      </c>
      <c r="AE47" s="448">
        <v>74</v>
      </c>
      <c r="AF47" s="448">
        <v>58</v>
      </c>
      <c r="AG47" s="148">
        <v>90</v>
      </c>
      <c r="AH47" s="451">
        <v>97</v>
      </c>
      <c r="AI47" s="460">
        <v>26</v>
      </c>
      <c r="AJ47" s="460">
        <v>71</v>
      </c>
      <c r="AK47" s="433"/>
      <c r="AL47" s="147">
        <v>40</v>
      </c>
      <c r="AM47" s="428">
        <v>77</v>
      </c>
      <c r="AN47" s="448">
        <v>43</v>
      </c>
      <c r="AO47" s="448">
        <v>34</v>
      </c>
      <c r="AP47" s="148">
        <v>90</v>
      </c>
      <c r="AQ47" s="428">
        <v>52</v>
      </c>
      <c r="AR47" s="448">
        <v>10</v>
      </c>
      <c r="AS47" s="448">
        <v>42</v>
      </c>
      <c r="AT47" s="433"/>
      <c r="AU47" s="147">
        <v>40</v>
      </c>
      <c r="AV47" s="428">
        <v>85</v>
      </c>
      <c r="AW47" s="448">
        <v>39</v>
      </c>
      <c r="AX47" s="448">
        <v>46</v>
      </c>
      <c r="AY47" s="148">
        <v>90</v>
      </c>
      <c r="AZ47" s="428">
        <v>65</v>
      </c>
      <c r="BA47" s="448">
        <v>15</v>
      </c>
      <c r="BB47" s="448">
        <v>50</v>
      </c>
      <c r="BC47" s="433"/>
      <c r="BD47" s="147">
        <v>40</v>
      </c>
      <c r="BE47" s="428">
        <v>230</v>
      </c>
      <c r="BF47" s="448">
        <v>116</v>
      </c>
      <c r="BG47" s="448">
        <v>114</v>
      </c>
      <c r="BH47" s="148">
        <v>90</v>
      </c>
      <c r="BI47" s="428">
        <v>118</v>
      </c>
      <c r="BJ47" s="448">
        <v>32</v>
      </c>
      <c r="BK47" s="448">
        <v>86</v>
      </c>
      <c r="BL47" s="433"/>
      <c r="BM47" s="147">
        <v>40</v>
      </c>
      <c r="BN47" s="428">
        <v>131</v>
      </c>
      <c r="BO47" s="448">
        <v>69</v>
      </c>
      <c r="BP47" s="448">
        <v>62</v>
      </c>
      <c r="BQ47" s="148">
        <v>90</v>
      </c>
      <c r="BR47" s="428">
        <v>108</v>
      </c>
      <c r="BS47" s="448">
        <v>24</v>
      </c>
      <c r="BT47" s="448">
        <v>84</v>
      </c>
    </row>
    <row r="48" spans="1:72" s="436" customFormat="1" ht="11.25" customHeight="1">
      <c r="A48" s="610"/>
      <c r="B48" s="147">
        <v>41</v>
      </c>
      <c r="C48" s="428">
        <v>279</v>
      </c>
      <c r="D48" s="448">
        <v>146</v>
      </c>
      <c r="E48" s="448">
        <v>133</v>
      </c>
      <c r="F48" s="148">
        <v>91</v>
      </c>
      <c r="G48" s="428">
        <v>127</v>
      </c>
      <c r="H48" s="448">
        <v>30</v>
      </c>
      <c r="I48" s="448">
        <v>97</v>
      </c>
      <c r="J48" s="610"/>
      <c r="K48" s="147">
        <v>41</v>
      </c>
      <c r="L48" s="428">
        <v>176</v>
      </c>
      <c r="M48" s="448">
        <v>99</v>
      </c>
      <c r="N48" s="448">
        <v>77</v>
      </c>
      <c r="O48" s="148">
        <v>91</v>
      </c>
      <c r="P48" s="428">
        <v>99</v>
      </c>
      <c r="Q48" s="448">
        <v>22</v>
      </c>
      <c r="R48" s="448">
        <v>77</v>
      </c>
      <c r="S48" s="610"/>
      <c r="T48" s="147">
        <v>41</v>
      </c>
      <c r="U48" s="428">
        <v>84</v>
      </c>
      <c r="V48" s="448">
        <v>44</v>
      </c>
      <c r="W48" s="448">
        <v>40</v>
      </c>
      <c r="X48" s="148">
        <v>91</v>
      </c>
      <c r="Y48" s="428">
        <v>35</v>
      </c>
      <c r="Z48" s="448">
        <v>11</v>
      </c>
      <c r="AA48" s="448">
        <v>24</v>
      </c>
      <c r="AB48" s="610"/>
      <c r="AC48" s="147">
        <v>41</v>
      </c>
      <c r="AD48" s="428">
        <v>195</v>
      </c>
      <c r="AE48" s="448">
        <v>107</v>
      </c>
      <c r="AF48" s="448">
        <v>88</v>
      </c>
      <c r="AG48" s="148">
        <v>91</v>
      </c>
      <c r="AH48" s="451">
        <v>72</v>
      </c>
      <c r="AI48" s="460">
        <v>15</v>
      </c>
      <c r="AJ48" s="460">
        <v>57</v>
      </c>
      <c r="AK48" s="610"/>
      <c r="AL48" s="147">
        <v>41</v>
      </c>
      <c r="AM48" s="428">
        <v>65</v>
      </c>
      <c r="AN48" s="448">
        <v>30</v>
      </c>
      <c r="AO48" s="448">
        <v>35</v>
      </c>
      <c r="AP48" s="148">
        <v>91</v>
      </c>
      <c r="AQ48" s="428">
        <v>53</v>
      </c>
      <c r="AR48" s="448">
        <v>15</v>
      </c>
      <c r="AS48" s="448">
        <v>38</v>
      </c>
      <c r="AT48" s="610"/>
      <c r="AU48" s="147">
        <v>41</v>
      </c>
      <c r="AV48" s="428">
        <v>88</v>
      </c>
      <c r="AW48" s="448">
        <v>48</v>
      </c>
      <c r="AX48" s="448">
        <v>40</v>
      </c>
      <c r="AY48" s="148">
        <v>91</v>
      </c>
      <c r="AZ48" s="428">
        <v>50</v>
      </c>
      <c r="BA48" s="448">
        <v>17</v>
      </c>
      <c r="BB48" s="448">
        <v>33</v>
      </c>
      <c r="BC48" s="610"/>
      <c r="BD48" s="147">
        <v>41</v>
      </c>
      <c r="BE48" s="428">
        <v>250</v>
      </c>
      <c r="BF48" s="448">
        <v>124</v>
      </c>
      <c r="BG48" s="448">
        <v>126</v>
      </c>
      <c r="BH48" s="148">
        <v>91</v>
      </c>
      <c r="BI48" s="428">
        <v>102</v>
      </c>
      <c r="BJ48" s="448">
        <v>26</v>
      </c>
      <c r="BK48" s="448">
        <v>76</v>
      </c>
      <c r="BL48" s="433"/>
      <c r="BM48" s="147">
        <v>41</v>
      </c>
      <c r="BN48" s="428">
        <v>174</v>
      </c>
      <c r="BO48" s="448">
        <v>93</v>
      </c>
      <c r="BP48" s="448">
        <v>81</v>
      </c>
      <c r="BQ48" s="148">
        <v>91</v>
      </c>
      <c r="BR48" s="428">
        <v>87</v>
      </c>
      <c r="BS48" s="448">
        <v>22</v>
      </c>
      <c r="BT48" s="448">
        <v>65</v>
      </c>
    </row>
    <row r="49" spans="1:72" s="436" customFormat="1" ht="11.25" customHeight="1">
      <c r="A49" s="433"/>
      <c r="B49" s="147">
        <v>42</v>
      </c>
      <c r="C49" s="428">
        <v>272</v>
      </c>
      <c r="D49" s="448">
        <v>144</v>
      </c>
      <c r="E49" s="448">
        <v>128</v>
      </c>
      <c r="F49" s="148">
        <v>92</v>
      </c>
      <c r="G49" s="428">
        <v>91</v>
      </c>
      <c r="H49" s="448">
        <v>20</v>
      </c>
      <c r="I49" s="448">
        <v>71</v>
      </c>
      <c r="J49" s="433"/>
      <c r="K49" s="147">
        <v>42</v>
      </c>
      <c r="L49" s="428">
        <v>184</v>
      </c>
      <c r="M49" s="448">
        <v>116</v>
      </c>
      <c r="N49" s="448">
        <v>68</v>
      </c>
      <c r="O49" s="148">
        <v>92</v>
      </c>
      <c r="P49" s="428">
        <v>68</v>
      </c>
      <c r="Q49" s="448">
        <v>16</v>
      </c>
      <c r="R49" s="448">
        <v>52</v>
      </c>
      <c r="S49" s="433"/>
      <c r="T49" s="147">
        <v>42</v>
      </c>
      <c r="U49" s="428">
        <v>72</v>
      </c>
      <c r="V49" s="448">
        <v>37</v>
      </c>
      <c r="W49" s="448">
        <v>35</v>
      </c>
      <c r="X49" s="148">
        <v>92</v>
      </c>
      <c r="Y49" s="428">
        <v>39</v>
      </c>
      <c r="Z49" s="448">
        <v>10</v>
      </c>
      <c r="AA49" s="448">
        <v>29</v>
      </c>
      <c r="AB49" s="433"/>
      <c r="AC49" s="147">
        <v>42</v>
      </c>
      <c r="AD49" s="428">
        <v>141</v>
      </c>
      <c r="AE49" s="448">
        <v>67</v>
      </c>
      <c r="AF49" s="448">
        <v>74</v>
      </c>
      <c r="AG49" s="148">
        <v>92</v>
      </c>
      <c r="AH49" s="451">
        <v>70</v>
      </c>
      <c r="AI49" s="460">
        <v>20</v>
      </c>
      <c r="AJ49" s="460">
        <v>50</v>
      </c>
      <c r="AK49" s="433"/>
      <c r="AL49" s="147">
        <v>42</v>
      </c>
      <c r="AM49" s="428">
        <v>68</v>
      </c>
      <c r="AN49" s="448">
        <v>40</v>
      </c>
      <c r="AO49" s="448">
        <v>28</v>
      </c>
      <c r="AP49" s="148">
        <v>92</v>
      </c>
      <c r="AQ49" s="428">
        <v>40</v>
      </c>
      <c r="AR49" s="448">
        <v>7</v>
      </c>
      <c r="AS49" s="448">
        <v>33</v>
      </c>
      <c r="AT49" s="433"/>
      <c r="AU49" s="147">
        <v>42</v>
      </c>
      <c r="AV49" s="428">
        <v>90</v>
      </c>
      <c r="AW49" s="448">
        <v>42</v>
      </c>
      <c r="AX49" s="448">
        <v>48</v>
      </c>
      <c r="AY49" s="148">
        <v>92</v>
      </c>
      <c r="AZ49" s="428">
        <v>45</v>
      </c>
      <c r="BA49" s="448">
        <v>18</v>
      </c>
      <c r="BB49" s="448">
        <v>27</v>
      </c>
      <c r="BC49" s="433"/>
      <c r="BD49" s="147">
        <v>42</v>
      </c>
      <c r="BE49" s="428">
        <v>280</v>
      </c>
      <c r="BF49" s="448">
        <v>136</v>
      </c>
      <c r="BG49" s="448">
        <v>144</v>
      </c>
      <c r="BH49" s="148">
        <v>92</v>
      </c>
      <c r="BI49" s="428">
        <v>78</v>
      </c>
      <c r="BJ49" s="448">
        <v>17</v>
      </c>
      <c r="BK49" s="448">
        <v>61</v>
      </c>
      <c r="BL49" s="433"/>
      <c r="BM49" s="147">
        <v>42</v>
      </c>
      <c r="BN49" s="428">
        <v>159</v>
      </c>
      <c r="BO49" s="448">
        <v>80</v>
      </c>
      <c r="BP49" s="448">
        <v>79</v>
      </c>
      <c r="BQ49" s="148">
        <v>92</v>
      </c>
      <c r="BR49" s="428">
        <v>55</v>
      </c>
      <c r="BS49" s="448">
        <v>10</v>
      </c>
      <c r="BT49" s="448">
        <v>45</v>
      </c>
    </row>
    <row r="50" spans="1:72" s="436" customFormat="1" ht="11.25" customHeight="1">
      <c r="A50" s="433"/>
      <c r="B50" s="147">
        <v>43</v>
      </c>
      <c r="C50" s="428">
        <v>324</v>
      </c>
      <c r="D50" s="448">
        <v>147</v>
      </c>
      <c r="E50" s="448">
        <v>177</v>
      </c>
      <c r="F50" s="148">
        <v>93</v>
      </c>
      <c r="G50" s="428">
        <v>69</v>
      </c>
      <c r="H50" s="448">
        <v>15</v>
      </c>
      <c r="I50" s="448">
        <v>54</v>
      </c>
      <c r="J50" s="433"/>
      <c r="K50" s="147">
        <v>43</v>
      </c>
      <c r="L50" s="428">
        <v>153</v>
      </c>
      <c r="M50" s="448">
        <v>82</v>
      </c>
      <c r="N50" s="448">
        <v>71</v>
      </c>
      <c r="O50" s="148">
        <v>93</v>
      </c>
      <c r="P50" s="428">
        <v>57</v>
      </c>
      <c r="Q50" s="448">
        <v>12</v>
      </c>
      <c r="R50" s="448">
        <v>45</v>
      </c>
      <c r="S50" s="433"/>
      <c r="T50" s="147">
        <v>43</v>
      </c>
      <c r="U50" s="428">
        <v>90</v>
      </c>
      <c r="V50" s="448">
        <v>51</v>
      </c>
      <c r="W50" s="448">
        <v>39</v>
      </c>
      <c r="X50" s="148">
        <v>93</v>
      </c>
      <c r="Y50" s="428">
        <v>27</v>
      </c>
      <c r="Z50" s="448">
        <v>4</v>
      </c>
      <c r="AA50" s="448">
        <v>23</v>
      </c>
      <c r="AB50" s="433"/>
      <c r="AC50" s="147">
        <v>43</v>
      </c>
      <c r="AD50" s="428">
        <v>153</v>
      </c>
      <c r="AE50" s="448">
        <v>79</v>
      </c>
      <c r="AF50" s="448">
        <v>74</v>
      </c>
      <c r="AG50" s="148">
        <v>93</v>
      </c>
      <c r="AH50" s="451">
        <v>45</v>
      </c>
      <c r="AI50" s="460">
        <v>12</v>
      </c>
      <c r="AJ50" s="460">
        <v>33</v>
      </c>
      <c r="AK50" s="433"/>
      <c r="AL50" s="147">
        <v>43</v>
      </c>
      <c r="AM50" s="428">
        <v>57</v>
      </c>
      <c r="AN50" s="448">
        <v>27</v>
      </c>
      <c r="AO50" s="448">
        <v>30</v>
      </c>
      <c r="AP50" s="148">
        <v>93</v>
      </c>
      <c r="AQ50" s="428">
        <v>29</v>
      </c>
      <c r="AR50" s="448">
        <v>4</v>
      </c>
      <c r="AS50" s="448">
        <v>25</v>
      </c>
      <c r="AT50" s="433"/>
      <c r="AU50" s="147">
        <v>43</v>
      </c>
      <c r="AV50" s="428">
        <v>100</v>
      </c>
      <c r="AW50" s="448">
        <v>54</v>
      </c>
      <c r="AX50" s="448">
        <v>46</v>
      </c>
      <c r="AY50" s="148">
        <v>93</v>
      </c>
      <c r="AZ50" s="428">
        <v>39</v>
      </c>
      <c r="BA50" s="448">
        <v>14</v>
      </c>
      <c r="BB50" s="448">
        <v>25</v>
      </c>
      <c r="BC50" s="433"/>
      <c r="BD50" s="147">
        <v>43</v>
      </c>
      <c r="BE50" s="428">
        <v>256</v>
      </c>
      <c r="BF50" s="448">
        <v>136</v>
      </c>
      <c r="BG50" s="448">
        <v>120</v>
      </c>
      <c r="BH50" s="148">
        <v>93</v>
      </c>
      <c r="BI50" s="428">
        <v>73</v>
      </c>
      <c r="BJ50" s="448">
        <v>20</v>
      </c>
      <c r="BK50" s="448">
        <v>53</v>
      </c>
      <c r="BL50" s="433"/>
      <c r="BM50" s="147">
        <v>43</v>
      </c>
      <c r="BN50" s="428">
        <v>166</v>
      </c>
      <c r="BO50" s="448">
        <v>85</v>
      </c>
      <c r="BP50" s="448">
        <v>81</v>
      </c>
      <c r="BQ50" s="148">
        <v>93</v>
      </c>
      <c r="BR50" s="428">
        <v>33</v>
      </c>
      <c r="BS50" s="448">
        <v>7</v>
      </c>
      <c r="BT50" s="448">
        <v>26</v>
      </c>
    </row>
    <row r="51" spans="1:72" s="436" customFormat="1" ht="11.25" customHeight="1">
      <c r="A51" s="433"/>
      <c r="B51" s="147">
        <v>44</v>
      </c>
      <c r="C51" s="428">
        <v>296</v>
      </c>
      <c r="D51" s="448">
        <v>156</v>
      </c>
      <c r="E51" s="448">
        <v>140</v>
      </c>
      <c r="F51" s="148">
        <v>94</v>
      </c>
      <c r="G51" s="428">
        <v>70</v>
      </c>
      <c r="H51" s="448">
        <v>10</v>
      </c>
      <c r="I51" s="448">
        <v>60</v>
      </c>
      <c r="J51" s="433"/>
      <c r="K51" s="147">
        <v>44</v>
      </c>
      <c r="L51" s="428">
        <v>166</v>
      </c>
      <c r="M51" s="448">
        <v>81</v>
      </c>
      <c r="N51" s="448">
        <v>85</v>
      </c>
      <c r="O51" s="148">
        <v>94</v>
      </c>
      <c r="P51" s="428">
        <v>40</v>
      </c>
      <c r="Q51" s="448">
        <v>7</v>
      </c>
      <c r="R51" s="448">
        <v>33</v>
      </c>
      <c r="S51" s="433"/>
      <c r="T51" s="147">
        <v>44</v>
      </c>
      <c r="U51" s="428">
        <v>80</v>
      </c>
      <c r="V51" s="448">
        <v>41</v>
      </c>
      <c r="W51" s="448">
        <v>39</v>
      </c>
      <c r="X51" s="148">
        <v>94</v>
      </c>
      <c r="Y51" s="428">
        <v>17</v>
      </c>
      <c r="Z51" s="448">
        <v>3</v>
      </c>
      <c r="AA51" s="448">
        <v>14</v>
      </c>
      <c r="AB51" s="433"/>
      <c r="AC51" s="147">
        <v>44</v>
      </c>
      <c r="AD51" s="428">
        <v>134</v>
      </c>
      <c r="AE51" s="448">
        <v>65</v>
      </c>
      <c r="AF51" s="448">
        <v>69</v>
      </c>
      <c r="AG51" s="148">
        <v>94</v>
      </c>
      <c r="AH51" s="451">
        <v>28</v>
      </c>
      <c r="AI51" s="460">
        <v>7</v>
      </c>
      <c r="AJ51" s="460">
        <v>21</v>
      </c>
      <c r="AK51" s="433"/>
      <c r="AL51" s="147">
        <v>44</v>
      </c>
      <c r="AM51" s="428">
        <v>70</v>
      </c>
      <c r="AN51" s="448">
        <v>37</v>
      </c>
      <c r="AO51" s="448">
        <v>33</v>
      </c>
      <c r="AP51" s="148">
        <v>94</v>
      </c>
      <c r="AQ51" s="428">
        <v>11</v>
      </c>
      <c r="AR51" s="460">
        <v>0</v>
      </c>
      <c r="AS51" s="448">
        <v>11</v>
      </c>
      <c r="AT51" s="433"/>
      <c r="AU51" s="147">
        <v>44</v>
      </c>
      <c r="AV51" s="428">
        <v>84</v>
      </c>
      <c r="AW51" s="448">
        <v>45</v>
      </c>
      <c r="AX51" s="448">
        <v>39</v>
      </c>
      <c r="AY51" s="148">
        <v>94</v>
      </c>
      <c r="AZ51" s="428">
        <v>25</v>
      </c>
      <c r="BA51" s="448">
        <v>4</v>
      </c>
      <c r="BB51" s="448">
        <v>21</v>
      </c>
      <c r="BC51" s="433"/>
      <c r="BD51" s="147">
        <v>44</v>
      </c>
      <c r="BE51" s="428">
        <v>238</v>
      </c>
      <c r="BF51" s="448">
        <v>111</v>
      </c>
      <c r="BG51" s="448">
        <v>127</v>
      </c>
      <c r="BH51" s="148">
        <v>94</v>
      </c>
      <c r="BI51" s="428">
        <v>48</v>
      </c>
      <c r="BJ51" s="448">
        <v>9</v>
      </c>
      <c r="BK51" s="448">
        <v>39</v>
      </c>
      <c r="BL51" s="433"/>
      <c r="BM51" s="147">
        <v>44</v>
      </c>
      <c r="BN51" s="428">
        <v>165</v>
      </c>
      <c r="BO51" s="448">
        <v>83</v>
      </c>
      <c r="BP51" s="448">
        <v>82</v>
      </c>
      <c r="BQ51" s="148">
        <v>94</v>
      </c>
      <c r="BR51" s="428">
        <v>37</v>
      </c>
      <c r="BS51" s="448">
        <v>7</v>
      </c>
      <c r="BT51" s="448">
        <v>30</v>
      </c>
    </row>
    <row r="52" spans="1:72" s="436" customFormat="1" ht="21.2" customHeight="1">
      <c r="A52" s="433"/>
      <c r="B52" s="147">
        <v>45</v>
      </c>
      <c r="C52" s="428">
        <v>310</v>
      </c>
      <c r="D52" s="448">
        <v>157</v>
      </c>
      <c r="E52" s="448">
        <v>153</v>
      </c>
      <c r="F52" s="148">
        <v>95</v>
      </c>
      <c r="G52" s="428">
        <v>44</v>
      </c>
      <c r="H52" s="448">
        <v>7</v>
      </c>
      <c r="I52" s="448">
        <v>37</v>
      </c>
      <c r="J52" s="433"/>
      <c r="K52" s="147">
        <v>45</v>
      </c>
      <c r="L52" s="428">
        <v>161</v>
      </c>
      <c r="M52" s="448">
        <v>83</v>
      </c>
      <c r="N52" s="448">
        <v>78</v>
      </c>
      <c r="O52" s="148">
        <v>95</v>
      </c>
      <c r="P52" s="451">
        <v>26</v>
      </c>
      <c r="Q52" s="460">
        <v>3</v>
      </c>
      <c r="R52" s="460">
        <v>23</v>
      </c>
      <c r="S52" s="433"/>
      <c r="T52" s="147">
        <v>45</v>
      </c>
      <c r="U52" s="428">
        <v>75</v>
      </c>
      <c r="V52" s="448">
        <v>35</v>
      </c>
      <c r="W52" s="448">
        <v>40</v>
      </c>
      <c r="X52" s="148">
        <v>95</v>
      </c>
      <c r="Y52" s="451">
        <v>13</v>
      </c>
      <c r="Z52" s="460">
        <v>3</v>
      </c>
      <c r="AA52" s="460">
        <v>10</v>
      </c>
      <c r="AB52" s="433"/>
      <c r="AC52" s="147">
        <v>45</v>
      </c>
      <c r="AD52" s="428">
        <v>161</v>
      </c>
      <c r="AE52" s="448">
        <v>79</v>
      </c>
      <c r="AF52" s="448">
        <v>82</v>
      </c>
      <c r="AG52" s="148">
        <v>95</v>
      </c>
      <c r="AH52" s="451">
        <v>22</v>
      </c>
      <c r="AI52" s="460">
        <v>4</v>
      </c>
      <c r="AJ52" s="460">
        <v>18</v>
      </c>
      <c r="AK52" s="433"/>
      <c r="AL52" s="147">
        <v>45</v>
      </c>
      <c r="AM52" s="428">
        <v>85</v>
      </c>
      <c r="AN52" s="448">
        <v>41</v>
      </c>
      <c r="AO52" s="448">
        <v>44</v>
      </c>
      <c r="AP52" s="148">
        <v>95</v>
      </c>
      <c r="AQ52" s="451">
        <v>9</v>
      </c>
      <c r="AR52" s="460">
        <v>1</v>
      </c>
      <c r="AS52" s="460">
        <v>8</v>
      </c>
      <c r="AT52" s="433"/>
      <c r="AU52" s="147">
        <v>45</v>
      </c>
      <c r="AV52" s="428">
        <v>97</v>
      </c>
      <c r="AW52" s="448">
        <v>44</v>
      </c>
      <c r="AX52" s="448">
        <v>53</v>
      </c>
      <c r="AY52" s="148">
        <v>95</v>
      </c>
      <c r="AZ52" s="451">
        <v>18</v>
      </c>
      <c r="BA52" s="460">
        <v>4</v>
      </c>
      <c r="BB52" s="460">
        <v>14</v>
      </c>
      <c r="BC52" s="433"/>
      <c r="BD52" s="147">
        <v>45</v>
      </c>
      <c r="BE52" s="428">
        <v>243</v>
      </c>
      <c r="BF52" s="448">
        <v>129</v>
      </c>
      <c r="BG52" s="448">
        <v>114</v>
      </c>
      <c r="BH52" s="148">
        <v>95</v>
      </c>
      <c r="BI52" s="451">
        <v>38</v>
      </c>
      <c r="BJ52" s="460">
        <v>3</v>
      </c>
      <c r="BK52" s="460">
        <v>35</v>
      </c>
      <c r="BL52" s="433"/>
      <c r="BM52" s="147">
        <v>45</v>
      </c>
      <c r="BN52" s="428">
        <v>160</v>
      </c>
      <c r="BO52" s="448">
        <v>81</v>
      </c>
      <c r="BP52" s="448">
        <v>79</v>
      </c>
      <c r="BQ52" s="148">
        <v>95</v>
      </c>
      <c r="BR52" s="451">
        <v>27</v>
      </c>
      <c r="BS52" s="460">
        <v>3</v>
      </c>
      <c r="BT52" s="460">
        <v>24</v>
      </c>
    </row>
    <row r="53" spans="1:72" s="436" customFormat="1" ht="11.25" customHeight="1">
      <c r="A53" s="433"/>
      <c r="B53" s="147">
        <v>46</v>
      </c>
      <c r="C53" s="428">
        <v>269</v>
      </c>
      <c r="D53" s="448">
        <v>124</v>
      </c>
      <c r="E53" s="448">
        <v>145</v>
      </c>
      <c r="F53" s="148">
        <v>96</v>
      </c>
      <c r="G53" s="428">
        <v>32</v>
      </c>
      <c r="H53" s="448">
        <v>3</v>
      </c>
      <c r="I53" s="448">
        <v>29</v>
      </c>
      <c r="J53" s="433"/>
      <c r="K53" s="147">
        <v>46</v>
      </c>
      <c r="L53" s="428">
        <v>153</v>
      </c>
      <c r="M53" s="448">
        <v>71</v>
      </c>
      <c r="N53" s="448">
        <v>82</v>
      </c>
      <c r="O53" s="148">
        <v>96</v>
      </c>
      <c r="P53" s="451">
        <v>23</v>
      </c>
      <c r="Q53" s="460">
        <v>6</v>
      </c>
      <c r="R53" s="460">
        <v>17</v>
      </c>
      <c r="S53" s="433"/>
      <c r="T53" s="147">
        <v>46</v>
      </c>
      <c r="U53" s="428">
        <v>76</v>
      </c>
      <c r="V53" s="448">
        <v>40</v>
      </c>
      <c r="W53" s="448">
        <v>36</v>
      </c>
      <c r="X53" s="148">
        <v>96</v>
      </c>
      <c r="Y53" s="451">
        <v>9</v>
      </c>
      <c r="Z53" s="460">
        <v>5</v>
      </c>
      <c r="AA53" s="460">
        <v>4</v>
      </c>
      <c r="AB53" s="433"/>
      <c r="AC53" s="147">
        <v>46</v>
      </c>
      <c r="AD53" s="428">
        <v>183</v>
      </c>
      <c r="AE53" s="448">
        <v>90</v>
      </c>
      <c r="AF53" s="448">
        <v>93</v>
      </c>
      <c r="AG53" s="148">
        <v>96</v>
      </c>
      <c r="AH53" s="451">
        <v>25</v>
      </c>
      <c r="AI53" s="460">
        <v>3</v>
      </c>
      <c r="AJ53" s="460">
        <v>22</v>
      </c>
      <c r="AK53" s="433"/>
      <c r="AL53" s="147">
        <v>46</v>
      </c>
      <c r="AM53" s="428">
        <v>56</v>
      </c>
      <c r="AN53" s="448">
        <v>26</v>
      </c>
      <c r="AO53" s="448">
        <v>30</v>
      </c>
      <c r="AP53" s="148">
        <v>96</v>
      </c>
      <c r="AQ53" s="451">
        <v>10</v>
      </c>
      <c r="AR53" s="460">
        <v>0</v>
      </c>
      <c r="AS53" s="460">
        <v>10</v>
      </c>
      <c r="AT53" s="433"/>
      <c r="AU53" s="147">
        <v>46</v>
      </c>
      <c r="AV53" s="428">
        <v>88</v>
      </c>
      <c r="AW53" s="448">
        <v>39</v>
      </c>
      <c r="AX53" s="448">
        <v>49</v>
      </c>
      <c r="AY53" s="148">
        <v>96</v>
      </c>
      <c r="AZ53" s="451">
        <v>13</v>
      </c>
      <c r="BA53" s="460">
        <v>2</v>
      </c>
      <c r="BB53" s="460">
        <v>11</v>
      </c>
      <c r="BC53" s="433"/>
      <c r="BD53" s="147">
        <v>46</v>
      </c>
      <c r="BE53" s="428">
        <v>233</v>
      </c>
      <c r="BF53" s="448">
        <v>112</v>
      </c>
      <c r="BG53" s="448">
        <v>121</v>
      </c>
      <c r="BH53" s="148">
        <v>96</v>
      </c>
      <c r="BI53" s="451">
        <v>17</v>
      </c>
      <c r="BJ53" s="460">
        <v>7</v>
      </c>
      <c r="BK53" s="460">
        <v>10</v>
      </c>
      <c r="BL53" s="433"/>
      <c r="BM53" s="147">
        <v>46</v>
      </c>
      <c r="BN53" s="428">
        <v>137</v>
      </c>
      <c r="BO53" s="448">
        <v>75</v>
      </c>
      <c r="BP53" s="448">
        <v>62</v>
      </c>
      <c r="BQ53" s="148">
        <v>96</v>
      </c>
      <c r="BR53" s="451">
        <v>26</v>
      </c>
      <c r="BS53" s="460">
        <v>6</v>
      </c>
      <c r="BT53" s="460">
        <v>20</v>
      </c>
    </row>
    <row r="54" spans="1:72" s="436" customFormat="1" ht="11.25" customHeight="1">
      <c r="A54" s="433"/>
      <c r="B54" s="147">
        <v>47</v>
      </c>
      <c r="C54" s="428">
        <v>285</v>
      </c>
      <c r="D54" s="448">
        <v>155</v>
      </c>
      <c r="E54" s="448">
        <v>130</v>
      </c>
      <c r="F54" s="148">
        <v>97</v>
      </c>
      <c r="G54" s="428">
        <v>26</v>
      </c>
      <c r="H54" s="448">
        <v>5</v>
      </c>
      <c r="I54" s="448">
        <v>21</v>
      </c>
      <c r="J54" s="433"/>
      <c r="K54" s="147">
        <v>47</v>
      </c>
      <c r="L54" s="428">
        <v>138</v>
      </c>
      <c r="M54" s="448">
        <v>69</v>
      </c>
      <c r="N54" s="448">
        <v>69</v>
      </c>
      <c r="O54" s="148">
        <v>97</v>
      </c>
      <c r="P54" s="451">
        <v>20</v>
      </c>
      <c r="Q54" s="460">
        <v>1</v>
      </c>
      <c r="R54" s="460">
        <v>19</v>
      </c>
      <c r="S54" s="433"/>
      <c r="T54" s="147">
        <v>47</v>
      </c>
      <c r="U54" s="428">
        <v>88</v>
      </c>
      <c r="V54" s="448">
        <v>46</v>
      </c>
      <c r="W54" s="448">
        <v>42</v>
      </c>
      <c r="X54" s="148">
        <v>97</v>
      </c>
      <c r="Y54" s="451">
        <v>10</v>
      </c>
      <c r="Z54" s="460">
        <v>2</v>
      </c>
      <c r="AA54" s="460">
        <v>8</v>
      </c>
      <c r="AB54" s="433"/>
      <c r="AC54" s="147">
        <v>47</v>
      </c>
      <c r="AD54" s="428">
        <v>131</v>
      </c>
      <c r="AE54" s="448">
        <v>63</v>
      </c>
      <c r="AF54" s="448">
        <v>68</v>
      </c>
      <c r="AG54" s="148">
        <v>97</v>
      </c>
      <c r="AH54" s="451">
        <v>16</v>
      </c>
      <c r="AI54" s="460">
        <v>4</v>
      </c>
      <c r="AJ54" s="460">
        <v>12</v>
      </c>
      <c r="AK54" s="433"/>
      <c r="AL54" s="147">
        <v>47</v>
      </c>
      <c r="AM54" s="428">
        <v>69</v>
      </c>
      <c r="AN54" s="448">
        <v>37</v>
      </c>
      <c r="AO54" s="448">
        <v>32</v>
      </c>
      <c r="AP54" s="148">
        <v>97</v>
      </c>
      <c r="AQ54" s="451">
        <v>12</v>
      </c>
      <c r="AR54" s="460">
        <v>2</v>
      </c>
      <c r="AS54" s="460">
        <v>10</v>
      </c>
      <c r="AT54" s="433"/>
      <c r="AU54" s="147">
        <v>47</v>
      </c>
      <c r="AV54" s="428">
        <v>82</v>
      </c>
      <c r="AW54" s="448">
        <v>39</v>
      </c>
      <c r="AX54" s="448">
        <v>43</v>
      </c>
      <c r="AY54" s="148">
        <v>97</v>
      </c>
      <c r="AZ54" s="451">
        <v>11</v>
      </c>
      <c r="BA54" s="460">
        <v>3</v>
      </c>
      <c r="BB54" s="460">
        <v>8</v>
      </c>
      <c r="BC54" s="433"/>
      <c r="BD54" s="147">
        <v>47</v>
      </c>
      <c r="BE54" s="428">
        <v>254</v>
      </c>
      <c r="BF54" s="448">
        <v>135</v>
      </c>
      <c r="BG54" s="448">
        <v>119</v>
      </c>
      <c r="BH54" s="148">
        <v>97</v>
      </c>
      <c r="BI54" s="451">
        <v>25</v>
      </c>
      <c r="BJ54" s="460">
        <v>1</v>
      </c>
      <c r="BK54" s="460">
        <v>24</v>
      </c>
      <c r="BL54" s="433"/>
      <c r="BM54" s="147">
        <v>47</v>
      </c>
      <c r="BN54" s="428">
        <v>144</v>
      </c>
      <c r="BO54" s="448">
        <v>64</v>
      </c>
      <c r="BP54" s="448">
        <v>80</v>
      </c>
      <c r="BQ54" s="148">
        <v>97</v>
      </c>
      <c r="BR54" s="451">
        <v>11</v>
      </c>
      <c r="BS54" s="460">
        <v>1</v>
      </c>
      <c r="BT54" s="460">
        <v>10</v>
      </c>
    </row>
    <row r="55" spans="1:72" s="436" customFormat="1" ht="11.25" customHeight="1">
      <c r="A55" s="433"/>
      <c r="B55" s="147">
        <v>48</v>
      </c>
      <c r="C55" s="428">
        <v>242</v>
      </c>
      <c r="D55" s="448">
        <v>112</v>
      </c>
      <c r="E55" s="448">
        <v>130</v>
      </c>
      <c r="F55" s="148">
        <v>98</v>
      </c>
      <c r="G55" s="428">
        <v>11</v>
      </c>
      <c r="H55" s="460">
        <v>0</v>
      </c>
      <c r="I55" s="448">
        <v>11</v>
      </c>
      <c r="J55" s="433"/>
      <c r="K55" s="147">
        <v>48</v>
      </c>
      <c r="L55" s="428">
        <v>154</v>
      </c>
      <c r="M55" s="448">
        <v>72</v>
      </c>
      <c r="N55" s="448">
        <v>82</v>
      </c>
      <c r="O55" s="148">
        <v>98</v>
      </c>
      <c r="P55" s="451">
        <v>8</v>
      </c>
      <c r="Q55" s="460">
        <v>4</v>
      </c>
      <c r="R55" s="460">
        <v>4</v>
      </c>
      <c r="S55" s="433"/>
      <c r="T55" s="147">
        <v>48</v>
      </c>
      <c r="U55" s="428">
        <v>87</v>
      </c>
      <c r="V55" s="448">
        <v>42</v>
      </c>
      <c r="W55" s="448">
        <v>45</v>
      </c>
      <c r="X55" s="148">
        <v>98</v>
      </c>
      <c r="Y55" s="451">
        <v>5</v>
      </c>
      <c r="Z55" s="460">
        <v>1</v>
      </c>
      <c r="AA55" s="460">
        <v>4</v>
      </c>
      <c r="AB55" s="433"/>
      <c r="AC55" s="147">
        <v>48</v>
      </c>
      <c r="AD55" s="428">
        <v>154</v>
      </c>
      <c r="AE55" s="448">
        <v>82</v>
      </c>
      <c r="AF55" s="448">
        <v>72</v>
      </c>
      <c r="AG55" s="148">
        <v>98</v>
      </c>
      <c r="AH55" s="451">
        <v>6</v>
      </c>
      <c r="AI55" s="460">
        <v>0</v>
      </c>
      <c r="AJ55" s="460">
        <v>6</v>
      </c>
      <c r="AK55" s="433"/>
      <c r="AL55" s="147">
        <v>48</v>
      </c>
      <c r="AM55" s="428">
        <v>66</v>
      </c>
      <c r="AN55" s="448">
        <v>39</v>
      </c>
      <c r="AO55" s="448">
        <v>27</v>
      </c>
      <c r="AP55" s="148">
        <v>98</v>
      </c>
      <c r="AQ55" s="451">
        <v>6</v>
      </c>
      <c r="AR55" s="460">
        <v>0</v>
      </c>
      <c r="AS55" s="460">
        <v>6</v>
      </c>
      <c r="AT55" s="433"/>
      <c r="AU55" s="147">
        <v>48</v>
      </c>
      <c r="AV55" s="428">
        <v>74</v>
      </c>
      <c r="AW55" s="448">
        <v>38</v>
      </c>
      <c r="AX55" s="448">
        <v>36</v>
      </c>
      <c r="AY55" s="148">
        <v>98</v>
      </c>
      <c r="AZ55" s="451">
        <v>7</v>
      </c>
      <c r="BA55" s="460">
        <v>0</v>
      </c>
      <c r="BB55" s="460">
        <v>7</v>
      </c>
      <c r="BC55" s="433"/>
      <c r="BD55" s="147">
        <v>48</v>
      </c>
      <c r="BE55" s="428">
        <v>246</v>
      </c>
      <c r="BF55" s="448">
        <v>119</v>
      </c>
      <c r="BG55" s="448">
        <v>127</v>
      </c>
      <c r="BH55" s="148">
        <v>98</v>
      </c>
      <c r="BI55" s="451">
        <v>6</v>
      </c>
      <c r="BJ55" s="460">
        <v>1</v>
      </c>
      <c r="BK55" s="460">
        <v>5</v>
      </c>
      <c r="BL55" s="433"/>
      <c r="BM55" s="147">
        <v>48</v>
      </c>
      <c r="BN55" s="428">
        <v>138</v>
      </c>
      <c r="BO55" s="448">
        <v>62</v>
      </c>
      <c r="BP55" s="448">
        <v>76</v>
      </c>
      <c r="BQ55" s="148">
        <v>98</v>
      </c>
      <c r="BR55" s="451">
        <v>9</v>
      </c>
      <c r="BS55" s="460">
        <v>3</v>
      </c>
      <c r="BT55" s="460">
        <v>6</v>
      </c>
    </row>
    <row r="56" spans="1:72" s="436" customFormat="1" ht="11.25" customHeight="1">
      <c r="A56" s="433"/>
      <c r="B56" s="147">
        <v>49</v>
      </c>
      <c r="C56" s="428">
        <v>287</v>
      </c>
      <c r="D56" s="448">
        <v>143</v>
      </c>
      <c r="E56" s="448">
        <v>144</v>
      </c>
      <c r="F56" s="148">
        <v>99</v>
      </c>
      <c r="G56" s="428">
        <v>8</v>
      </c>
      <c r="H56" s="448">
        <v>1</v>
      </c>
      <c r="I56" s="448">
        <v>7</v>
      </c>
      <c r="J56" s="433"/>
      <c r="K56" s="147">
        <v>49</v>
      </c>
      <c r="L56" s="428">
        <v>170</v>
      </c>
      <c r="M56" s="448">
        <v>92</v>
      </c>
      <c r="N56" s="448">
        <v>78</v>
      </c>
      <c r="O56" s="148">
        <v>99</v>
      </c>
      <c r="P56" s="451">
        <v>9</v>
      </c>
      <c r="Q56" s="460">
        <v>3</v>
      </c>
      <c r="R56" s="460">
        <v>6</v>
      </c>
      <c r="S56" s="433"/>
      <c r="T56" s="147">
        <v>49</v>
      </c>
      <c r="U56" s="428">
        <v>100</v>
      </c>
      <c r="V56" s="448">
        <v>56</v>
      </c>
      <c r="W56" s="448">
        <v>44</v>
      </c>
      <c r="X56" s="148">
        <v>99</v>
      </c>
      <c r="Y56" s="451">
        <v>2</v>
      </c>
      <c r="Z56" s="460">
        <v>0</v>
      </c>
      <c r="AA56" s="460">
        <v>2</v>
      </c>
      <c r="AB56" s="433"/>
      <c r="AC56" s="147">
        <v>49</v>
      </c>
      <c r="AD56" s="428">
        <v>138</v>
      </c>
      <c r="AE56" s="448">
        <v>67</v>
      </c>
      <c r="AF56" s="448">
        <v>71</v>
      </c>
      <c r="AG56" s="148">
        <v>99</v>
      </c>
      <c r="AH56" s="451">
        <v>5</v>
      </c>
      <c r="AI56" s="460">
        <v>2</v>
      </c>
      <c r="AJ56" s="460">
        <v>3</v>
      </c>
      <c r="AK56" s="433"/>
      <c r="AL56" s="147">
        <v>49</v>
      </c>
      <c r="AM56" s="428">
        <v>69</v>
      </c>
      <c r="AN56" s="448">
        <v>30</v>
      </c>
      <c r="AO56" s="448">
        <v>39</v>
      </c>
      <c r="AP56" s="148">
        <v>99</v>
      </c>
      <c r="AQ56" s="451">
        <v>1</v>
      </c>
      <c r="AR56" s="460">
        <v>0</v>
      </c>
      <c r="AS56" s="460">
        <v>1</v>
      </c>
      <c r="AT56" s="433"/>
      <c r="AU56" s="147">
        <v>49</v>
      </c>
      <c r="AV56" s="428">
        <v>90</v>
      </c>
      <c r="AW56" s="448">
        <v>42</v>
      </c>
      <c r="AX56" s="448">
        <v>48</v>
      </c>
      <c r="AY56" s="148">
        <v>99</v>
      </c>
      <c r="AZ56" s="451">
        <v>5</v>
      </c>
      <c r="BA56" s="460">
        <v>1</v>
      </c>
      <c r="BB56" s="460">
        <v>4</v>
      </c>
      <c r="BC56" s="433"/>
      <c r="BD56" s="147">
        <v>49</v>
      </c>
      <c r="BE56" s="428">
        <v>239</v>
      </c>
      <c r="BF56" s="448">
        <v>126</v>
      </c>
      <c r="BG56" s="448">
        <v>113</v>
      </c>
      <c r="BH56" s="148">
        <v>99</v>
      </c>
      <c r="BI56" s="451">
        <v>5</v>
      </c>
      <c r="BJ56" s="460">
        <v>1</v>
      </c>
      <c r="BK56" s="460">
        <v>4</v>
      </c>
      <c r="BL56" s="433"/>
      <c r="BM56" s="147">
        <v>49</v>
      </c>
      <c r="BN56" s="428">
        <v>148</v>
      </c>
      <c r="BO56" s="448">
        <v>86</v>
      </c>
      <c r="BP56" s="448">
        <v>62</v>
      </c>
      <c r="BQ56" s="148">
        <v>99</v>
      </c>
      <c r="BR56" s="451">
        <v>10</v>
      </c>
      <c r="BS56" s="460">
        <v>0</v>
      </c>
      <c r="BT56" s="460">
        <v>10</v>
      </c>
    </row>
    <row r="57" spans="1:72" s="436" customFormat="1" ht="9" customHeight="1">
      <c r="A57" s="433"/>
      <c r="B57" s="147"/>
      <c r="C57" s="428"/>
      <c r="D57" s="433"/>
      <c r="E57" s="433"/>
      <c r="F57" s="148"/>
      <c r="G57" s="428"/>
      <c r="H57" s="448"/>
      <c r="I57" s="448"/>
      <c r="J57" s="433"/>
      <c r="K57" s="147"/>
      <c r="L57" s="428"/>
      <c r="M57" s="433"/>
      <c r="N57" s="433"/>
      <c r="O57" s="148"/>
      <c r="P57" s="451"/>
      <c r="Q57" s="460"/>
      <c r="R57" s="460"/>
      <c r="S57" s="433"/>
      <c r="T57" s="147"/>
      <c r="U57" s="428"/>
      <c r="V57" s="433"/>
      <c r="W57" s="433"/>
      <c r="X57" s="148"/>
      <c r="Y57" s="451"/>
      <c r="Z57" s="460"/>
      <c r="AA57" s="460"/>
      <c r="AB57" s="433"/>
      <c r="AC57" s="147"/>
      <c r="AD57" s="428"/>
      <c r="AE57" s="433"/>
      <c r="AF57" s="433"/>
      <c r="AG57" s="148"/>
      <c r="AH57" s="451"/>
      <c r="AI57" s="460"/>
      <c r="AJ57" s="460"/>
      <c r="AK57" s="433"/>
      <c r="AL57" s="147"/>
      <c r="AM57" s="428"/>
      <c r="AN57" s="433"/>
      <c r="AO57" s="433"/>
      <c r="AP57" s="148"/>
      <c r="AQ57" s="451"/>
      <c r="AR57" s="460"/>
      <c r="AS57" s="460"/>
      <c r="AT57" s="433"/>
      <c r="AU57" s="147"/>
      <c r="AV57" s="428"/>
      <c r="AW57" s="433"/>
      <c r="AX57" s="433"/>
      <c r="AY57" s="148"/>
      <c r="AZ57" s="451"/>
      <c r="BA57" s="460"/>
      <c r="BB57" s="460"/>
      <c r="BC57" s="433"/>
      <c r="BD57" s="147"/>
      <c r="BE57" s="428"/>
      <c r="BF57" s="433"/>
      <c r="BG57" s="433"/>
      <c r="BH57" s="148"/>
      <c r="BI57" s="451"/>
      <c r="BJ57" s="460"/>
      <c r="BK57" s="460"/>
      <c r="BL57" s="433"/>
      <c r="BM57" s="147"/>
      <c r="BN57" s="428"/>
      <c r="BO57" s="433"/>
      <c r="BP57" s="433"/>
      <c r="BQ57" s="148"/>
      <c r="BR57" s="451"/>
      <c r="BS57" s="460"/>
      <c r="BT57" s="460"/>
    </row>
    <row r="58" spans="1:72" s="436" customFormat="1" ht="11.25" customHeight="1">
      <c r="A58" s="611"/>
      <c r="B58" s="149"/>
      <c r="C58" s="612"/>
      <c r="D58" s="610"/>
      <c r="E58" s="610"/>
      <c r="F58" s="148" t="s">
        <v>395</v>
      </c>
      <c r="G58" s="428">
        <v>14</v>
      </c>
      <c r="H58" s="448">
        <v>7</v>
      </c>
      <c r="I58" s="448">
        <v>7</v>
      </c>
      <c r="J58" s="611"/>
      <c r="K58" s="149"/>
      <c r="L58" s="612"/>
      <c r="M58" s="610"/>
      <c r="N58" s="610"/>
      <c r="O58" s="148" t="s">
        <v>395</v>
      </c>
      <c r="P58" s="451">
        <v>13</v>
      </c>
      <c r="Q58" s="460">
        <v>5</v>
      </c>
      <c r="R58" s="460">
        <v>8</v>
      </c>
      <c r="S58" s="611"/>
      <c r="T58" s="149"/>
      <c r="U58" s="612"/>
      <c r="V58" s="610"/>
      <c r="W58" s="610"/>
      <c r="X58" s="148" t="s">
        <v>395</v>
      </c>
      <c r="Y58" s="451">
        <v>5</v>
      </c>
      <c r="Z58" s="460">
        <v>0</v>
      </c>
      <c r="AA58" s="460">
        <v>5</v>
      </c>
      <c r="AB58" s="611"/>
      <c r="AC58" s="149"/>
      <c r="AD58" s="612"/>
      <c r="AE58" s="610"/>
      <c r="AF58" s="610"/>
      <c r="AG58" s="148" t="s">
        <v>395</v>
      </c>
      <c r="AH58" s="451">
        <v>10</v>
      </c>
      <c r="AI58" s="460">
        <v>1</v>
      </c>
      <c r="AJ58" s="460">
        <v>9</v>
      </c>
      <c r="AK58" s="611"/>
      <c r="AL58" s="149"/>
      <c r="AM58" s="612"/>
      <c r="AN58" s="610"/>
      <c r="AO58" s="610"/>
      <c r="AP58" s="148" t="s">
        <v>395</v>
      </c>
      <c r="AQ58" s="451">
        <v>6</v>
      </c>
      <c r="AR58" s="460">
        <v>1</v>
      </c>
      <c r="AS58" s="460">
        <v>5</v>
      </c>
      <c r="AT58" s="611"/>
      <c r="AU58" s="149"/>
      <c r="AV58" s="612"/>
      <c r="AW58" s="610"/>
      <c r="AX58" s="610"/>
      <c r="AY58" s="148" t="s">
        <v>395</v>
      </c>
      <c r="AZ58" s="451">
        <v>11</v>
      </c>
      <c r="BA58" s="460">
        <v>2</v>
      </c>
      <c r="BB58" s="460">
        <v>9</v>
      </c>
      <c r="BC58" s="611"/>
      <c r="BD58" s="149"/>
      <c r="BE58" s="612"/>
      <c r="BF58" s="610"/>
      <c r="BG58" s="610"/>
      <c r="BH58" s="148" t="s">
        <v>395</v>
      </c>
      <c r="BI58" s="451">
        <v>7</v>
      </c>
      <c r="BJ58" s="460">
        <v>1</v>
      </c>
      <c r="BK58" s="460">
        <v>6</v>
      </c>
      <c r="BL58" s="433"/>
      <c r="BM58" s="149"/>
      <c r="BN58" s="612"/>
      <c r="BO58" s="610"/>
      <c r="BP58" s="610"/>
      <c r="BQ58" s="148" t="s">
        <v>395</v>
      </c>
      <c r="BR58" s="451">
        <v>11</v>
      </c>
      <c r="BS58" s="460">
        <v>2</v>
      </c>
      <c r="BT58" s="460">
        <v>9</v>
      </c>
    </row>
    <row r="59" spans="1:72" s="436" customFormat="1" ht="11.25" customHeight="1">
      <c r="A59" s="433"/>
      <c r="B59" s="147"/>
      <c r="C59" s="428"/>
      <c r="D59" s="433"/>
      <c r="E59" s="433"/>
      <c r="F59" s="150" t="s">
        <v>459</v>
      </c>
      <c r="G59" s="428">
        <v>15</v>
      </c>
      <c r="H59" s="448">
        <v>10</v>
      </c>
      <c r="I59" s="448">
        <v>5</v>
      </c>
      <c r="J59" s="433"/>
      <c r="K59" s="147"/>
      <c r="L59" s="428"/>
      <c r="M59" s="433"/>
      <c r="N59" s="433"/>
      <c r="O59" s="150" t="s">
        <v>459</v>
      </c>
      <c r="P59" s="451">
        <v>0</v>
      </c>
      <c r="Q59" s="460">
        <v>0</v>
      </c>
      <c r="R59" s="460">
        <v>0</v>
      </c>
      <c r="S59" s="433"/>
      <c r="T59" s="147"/>
      <c r="U59" s="428"/>
      <c r="V59" s="433"/>
      <c r="W59" s="433"/>
      <c r="X59" s="150" t="s">
        <v>459</v>
      </c>
      <c r="Y59" s="451">
        <v>0</v>
      </c>
      <c r="Z59" s="460">
        <v>0</v>
      </c>
      <c r="AA59" s="460">
        <v>0</v>
      </c>
      <c r="AB59" s="433"/>
      <c r="AC59" s="147"/>
      <c r="AD59" s="428"/>
      <c r="AE59" s="433"/>
      <c r="AF59" s="433"/>
      <c r="AG59" s="150" t="s">
        <v>459</v>
      </c>
      <c r="AH59" s="451">
        <v>22</v>
      </c>
      <c r="AI59" s="460">
        <v>14</v>
      </c>
      <c r="AJ59" s="460">
        <v>8</v>
      </c>
      <c r="AK59" s="433"/>
      <c r="AL59" s="147"/>
      <c r="AM59" s="428"/>
      <c r="AN59" s="433"/>
      <c r="AO59" s="433"/>
      <c r="AP59" s="150" t="s">
        <v>459</v>
      </c>
      <c r="AQ59" s="451">
        <v>0</v>
      </c>
      <c r="AR59" s="460">
        <v>0</v>
      </c>
      <c r="AS59" s="460">
        <v>0</v>
      </c>
      <c r="AT59" s="433"/>
      <c r="AU59" s="147"/>
      <c r="AV59" s="428"/>
      <c r="AW59" s="433"/>
      <c r="AX59" s="433"/>
      <c r="AY59" s="150" t="s">
        <v>459</v>
      </c>
      <c r="AZ59" s="451">
        <v>41</v>
      </c>
      <c r="BA59" s="460">
        <v>20</v>
      </c>
      <c r="BB59" s="460">
        <v>21</v>
      </c>
      <c r="BC59" s="433"/>
      <c r="BD59" s="147"/>
      <c r="BE59" s="428"/>
      <c r="BF59" s="433"/>
      <c r="BG59" s="433"/>
      <c r="BH59" s="150" t="s">
        <v>459</v>
      </c>
      <c r="BI59" s="428">
        <v>2</v>
      </c>
      <c r="BJ59" s="448">
        <v>1</v>
      </c>
      <c r="BK59" s="448">
        <v>1</v>
      </c>
      <c r="BL59" s="433"/>
      <c r="BM59" s="147"/>
      <c r="BN59" s="428"/>
      <c r="BO59" s="433"/>
      <c r="BP59" s="433"/>
      <c r="BQ59" s="150" t="s">
        <v>459</v>
      </c>
      <c r="BR59" s="451">
        <v>0</v>
      </c>
      <c r="BS59" s="460">
        <v>0</v>
      </c>
      <c r="BT59" s="460">
        <v>0</v>
      </c>
    </row>
    <row r="60" spans="1:72" ht="3.75" customHeight="1">
      <c r="A60" s="613"/>
      <c r="B60" s="151"/>
      <c r="C60" s="614"/>
      <c r="D60" s="615"/>
      <c r="E60" s="615"/>
      <c r="F60" s="152"/>
      <c r="G60" s="615"/>
      <c r="H60" s="615"/>
      <c r="I60" s="615"/>
      <c r="J60" s="613"/>
      <c r="K60" s="151"/>
      <c r="L60" s="616"/>
      <c r="M60" s="615"/>
      <c r="N60" s="615"/>
      <c r="O60" s="152"/>
      <c r="P60" s="615"/>
      <c r="Q60" s="615"/>
      <c r="R60" s="615"/>
      <c r="T60" s="153"/>
      <c r="U60" s="617"/>
      <c r="V60" s="618"/>
      <c r="W60" s="618"/>
      <c r="X60" s="152"/>
      <c r="Y60" s="618"/>
      <c r="Z60" s="618"/>
      <c r="AA60" s="618"/>
      <c r="AC60" s="151"/>
      <c r="AD60" s="614"/>
      <c r="AE60" s="615"/>
      <c r="AF60" s="615"/>
      <c r="AG60" s="154"/>
      <c r="AH60" s="615"/>
      <c r="AI60" s="615"/>
      <c r="AJ60" s="615"/>
      <c r="AL60" s="151"/>
      <c r="AM60" s="614"/>
      <c r="AN60" s="615"/>
      <c r="AO60" s="615"/>
      <c r="AP60" s="152"/>
      <c r="AQ60" s="615"/>
      <c r="AR60" s="615"/>
      <c r="AS60" s="615"/>
      <c r="AU60" s="151"/>
      <c r="AV60" s="614"/>
      <c r="AW60" s="615"/>
      <c r="AX60" s="615"/>
      <c r="AY60" s="152"/>
      <c r="AZ60" s="615"/>
      <c r="BA60" s="615"/>
      <c r="BB60" s="615"/>
      <c r="BD60" s="618"/>
      <c r="BE60" s="617"/>
      <c r="BF60" s="618"/>
      <c r="BG60" s="618"/>
      <c r="BH60" s="619"/>
      <c r="BI60" s="618"/>
      <c r="BJ60" s="618"/>
      <c r="BK60" s="618"/>
      <c r="BM60" s="618"/>
      <c r="BN60" s="617"/>
      <c r="BO60" s="618"/>
      <c r="BP60" s="618"/>
      <c r="BQ60" s="619"/>
      <c r="BR60" s="618"/>
      <c r="BS60" s="618"/>
      <c r="BT60" s="618"/>
    </row>
    <row r="61" spans="1:72" ht="36" customHeight="1">
      <c r="K61" s="135"/>
      <c r="L61" s="620"/>
      <c r="M61" s="620"/>
      <c r="N61" s="620"/>
      <c r="O61" s="135"/>
      <c r="P61" s="620"/>
      <c r="Q61" s="620"/>
      <c r="R61" s="620"/>
      <c r="S61" s="620"/>
      <c r="T61" s="155"/>
      <c r="U61" s="620"/>
      <c r="V61" s="620"/>
      <c r="W61" s="620"/>
      <c r="X61" s="135"/>
      <c r="Y61" s="620"/>
      <c r="Z61" s="620"/>
      <c r="AA61" s="620"/>
      <c r="AB61" s="620"/>
      <c r="AC61" s="135"/>
      <c r="AD61" s="620"/>
      <c r="AE61" s="620"/>
      <c r="AF61" s="620"/>
      <c r="AG61" s="135"/>
      <c r="AH61" s="620"/>
      <c r="AI61" s="620"/>
      <c r="AJ61" s="620"/>
      <c r="AK61" s="620"/>
      <c r="AL61" s="135"/>
      <c r="AM61" s="620"/>
      <c r="AN61" s="620"/>
      <c r="AO61" s="620"/>
      <c r="AP61" s="135"/>
      <c r="AQ61" s="620"/>
      <c r="AR61" s="620"/>
      <c r="AS61" s="620"/>
      <c r="AT61" s="620"/>
      <c r="AU61" s="135"/>
      <c r="AV61" s="620"/>
      <c r="AW61" s="620"/>
      <c r="AX61" s="620"/>
      <c r="AY61" s="135"/>
      <c r="AZ61" s="620"/>
      <c r="BA61" s="620"/>
      <c r="BB61" s="620"/>
      <c r="BC61" s="620"/>
      <c r="BD61" s="135"/>
      <c r="BE61" s="620"/>
      <c r="BF61" s="620"/>
      <c r="BG61" s="620"/>
      <c r="BH61" s="135"/>
      <c r="BI61" s="620"/>
      <c r="BJ61" s="620"/>
      <c r="BK61" s="620"/>
      <c r="BL61" s="620"/>
      <c r="BM61" s="135"/>
      <c r="BN61" s="620"/>
      <c r="BO61" s="620"/>
      <c r="BP61" s="620"/>
      <c r="BQ61" s="135"/>
      <c r="BR61" s="620"/>
      <c r="BS61" s="620"/>
      <c r="BT61" s="620"/>
    </row>
    <row r="62" spans="1:72" s="623" customFormat="1" ht="12" hidden="1" customHeight="1">
      <c r="A62" s="621"/>
      <c r="B62" s="165"/>
      <c r="C62" s="621"/>
      <c r="D62" s="621"/>
      <c r="E62" s="622"/>
      <c r="F62" s="165"/>
      <c r="G62" s="621">
        <f>G56+G58</f>
        <v>22</v>
      </c>
      <c r="H62" s="621">
        <f>H56+H58</f>
        <v>8</v>
      </c>
      <c r="I62" s="621">
        <f>I56+I58</f>
        <v>14</v>
      </c>
      <c r="J62" s="621"/>
      <c r="K62" s="165"/>
      <c r="L62" s="621"/>
      <c r="M62" s="621"/>
      <c r="N62" s="622"/>
      <c r="O62" s="165"/>
      <c r="P62" s="621">
        <f>P56+P58</f>
        <v>22</v>
      </c>
      <c r="Q62" s="621"/>
      <c r="R62" s="621">
        <f>R56+R58</f>
        <v>14</v>
      </c>
      <c r="S62" s="621"/>
      <c r="T62" s="165"/>
      <c r="U62" s="621"/>
      <c r="V62" s="621"/>
      <c r="W62" s="622"/>
      <c r="X62" s="165"/>
      <c r="Y62" s="621">
        <f>Y56+Y58</f>
        <v>7</v>
      </c>
      <c r="Z62" s="621">
        <f>Z56+Z58</f>
        <v>0</v>
      </c>
      <c r="AA62" s="621">
        <f>AA56+AA58</f>
        <v>7</v>
      </c>
      <c r="AB62" s="621"/>
      <c r="AC62" s="165"/>
      <c r="AD62" s="621"/>
      <c r="AE62" s="621"/>
      <c r="AF62" s="622"/>
      <c r="AG62" s="165"/>
      <c r="AH62" s="621">
        <f>AH56+AH58</f>
        <v>15</v>
      </c>
      <c r="AI62" s="621">
        <f>AI56+AI58</f>
        <v>3</v>
      </c>
      <c r="AJ62" s="621">
        <f>AJ56+AJ58</f>
        <v>12</v>
      </c>
      <c r="AK62" s="621"/>
      <c r="AL62" s="165"/>
      <c r="AM62" s="621"/>
      <c r="AN62" s="621"/>
      <c r="AO62" s="622"/>
      <c r="AP62" s="165"/>
      <c r="AQ62" s="621">
        <f>AQ56+AQ58</f>
        <v>7</v>
      </c>
      <c r="AR62" s="621">
        <f>AR56+AR58</f>
        <v>1</v>
      </c>
      <c r="AS62" s="621">
        <f>AS56+AS58</f>
        <v>6</v>
      </c>
      <c r="AT62" s="621"/>
      <c r="AU62" s="165"/>
      <c r="AV62" s="621"/>
      <c r="AW62" s="621"/>
      <c r="AX62" s="622"/>
      <c r="AY62" s="165"/>
      <c r="AZ62" s="621">
        <f>AZ56+AZ58</f>
        <v>16</v>
      </c>
      <c r="BA62" s="621">
        <f>BA56+BA58</f>
        <v>3</v>
      </c>
      <c r="BB62" s="621">
        <f>BB56+BB58</f>
        <v>13</v>
      </c>
      <c r="BC62" s="621"/>
      <c r="BD62" s="165"/>
      <c r="BE62" s="621"/>
      <c r="BF62" s="621"/>
      <c r="BG62" s="622"/>
      <c r="BH62" s="165"/>
      <c r="BI62" s="621">
        <f>BI56+BI58</f>
        <v>12</v>
      </c>
      <c r="BJ62" s="621">
        <f>BJ56+BJ58</f>
        <v>2</v>
      </c>
      <c r="BK62" s="621">
        <f>BK56+BK58</f>
        <v>10</v>
      </c>
      <c r="BL62" s="621"/>
      <c r="BM62" s="166"/>
      <c r="BN62" s="622"/>
      <c r="BO62" s="622"/>
      <c r="BP62" s="622"/>
      <c r="BQ62" s="166"/>
      <c r="BR62" s="622">
        <f>BR56+BR58</f>
        <v>21</v>
      </c>
      <c r="BS62" s="622">
        <f>BS56+BS58</f>
        <v>2</v>
      </c>
      <c r="BT62" s="622">
        <f>BT56+BT58</f>
        <v>19</v>
      </c>
    </row>
    <row r="63" spans="1:72" ht="15.75" customHeight="1"/>
    <row r="67" spans="17:19" ht="11.1" customHeight="1">
      <c r="Q67" s="613">
        <f>SUM(P7:P59,L7:L56)</f>
        <v>15156</v>
      </c>
      <c r="R67" s="613">
        <f>SUM(M7:M56,Q7:Q59)</f>
        <v>7363</v>
      </c>
      <c r="S67" s="613">
        <f>SUM(N7:N56,R7:R59)</f>
        <v>7793</v>
      </c>
    </row>
  </sheetData>
  <phoneticPr fontId="3"/>
  <pageMargins left="0.78740157480314965" right="0.78740157480314965" top="0.98425196850393704" bottom="0.19685039370078741" header="0.51181102362204722" footer="0.51181102362204722"/>
  <pageSetup paperSize="9" scale="9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N165"/>
  <sheetViews>
    <sheetView zoomScaleNormal="100" zoomScaleSheetLayoutView="100" workbookViewId="0"/>
  </sheetViews>
  <sheetFormatPr defaultRowHeight="12" customHeight="1"/>
  <cols>
    <col min="1" max="1" width="11" style="131" customWidth="1"/>
    <col min="2" max="5" width="11" style="129" customWidth="1"/>
    <col min="6" max="6" width="6.140625" style="129" customWidth="1"/>
    <col min="7" max="7" width="6.5703125" style="129" customWidth="1"/>
    <col min="8" max="8" width="6.140625" style="606" customWidth="1"/>
    <col min="9" max="9" width="6.28515625" style="129" customWidth="1"/>
    <col min="10" max="10" width="6.140625" style="132" customWidth="1"/>
    <col min="11" max="11" width="6.28515625" style="132" customWidth="1"/>
    <col min="12" max="12" width="6.42578125" style="132" customWidth="1"/>
    <col min="13" max="13" width="1.28515625" style="129" customWidth="1"/>
    <col min="14" max="16384" width="9.140625" style="129"/>
  </cols>
  <sheetData>
    <row r="1" spans="1:14" s="419" customFormat="1" ht="16.5" customHeight="1">
      <c r="A1" s="393" t="s">
        <v>406</v>
      </c>
      <c r="B1" s="394" t="s">
        <v>407</v>
      </c>
      <c r="C1" s="129"/>
      <c r="D1" s="590"/>
      <c r="E1" s="113"/>
      <c r="F1" s="113"/>
      <c r="G1" s="113"/>
      <c r="H1" s="591"/>
      <c r="I1" s="590"/>
      <c r="J1" s="592" t="s">
        <v>408</v>
      </c>
      <c r="K1" s="113"/>
      <c r="L1" s="113"/>
      <c r="M1" s="129"/>
      <c r="N1" s="129"/>
    </row>
    <row r="2" spans="1:14" s="419" customFormat="1" ht="16.5" customHeight="1" thickBot="1">
      <c r="A2" s="114"/>
      <c r="B2" s="114"/>
      <c r="C2" s="593"/>
      <c r="D2" s="594"/>
      <c r="E2" s="115"/>
      <c r="F2" s="115"/>
      <c r="G2" s="115"/>
      <c r="H2" s="595"/>
      <c r="I2" s="594"/>
      <c r="J2" s="115"/>
      <c r="K2" s="115"/>
      <c r="L2" s="115"/>
      <c r="M2" s="129"/>
      <c r="N2" s="129"/>
    </row>
    <row r="3" spans="1:14" s="419" customFormat="1" ht="18" customHeight="1" thickTop="1">
      <c r="A3" s="768" t="s">
        <v>409</v>
      </c>
      <c r="B3" s="769" t="s">
        <v>410</v>
      </c>
      <c r="C3" s="770"/>
      <c r="D3" s="771"/>
      <c r="E3" s="771"/>
      <c r="F3" s="772"/>
      <c r="G3" s="773"/>
      <c r="H3" s="773"/>
      <c r="I3" s="772"/>
      <c r="J3" s="772"/>
      <c r="K3" s="772"/>
      <c r="L3" s="772"/>
      <c r="M3" s="129"/>
      <c r="N3" s="129"/>
    </row>
    <row r="4" spans="1:14" s="100" customFormat="1" ht="17.25" customHeight="1">
      <c r="A4" s="774"/>
      <c r="B4" s="775"/>
      <c r="C4" s="776"/>
      <c r="D4" s="777"/>
      <c r="E4" s="776"/>
      <c r="F4" s="118" t="s">
        <v>411</v>
      </c>
      <c r="G4" s="778"/>
      <c r="H4" s="778"/>
      <c r="I4" s="779"/>
      <c r="J4" s="779"/>
      <c r="K4" s="779"/>
      <c r="L4" s="779"/>
      <c r="M4" s="127"/>
      <c r="N4" s="116"/>
    </row>
    <row r="5" spans="1:14" s="100" customFormat="1" ht="15" customHeight="1">
      <c r="A5" s="774"/>
      <c r="B5" s="775"/>
      <c r="C5" s="776" t="s">
        <v>412</v>
      </c>
      <c r="D5" s="777" t="s">
        <v>413</v>
      </c>
      <c r="E5" s="776" t="s">
        <v>414</v>
      </c>
      <c r="F5" s="780" t="s">
        <v>415</v>
      </c>
      <c r="G5" s="780" t="s">
        <v>416</v>
      </c>
      <c r="H5" s="781" t="s">
        <v>417</v>
      </c>
      <c r="I5" s="782" t="s">
        <v>790</v>
      </c>
      <c r="J5" s="782" t="s">
        <v>791</v>
      </c>
      <c r="K5" s="782" t="s">
        <v>792</v>
      </c>
      <c r="L5" s="783" t="s">
        <v>793</v>
      </c>
      <c r="M5" s="127"/>
      <c r="N5" s="116"/>
    </row>
    <row r="6" spans="1:14" s="100" customFormat="1" ht="15.75" customHeight="1">
      <c r="A6" s="774"/>
      <c r="B6" s="775"/>
      <c r="C6" s="776"/>
      <c r="D6" s="777" t="s">
        <v>418</v>
      </c>
      <c r="E6" s="776"/>
      <c r="F6" s="780" t="s">
        <v>419</v>
      </c>
      <c r="G6" s="780" t="s">
        <v>420</v>
      </c>
      <c r="H6" s="781" t="s">
        <v>419</v>
      </c>
      <c r="I6" s="784" t="s">
        <v>419</v>
      </c>
      <c r="J6" s="784" t="s">
        <v>419</v>
      </c>
      <c r="K6" s="784" t="s">
        <v>419</v>
      </c>
      <c r="L6" s="784"/>
      <c r="M6" s="116"/>
      <c r="N6" s="116"/>
    </row>
    <row r="7" spans="1:14" s="100" customFormat="1" ht="15" customHeight="1">
      <c r="A7" s="774"/>
      <c r="B7" s="775"/>
      <c r="C7" s="777"/>
      <c r="D7" s="777"/>
      <c r="E7" s="785"/>
      <c r="F7" s="780" t="s">
        <v>421</v>
      </c>
      <c r="G7" s="780" t="s">
        <v>422</v>
      </c>
      <c r="H7" s="781" t="s">
        <v>423</v>
      </c>
      <c r="I7" s="784" t="s">
        <v>427</v>
      </c>
      <c r="J7" s="784" t="s">
        <v>427</v>
      </c>
      <c r="K7" s="784" t="s">
        <v>427</v>
      </c>
      <c r="L7" s="784" t="s">
        <v>427</v>
      </c>
      <c r="M7" s="116"/>
      <c r="N7" s="116"/>
    </row>
    <row r="8" spans="1:14" s="100" customFormat="1" ht="12" customHeight="1">
      <c r="A8" s="774"/>
      <c r="B8" s="775"/>
      <c r="C8" s="786" t="s">
        <v>424</v>
      </c>
      <c r="D8" s="780" t="s">
        <v>425</v>
      </c>
      <c r="E8" s="787" t="s">
        <v>426</v>
      </c>
      <c r="F8" s="780" t="s">
        <v>787</v>
      </c>
      <c r="G8" s="780" t="s">
        <v>788</v>
      </c>
      <c r="H8" s="781" t="s">
        <v>789</v>
      </c>
      <c r="I8" s="784"/>
      <c r="J8" s="791"/>
      <c r="L8" s="784"/>
      <c r="M8" s="116"/>
      <c r="N8" s="116"/>
    </row>
    <row r="9" spans="1:14" s="100" customFormat="1" ht="12" customHeight="1">
      <c r="A9" s="761"/>
      <c r="B9" s="788"/>
      <c r="C9" s="118"/>
      <c r="D9" s="118"/>
      <c r="E9" s="119"/>
      <c r="F9" s="789"/>
      <c r="G9" s="789"/>
      <c r="H9" s="790"/>
      <c r="I9" s="789"/>
      <c r="J9" s="118"/>
      <c r="K9" s="118"/>
      <c r="L9" s="118"/>
      <c r="M9" s="116"/>
      <c r="N9" s="116"/>
    </row>
    <row r="10" spans="1:14" s="100" customFormat="1" ht="12" customHeight="1">
      <c r="A10" s="120" t="s">
        <v>428</v>
      </c>
      <c r="B10" s="596">
        <v>1101452</v>
      </c>
      <c r="C10" s="597">
        <v>129360</v>
      </c>
      <c r="D10" s="597">
        <v>613859</v>
      </c>
      <c r="E10" s="597">
        <v>353791</v>
      </c>
      <c r="F10" s="373">
        <v>11.792052943911177</v>
      </c>
      <c r="G10" s="374">
        <v>55.957466203589753</v>
      </c>
      <c r="H10" s="358">
        <v>32.250480852499066</v>
      </c>
      <c r="I10" s="358">
        <v>78.707162393969952</v>
      </c>
      <c r="J10" s="372">
        <v>21.073243204058262</v>
      </c>
      <c r="K10" s="372">
        <v>57.633919189911687</v>
      </c>
      <c r="L10" s="372">
        <v>273.49335188620904</v>
      </c>
      <c r="M10" s="127"/>
      <c r="N10" s="127"/>
    </row>
    <row r="11" spans="1:14" s="100" customFormat="1" ht="12" customHeight="1">
      <c r="A11" s="120"/>
      <c r="B11" s="596"/>
      <c r="C11" s="105"/>
      <c r="D11" s="105"/>
      <c r="E11" s="105"/>
      <c r="F11" s="370"/>
      <c r="G11" s="371"/>
      <c r="H11" s="357"/>
      <c r="I11" s="357"/>
      <c r="J11" s="369"/>
      <c r="K11" s="369"/>
      <c r="L11" s="369"/>
      <c r="M11" s="127"/>
      <c r="N11" s="127"/>
    </row>
    <row r="12" spans="1:14" s="100" customFormat="1" ht="12" customHeight="1">
      <c r="A12" s="120" t="s">
        <v>429</v>
      </c>
      <c r="B12" s="596">
        <v>882260</v>
      </c>
      <c r="C12" s="105">
        <v>105071</v>
      </c>
      <c r="D12" s="105">
        <v>498605</v>
      </c>
      <c r="E12" s="105">
        <v>274700</v>
      </c>
      <c r="F12" s="367">
        <v>11.961961620080693</v>
      </c>
      <c r="G12" s="368">
        <v>56.764415239032026</v>
      </c>
      <c r="H12" s="359">
        <v>31.273623140887274</v>
      </c>
      <c r="I12" s="359">
        <v>76.166705107249228</v>
      </c>
      <c r="J12" s="366">
        <v>21.072993652289888</v>
      </c>
      <c r="K12" s="366">
        <v>55.09371145495934</v>
      </c>
      <c r="L12" s="366">
        <v>261.4422628508342</v>
      </c>
      <c r="M12" s="127"/>
      <c r="N12" s="127"/>
    </row>
    <row r="13" spans="1:14" s="100" customFormat="1" ht="12" customHeight="1">
      <c r="A13" s="120" t="s">
        <v>430</v>
      </c>
      <c r="B13" s="596">
        <v>219192</v>
      </c>
      <c r="C13" s="105">
        <v>24289</v>
      </c>
      <c r="D13" s="105">
        <v>115254</v>
      </c>
      <c r="E13" s="105">
        <v>79091</v>
      </c>
      <c r="F13" s="367">
        <v>11.109434031303458</v>
      </c>
      <c r="G13" s="368">
        <v>52.715497132193534</v>
      </c>
      <c r="H13" s="359">
        <v>36.175068836503016</v>
      </c>
      <c r="I13" s="359">
        <v>89.697537612577435</v>
      </c>
      <c r="J13" s="366">
        <v>21.074322800076352</v>
      </c>
      <c r="K13" s="366">
        <v>68.623214812501089</v>
      </c>
      <c r="L13" s="366">
        <v>325.62476841368522</v>
      </c>
      <c r="M13" s="127"/>
      <c r="N13" s="127"/>
    </row>
    <row r="14" spans="1:14" s="100" customFormat="1" ht="12" customHeight="1">
      <c r="A14" s="120"/>
      <c r="B14" s="596"/>
      <c r="C14" s="105"/>
      <c r="D14" s="105"/>
      <c r="E14" s="105"/>
      <c r="F14" s="370"/>
      <c r="G14" s="371"/>
      <c r="H14" s="357"/>
      <c r="I14" s="357"/>
      <c r="J14" s="369"/>
      <c r="K14" s="369"/>
      <c r="L14" s="369"/>
      <c r="M14" s="127"/>
      <c r="N14" s="127"/>
    </row>
    <row r="15" spans="1:14" s="100" customFormat="1" ht="12" customHeight="1">
      <c r="A15" s="121" t="s">
        <v>431</v>
      </c>
      <c r="B15" s="105">
        <v>544440</v>
      </c>
      <c r="C15" s="105">
        <v>65868</v>
      </c>
      <c r="D15" s="105">
        <v>308880</v>
      </c>
      <c r="E15" s="105">
        <v>166886</v>
      </c>
      <c r="F15" s="367">
        <v>12.160979554459285</v>
      </c>
      <c r="G15" s="368">
        <v>57.027439193255958</v>
      </c>
      <c r="H15" s="359">
        <v>30.811581252284753</v>
      </c>
      <c r="I15" s="359">
        <v>75.354182854182852</v>
      </c>
      <c r="J15" s="366">
        <v>21.324786324786324</v>
      </c>
      <c r="K15" s="366">
        <v>54.029396529396536</v>
      </c>
      <c r="L15" s="366">
        <v>253.3643043663084</v>
      </c>
      <c r="M15" s="127"/>
      <c r="N15" s="127"/>
    </row>
    <row r="16" spans="1:14" s="100" customFormat="1" ht="12" customHeight="1">
      <c r="A16" s="121" t="s">
        <v>432</v>
      </c>
      <c r="B16" s="105">
        <v>75011</v>
      </c>
      <c r="C16" s="105">
        <v>8437</v>
      </c>
      <c r="D16" s="105">
        <v>40653</v>
      </c>
      <c r="E16" s="105">
        <v>25855</v>
      </c>
      <c r="F16" s="367">
        <v>11.257588898525585</v>
      </c>
      <c r="G16" s="368">
        <v>54.243778771098803</v>
      </c>
      <c r="H16" s="359">
        <v>34.498632330375614</v>
      </c>
      <c r="I16" s="359">
        <v>84.352938282537565</v>
      </c>
      <c r="J16" s="366">
        <v>20.753695914200673</v>
      </c>
      <c r="K16" s="366">
        <v>63.599242368336895</v>
      </c>
      <c r="L16" s="366">
        <v>306.44778949863695</v>
      </c>
      <c r="M16" s="127"/>
      <c r="N16" s="127"/>
    </row>
    <row r="17" spans="1:14" s="100" customFormat="1" ht="12" customHeight="1">
      <c r="A17" s="121" t="s">
        <v>433</v>
      </c>
      <c r="B17" s="105">
        <v>209155</v>
      </c>
      <c r="C17" s="105">
        <v>24456</v>
      </c>
      <c r="D17" s="105">
        <v>116332</v>
      </c>
      <c r="E17" s="105">
        <v>67802</v>
      </c>
      <c r="F17" s="367">
        <v>11.724435495469582</v>
      </c>
      <c r="G17" s="368">
        <v>55.770650558511917</v>
      </c>
      <c r="H17" s="359">
        <v>32.504913946018505</v>
      </c>
      <c r="I17" s="359">
        <v>79.305780008939934</v>
      </c>
      <c r="J17" s="366">
        <v>21.022590516796754</v>
      </c>
      <c r="K17" s="366">
        <v>58.283189492143173</v>
      </c>
      <c r="L17" s="366">
        <v>277.24075891396797</v>
      </c>
      <c r="M17" s="127"/>
      <c r="N17" s="127"/>
    </row>
    <row r="18" spans="1:14" s="100" customFormat="1" ht="12" customHeight="1">
      <c r="A18" s="121" t="s">
        <v>434</v>
      </c>
      <c r="B18" s="105">
        <v>272846</v>
      </c>
      <c r="C18" s="105">
        <v>30599</v>
      </c>
      <c r="D18" s="105">
        <v>147994</v>
      </c>
      <c r="E18" s="105">
        <v>93248</v>
      </c>
      <c r="F18" s="367">
        <v>11.256212271143793</v>
      </c>
      <c r="G18" s="368">
        <v>54.441383014335585</v>
      </c>
      <c r="H18" s="359">
        <v>34.30240471452062</v>
      </c>
      <c r="I18" s="359">
        <v>83.683797991810479</v>
      </c>
      <c r="J18" s="366">
        <v>20.675838209657151</v>
      </c>
      <c r="K18" s="366">
        <v>63.007959782153335</v>
      </c>
      <c r="L18" s="366">
        <v>304.7419850321906</v>
      </c>
      <c r="M18" s="127"/>
      <c r="N18" s="127"/>
    </row>
    <row r="19" spans="1:14" s="100" customFormat="1" ht="6.75" customHeight="1">
      <c r="A19" s="376"/>
      <c r="B19" s="596"/>
      <c r="C19" s="105"/>
      <c r="D19" s="105"/>
      <c r="E19" s="105"/>
      <c r="F19" s="367"/>
      <c r="G19" s="368"/>
      <c r="H19" s="359"/>
      <c r="I19" s="359"/>
      <c r="J19" s="366"/>
      <c r="K19" s="366"/>
      <c r="L19" s="366"/>
      <c r="M19" s="127"/>
      <c r="N19" s="127"/>
    </row>
    <row r="20" spans="1:14" s="100" customFormat="1" ht="12" customHeight="1">
      <c r="A20" s="376" t="s">
        <v>105</v>
      </c>
      <c r="B20" s="598">
        <v>252095</v>
      </c>
      <c r="C20" s="599">
        <v>30926</v>
      </c>
      <c r="D20" s="599">
        <v>148040</v>
      </c>
      <c r="E20" s="599">
        <v>71182</v>
      </c>
      <c r="F20" s="367">
        <v>12.36308105601484</v>
      </c>
      <c r="G20" s="368">
        <v>59.180964868797673</v>
      </c>
      <c r="H20" s="359">
        <v>28.455954075187488</v>
      </c>
      <c r="I20" s="359">
        <v>68.97325047284518</v>
      </c>
      <c r="J20" s="366">
        <v>20.890299918940826</v>
      </c>
      <c r="K20" s="366">
        <v>48.082950553904354</v>
      </c>
      <c r="L20" s="366">
        <v>230.16879001487419</v>
      </c>
      <c r="M20" s="127"/>
      <c r="N20" s="127"/>
    </row>
    <row r="21" spans="1:14" s="100" customFormat="1" ht="12" customHeight="1">
      <c r="A21" s="376" t="s">
        <v>106</v>
      </c>
      <c r="B21" s="598">
        <v>83944</v>
      </c>
      <c r="C21" s="599">
        <v>9852</v>
      </c>
      <c r="D21" s="599">
        <v>48724</v>
      </c>
      <c r="E21" s="599">
        <v>24935</v>
      </c>
      <c r="F21" s="367">
        <v>11.797248266695405</v>
      </c>
      <c r="G21" s="368">
        <v>58.344409718480208</v>
      </c>
      <c r="H21" s="359">
        <v>29.858342014824395</v>
      </c>
      <c r="I21" s="359">
        <v>71.396026598801413</v>
      </c>
      <c r="J21" s="366">
        <v>20.220014777111896</v>
      </c>
      <c r="K21" s="366">
        <v>51.176011821689514</v>
      </c>
      <c r="L21" s="366">
        <v>253.09581810799838</v>
      </c>
      <c r="M21" s="127"/>
      <c r="N21" s="127"/>
    </row>
    <row r="22" spans="1:14" s="100" customFormat="1" ht="12" customHeight="1">
      <c r="A22" s="376" t="s">
        <v>107</v>
      </c>
      <c r="B22" s="598">
        <v>126499</v>
      </c>
      <c r="C22" s="599">
        <v>14517</v>
      </c>
      <c r="D22" s="599">
        <v>69196</v>
      </c>
      <c r="E22" s="599">
        <v>42214</v>
      </c>
      <c r="F22" s="367">
        <v>11.528107554376742</v>
      </c>
      <c r="G22" s="368">
        <v>54.949296020710413</v>
      </c>
      <c r="H22" s="359">
        <v>33.522596424912848</v>
      </c>
      <c r="I22" s="359">
        <v>81.98595294525694</v>
      </c>
      <c r="J22" s="366">
        <v>20.97953638938667</v>
      </c>
      <c r="K22" s="366">
        <v>61.006416555870281</v>
      </c>
      <c r="L22" s="366">
        <v>290.79010814906661</v>
      </c>
      <c r="M22" s="127"/>
      <c r="N22" s="127"/>
    </row>
    <row r="23" spans="1:14" s="100" customFormat="1" ht="12" customHeight="1">
      <c r="A23" s="376" t="s">
        <v>108</v>
      </c>
      <c r="B23" s="598">
        <v>103871</v>
      </c>
      <c r="C23" s="599">
        <v>11434</v>
      </c>
      <c r="D23" s="599">
        <v>56557</v>
      </c>
      <c r="E23" s="599">
        <v>35490</v>
      </c>
      <c r="F23" s="367">
        <v>11.049371382186102</v>
      </c>
      <c r="G23" s="368">
        <v>54.654477633575247</v>
      </c>
      <c r="H23" s="359">
        <v>34.296150984238658</v>
      </c>
      <c r="I23" s="359">
        <v>82.967625581271989</v>
      </c>
      <c r="J23" s="366">
        <v>20.216772459642485</v>
      </c>
      <c r="K23" s="366">
        <v>62.750853121629504</v>
      </c>
      <c r="L23" s="366">
        <v>310.39006471925836</v>
      </c>
      <c r="M23" s="127"/>
      <c r="N23" s="127"/>
    </row>
    <row r="24" spans="1:14" s="100" customFormat="1" ht="12" customHeight="1">
      <c r="A24" s="376" t="s">
        <v>109</v>
      </c>
      <c r="B24" s="598">
        <v>35997</v>
      </c>
      <c r="C24" s="599">
        <v>4312</v>
      </c>
      <c r="D24" s="599">
        <v>20386</v>
      </c>
      <c r="E24" s="599">
        <v>11234</v>
      </c>
      <c r="F24" s="367">
        <v>12.000445285539351</v>
      </c>
      <c r="G24" s="368">
        <v>56.734943782700654</v>
      </c>
      <c r="H24" s="359">
        <v>31.264610931759989</v>
      </c>
      <c r="I24" s="359">
        <v>76.258216423035421</v>
      </c>
      <c r="J24" s="366">
        <v>21.151770823113903</v>
      </c>
      <c r="K24" s="366">
        <v>55.106445599921514</v>
      </c>
      <c r="L24" s="366">
        <v>260.52875695732837</v>
      </c>
      <c r="M24" s="127"/>
      <c r="N24" s="127"/>
    </row>
    <row r="25" spans="1:14" s="100" customFormat="1" ht="12" customHeight="1">
      <c r="A25" s="376" t="s">
        <v>110</v>
      </c>
      <c r="B25" s="598">
        <v>40693</v>
      </c>
      <c r="C25" s="599">
        <v>5208</v>
      </c>
      <c r="D25" s="599">
        <v>22836</v>
      </c>
      <c r="E25" s="599">
        <v>12598</v>
      </c>
      <c r="F25" s="367">
        <v>12.814330003444713</v>
      </c>
      <c r="G25" s="368">
        <v>56.188179715565177</v>
      </c>
      <c r="H25" s="359">
        <v>30.99749028099011</v>
      </c>
      <c r="I25" s="359">
        <v>77.973375372219294</v>
      </c>
      <c r="J25" s="366">
        <v>22.806095638465582</v>
      </c>
      <c r="K25" s="366">
        <v>55.16727973375373</v>
      </c>
      <c r="L25" s="366">
        <v>241.89708141321043</v>
      </c>
      <c r="M25" s="127"/>
      <c r="N25" s="127"/>
    </row>
    <row r="26" spans="1:14" s="100" customFormat="1" ht="12" customHeight="1">
      <c r="A26" s="376" t="s">
        <v>111</v>
      </c>
      <c r="B26" s="598">
        <v>30633</v>
      </c>
      <c r="C26" s="599">
        <v>3013</v>
      </c>
      <c r="D26" s="599">
        <v>16190</v>
      </c>
      <c r="E26" s="599">
        <v>11365</v>
      </c>
      <c r="F26" s="367">
        <v>9.8567129023815756</v>
      </c>
      <c r="G26" s="368">
        <v>52.963883800052344</v>
      </c>
      <c r="H26" s="359">
        <v>37.179403297566083</v>
      </c>
      <c r="I26" s="359">
        <v>88.807906114885739</v>
      </c>
      <c r="J26" s="366">
        <v>18.610253242742434</v>
      </c>
      <c r="K26" s="366">
        <v>70.197652872143294</v>
      </c>
      <c r="L26" s="366">
        <v>377.19880517756388</v>
      </c>
      <c r="M26" s="127"/>
      <c r="N26" s="127"/>
    </row>
    <row r="27" spans="1:14" s="100" customFormat="1" ht="12" customHeight="1">
      <c r="A27" s="376" t="s">
        <v>112</v>
      </c>
      <c r="B27" s="598">
        <v>23884</v>
      </c>
      <c r="C27" s="599">
        <v>2499</v>
      </c>
      <c r="D27" s="599">
        <v>12519</v>
      </c>
      <c r="E27" s="599">
        <v>8859</v>
      </c>
      <c r="F27" s="367">
        <v>10.466138962181178</v>
      </c>
      <c r="G27" s="368">
        <v>52.43120995099887</v>
      </c>
      <c r="H27" s="359">
        <v>37.102651086819954</v>
      </c>
      <c r="I27" s="359">
        <v>90.726096333572968</v>
      </c>
      <c r="J27" s="366">
        <v>19.961658279415289</v>
      </c>
      <c r="K27" s="366">
        <v>70.764438054157679</v>
      </c>
      <c r="L27" s="366">
        <v>354.50180072028814</v>
      </c>
      <c r="M27" s="127"/>
      <c r="N27" s="127"/>
    </row>
    <row r="28" spans="1:14" s="100" customFormat="1" ht="12" customHeight="1">
      <c r="A28" s="376" t="s">
        <v>113</v>
      </c>
      <c r="B28" s="598">
        <v>27096</v>
      </c>
      <c r="C28" s="599">
        <v>3128</v>
      </c>
      <c r="D28" s="599">
        <v>14604</v>
      </c>
      <c r="E28" s="599">
        <v>9322</v>
      </c>
      <c r="F28" s="367">
        <v>11.562061063059067</v>
      </c>
      <c r="G28" s="368">
        <v>53.980927034819246</v>
      </c>
      <c r="H28" s="359">
        <v>34.457011902121678</v>
      </c>
      <c r="I28" s="359">
        <v>85.250616269515206</v>
      </c>
      <c r="J28" s="366">
        <v>21.418789372774583</v>
      </c>
      <c r="K28" s="366">
        <v>63.831826896740615</v>
      </c>
      <c r="L28" s="366">
        <v>298.01790281329926</v>
      </c>
      <c r="M28" s="127"/>
      <c r="N28" s="127"/>
    </row>
    <row r="29" spans="1:14" s="100" customFormat="1" ht="12" customHeight="1">
      <c r="A29" s="376" t="s">
        <v>114</v>
      </c>
      <c r="B29" s="598">
        <v>62061</v>
      </c>
      <c r="C29" s="599">
        <v>8002</v>
      </c>
      <c r="D29" s="599">
        <v>35833</v>
      </c>
      <c r="E29" s="599">
        <v>17975</v>
      </c>
      <c r="F29" s="367">
        <v>12.946125222455912</v>
      </c>
      <c r="G29" s="368">
        <v>57.972819932049838</v>
      </c>
      <c r="H29" s="359">
        <v>29.081054845494258</v>
      </c>
      <c r="I29" s="359">
        <v>72.494627857003323</v>
      </c>
      <c r="J29" s="366">
        <v>22.331370524376972</v>
      </c>
      <c r="K29" s="366">
        <v>50.163257332626351</v>
      </c>
      <c r="L29" s="366">
        <v>224.63134216445889</v>
      </c>
      <c r="M29" s="127"/>
      <c r="N29" s="127"/>
    </row>
    <row r="30" spans="1:14" s="100" customFormat="1" ht="12" customHeight="1">
      <c r="A30" s="376" t="s">
        <v>115</v>
      </c>
      <c r="B30" s="598">
        <v>47785</v>
      </c>
      <c r="C30" s="599">
        <v>6748</v>
      </c>
      <c r="D30" s="599">
        <v>28045</v>
      </c>
      <c r="E30" s="599">
        <v>12985</v>
      </c>
      <c r="F30" s="367">
        <v>14.123655238812843</v>
      </c>
      <c r="G30" s="368">
        <v>58.698564192724689</v>
      </c>
      <c r="H30" s="359">
        <v>27.177780568462474</v>
      </c>
      <c r="I30" s="359">
        <v>70.361918345516145</v>
      </c>
      <c r="J30" s="366">
        <v>24.061330005348548</v>
      </c>
      <c r="K30" s="366">
        <v>46.300588340167586</v>
      </c>
      <c r="L30" s="366">
        <v>192.42738589211618</v>
      </c>
      <c r="M30" s="127"/>
      <c r="N30" s="127"/>
    </row>
    <row r="31" spans="1:14" s="100" customFormat="1" ht="12" customHeight="1">
      <c r="A31" s="376" t="s">
        <v>116</v>
      </c>
      <c r="B31" s="598">
        <v>16147</v>
      </c>
      <c r="C31" s="599">
        <v>1695</v>
      </c>
      <c r="D31" s="599">
        <v>8187</v>
      </c>
      <c r="E31" s="599">
        <v>6264</v>
      </c>
      <c r="F31" s="367">
        <v>10.497956150130063</v>
      </c>
      <c r="G31" s="368">
        <v>50.70605722779635</v>
      </c>
      <c r="H31" s="359">
        <v>38.795986622073578</v>
      </c>
      <c r="I31" s="359">
        <v>97.21509710516672</v>
      </c>
      <c r="J31" s="366">
        <v>20.703554415536825</v>
      </c>
      <c r="K31" s="366">
        <v>76.511542689629891</v>
      </c>
      <c r="L31" s="366">
        <v>369.55752212389382</v>
      </c>
      <c r="M31" s="127"/>
      <c r="N31" s="127"/>
    </row>
    <row r="32" spans="1:14" s="100" customFormat="1">
      <c r="A32" s="376" t="s">
        <v>435</v>
      </c>
      <c r="B32" s="598">
        <v>31555</v>
      </c>
      <c r="C32" s="599">
        <v>3737</v>
      </c>
      <c r="D32" s="599">
        <v>17488</v>
      </c>
      <c r="E32" s="599">
        <v>10277</v>
      </c>
      <c r="F32" s="367">
        <v>11.862738873722304</v>
      </c>
      <c r="G32" s="368">
        <v>55.513935623135033</v>
      </c>
      <c r="H32" s="359">
        <v>32.623325503142659</v>
      </c>
      <c r="I32" s="359">
        <v>80.134949679780419</v>
      </c>
      <c r="J32" s="366">
        <v>21.368938700823424</v>
      </c>
      <c r="K32" s="366">
        <v>58.766010978956999</v>
      </c>
      <c r="L32" s="366">
        <v>275.00668985817504</v>
      </c>
      <c r="M32" s="127"/>
      <c r="N32" s="127"/>
    </row>
    <row r="33" spans="1:14" s="100" customFormat="1" ht="6.75" customHeight="1">
      <c r="A33" s="376"/>
      <c r="B33" s="598"/>
      <c r="C33" s="599"/>
      <c r="D33" s="599"/>
      <c r="E33" s="599"/>
      <c r="F33" s="367"/>
      <c r="G33" s="368"/>
      <c r="H33" s="359"/>
      <c r="I33" s="359"/>
      <c r="J33" s="366"/>
      <c r="K33" s="366"/>
      <c r="L33" s="366"/>
      <c r="M33" s="127"/>
      <c r="N33" s="127"/>
    </row>
    <row r="34" spans="1:14" s="100" customFormat="1">
      <c r="A34" s="376" t="s">
        <v>118</v>
      </c>
      <c r="B34" s="598">
        <v>14188</v>
      </c>
      <c r="C34" s="599">
        <v>1650</v>
      </c>
      <c r="D34" s="599">
        <v>7525</v>
      </c>
      <c r="E34" s="599">
        <v>4546</v>
      </c>
      <c r="F34" s="367">
        <v>12.025362582902121</v>
      </c>
      <c r="G34" s="368">
        <v>54.842941476568761</v>
      </c>
      <c r="H34" s="359">
        <v>33.131695940529113</v>
      </c>
      <c r="I34" s="359">
        <v>82.338870431893682</v>
      </c>
      <c r="J34" s="366">
        <v>21.926910299003321</v>
      </c>
      <c r="K34" s="366">
        <v>60.411960132890364</v>
      </c>
      <c r="L34" s="366">
        <v>275.51515151515156</v>
      </c>
      <c r="M34" s="127"/>
      <c r="N34" s="127"/>
    </row>
    <row r="35" spans="1:14" s="100" customFormat="1">
      <c r="A35" s="376" t="s">
        <v>119</v>
      </c>
      <c r="B35" s="598">
        <v>11050</v>
      </c>
      <c r="C35" s="599">
        <v>1203</v>
      </c>
      <c r="D35" s="599">
        <v>6150</v>
      </c>
      <c r="E35" s="599">
        <v>3697</v>
      </c>
      <c r="F35" s="367">
        <v>10.886877828054299</v>
      </c>
      <c r="G35" s="368">
        <v>55.656108597285069</v>
      </c>
      <c r="H35" s="359">
        <v>33.457013574660635</v>
      </c>
      <c r="I35" s="359">
        <v>79.674796747967477</v>
      </c>
      <c r="J35" s="366">
        <v>19.560975609756099</v>
      </c>
      <c r="K35" s="366">
        <v>60.113821138211385</v>
      </c>
      <c r="L35" s="366">
        <v>307.31504571903577</v>
      </c>
      <c r="M35" s="127"/>
      <c r="N35" s="127"/>
    </row>
    <row r="36" spans="1:14" s="100" customFormat="1">
      <c r="A36" s="376" t="s">
        <v>120</v>
      </c>
      <c r="B36" s="598">
        <v>18526</v>
      </c>
      <c r="C36" s="599">
        <v>2164</v>
      </c>
      <c r="D36" s="599">
        <v>9817</v>
      </c>
      <c r="E36" s="599">
        <v>6536</v>
      </c>
      <c r="F36" s="367">
        <v>11.686558297780419</v>
      </c>
      <c r="G36" s="368">
        <v>53.016147324080578</v>
      </c>
      <c r="H36" s="359">
        <v>35.297294378139007</v>
      </c>
      <c r="I36" s="359">
        <v>88.621778547417733</v>
      </c>
      <c r="J36" s="366">
        <v>22.043394112254251</v>
      </c>
      <c r="K36" s="366">
        <v>66.5783844351635</v>
      </c>
      <c r="L36" s="366">
        <v>302.03327171903879</v>
      </c>
      <c r="M36" s="127"/>
      <c r="N36" s="127"/>
    </row>
    <row r="37" spans="1:14" s="100" customFormat="1" ht="12" customHeight="1">
      <c r="A37" s="376" t="s">
        <v>121</v>
      </c>
      <c r="B37" s="598">
        <v>5341</v>
      </c>
      <c r="C37" s="599">
        <v>506</v>
      </c>
      <c r="D37" s="599">
        <v>2545</v>
      </c>
      <c r="E37" s="599">
        <v>2290</v>
      </c>
      <c r="F37" s="367">
        <v>9.4738812956375202</v>
      </c>
      <c r="G37" s="368">
        <v>47.650252761655118</v>
      </c>
      <c r="H37" s="359">
        <v>42.875865942707357</v>
      </c>
      <c r="I37" s="359">
        <v>109.86247544204322</v>
      </c>
      <c r="J37" s="366">
        <v>19.882121807465619</v>
      </c>
      <c r="K37" s="366">
        <v>89.980353634577597</v>
      </c>
      <c r="L37" s="366">
        <v>452.56916996047431</v>
      </c>
      <c r="M37" s="127"/>
      <c r="N37" s="127"/>
    </row>
    <row r="38" spans="1:14" s="100" customFormat="1" ht="13.5" customHeight="1">
      <c r="A38" s="376" t="s">
        <v>122</v>
      </c>
      <c r="B38" s="598">
        <v>6805</v>
      </c>
      <c r="C38" s="599">
        <v>657</v>
      </c>
      <c r="D38" s="599">
        <v>3332</v>
      </c>
      <c r="E38" s="599">
        <v>2816</v>
      </c>
      <c r="F38" s="367">
        <v>9.6546656869948571</v>
      </c>
      <c r="G38" s="368">
        <v>48.963997060984568</v>
      </c>
      <c r="H38" s="359">
        <v>41.381337252020572</v>
      </c>
      <c r="I38" s="359">
        <v>104.23169267707082</v>
      </c>
      <c r="J38" s="366">
        <v>19.717887154861945</v>
      </c>
      <c r="K38" s="366">
        <v>84.513805522208884</v>
      </c>
      <c r="L38" s="366">
        <v>428.61491628614914</v>
      </c>
      <c r="M38" s="127"/>
      <c r="N38" s="127"/>
    </row>
    <row r="39" spans="1:14" s="100" customFormat="1" ht="13.5" customHeight="1">
      <c r="A39" s="376" t="s">
        <v>123</v>
      </c>
      <c r="B39" s="598">
        <v>8191</v>
      </c>
      <c r="C39" s="599">
        <v>863</v>
      </c>
      <c r="D39" s="599">
        <v>4218</v>
      </c>
      <c r="E39" s="599">
        <v>3110</v>
      </c>
      <c r="F39" s="367">
        <v>10.53595409595898</v>
      </c>
      <c r="G39" s="368">
        <v>51.495543889634966</v>
      </c>
      <c r="H39" s="359">
        <v>37.968502014406056</v>
      </c>
      <c r="I39" s="359">
        <v>94.191559981033663</v>
      </c>
      <c r="J39" s="366">
        <v>20.459933617828355</v>
      </c>
      <c r="K39" s="366">
        <v>73.731626363205322</v>
      </c>
      <c r="L39" s="366">
        <v>360.37079953650061</v>
      </c>
      <c r="M39" s="127"/>
      <c r="N39" s="127"/>
    </row>
    <row r="40" spans="1:14" s="100" customFormat="1" ht="12" customHeight="1">
      <c r="A40" s="375" t="s">
        <v>124</v>
      </c>
      <c r="B40" s="598">
        <v>7041</v>
      </c>
      <c r="C40" s="599">
        <v>734</v>
      </c>
      <c r="D40" s="599">
        <v>3643</v>
      </c>
      <c r="E40" s="599">
        <v>2663</v>
      </c>
      <c r="F40" s="367">
        <v>10.426136363636363</v>
      </c>
      <c r="G40" s="368">
        <v>51.747159090909086</v>
      </c>
      <c r="H40" s="359">
        <v>37.826704545454547</v>
      </c>
      <c r="I40" s="359">
        <v>93.247323634367291</v>
      </c>
      <c r="J40" s="366">
        <v>20.148229481196818</v>
      </c>
      <c r="K40" s="366">
        <v>73.099094153170469</v>
      </c>
      <c r="L40" s="366">
        <v>362.80653950953678</v>
      </c>
      <c r="M40" s="127"/>
      <c r="N40" s="127"/>
    </row>
    <row r="41" spans="1:14" s="100" customFormat="1" ht="6.75" customHeight="1">
      <c r="A41" s="376"/>
      <c r="B41" s="598"/>
      <c r="C41" s="599"/>
      <c r="D41" s="599"/>
      <c r="E41" s="599"/>
      <c r="F41" s="367"/>
      <c r="G41" s="368"/>
      <c r="H41" s="359"/>
      <c r="I41" s="359"/>
      <c r="J41" s="366"/>
      <c r="K41" s="366"/>
      <c r="L41" s="366"/>
      <c r="M41" s="127"/>
      <c r="N41" s="127"/>
    </row>
    <row r="42" spans="1:14" s="100" customFormat="1">
      <c r="A42" s="376" t="s">
        <v>125</v>
      </c>
      <c r="B42" s="598">
        <v>5498</v>
      </c>
      <c r="C42" s="599">
        <v>625</v>
      </c>
      <c r="D42" s="599">
        <v>2959</v>
      </c>
      <c r="E42" s="599">
        <v>1914</v>
      </c>
      <c r="F42" s="367">
        <v>11.367770098217534</v>
      </c>
      <c r="G42" s="368">
        <v>53.819570753001088</v>
      </c>
      <c r="H42" s="359">
        <v>34.812659148781378</v>
      </c>
      <c r="I42" s="359">
        <v>85.806015545792505</v>
      </c>
      <c r="J42" s="366">
        <v>21.122000675904022</v>
      </c>
      <c r="K42" s="366">
        <v>64.684014869888472</v>
      </c>
      <c r="L42" s="366">
        <v>306.23999999999995</v>
      </c>
      <c r="M42" s="127"/>
      <c r="N42" s="127"/>
    </row>
    <row r="43" spans="1:14" s="100" customFormat="1">
      <c r="A43" s="376" t="s">
        <v>126</v>
      </c>
      <c r="B43" s="598">
        <v>8451</v>
      </c>
      <c r="C43" s="599">
        <v>929</v>
      </c>
      <c r="D43" s="599">
        <v>4358</v>
      </c>
      <c r="E43" s="599">
        <v>3164</v>
      </c>
      <c r="F43" s="367">
        <v>10.992781919299491</v>
      </c>
      <c r="G43" s="368">
        <v>51.567861791503965</v>
      </c>
      <c r="H43" s="359">
        <v>37.439356289196546</v>
      </c>
      <c r="I43" s="359">
        <v>93.919229004130329</v>
      </c>
      <c r="J43" s="366">
        <v>21.317117944011013</v>
      </c>
      <c r="K43" s="366">
        <v>72.602111060119327</v>
      </c>
      <c r="L43" s="366">
        <v>340.58127018299245</v>
      </c>
      <c r="M43" s="127"/>
      <c r="N43" s="127"/>
    </row>
    <row r="44" spans="1:14" s="100" customFormat="1">
      <c r="A44" s="376" t="s">
        <v>127</v>
      </c>
      <c r="B44" s="598">
        <v>5397</v>
      </c>
      <c r="C44" s="599">
        <v>567</v>
      </c>
      <c r="D44" s="599">
        <v>2726</v>
      </c>
      <c r="E44" s="599">
        <v>2104</v>
      </c>
      <c r="F44" s="367">
        <v>10.505836575875486</v>
      </c>
      <c r="G44" s="368">
        <v>50.509542338336111</v>
      </c>
      <c r="H44" s="359">
        <v>38.984621085788405</v>
      </c>
      <c r="I44" s="359">
        <v>97.982391782831996</v>
      </c>
      <c r="J44" s="366">
        <v>20.799706529713866</v>
      </c>
      <c r="K44" s="366">
        <v>77.182685253118123</v>
      </c>
      <c r="L44" s="366">
        <v>371.0758377425044</v>
      </c>
      <c r="M44" s="127"/>
      <c r="N44" s="127"/>
    </row>
    <row r="45" spans="1:14" s="100" customFormat="1">
      <c r="A45" s="376" t="s">
        <v>128</v>
      </c>
      <c r="B45" s="598">
        <v>7790</v>
      </c>
      <c r="C45" s="599">
        <v>792</v>
      </c>
      <c r="D45" s="599">
        <v>3986</v>
      </c>
      <c r="E45" s="599">
        <v>3011</v>
      </c>
      <c r="F45" s="367">
        <v>10.168185903196816</v>
      </c>
      <c r="G45" s="368">
        <v>51.17473359866478</v>
      </c>
      <c r="H45" s="359">
        <v>38.657080498138399</v>
      </c>
      <c r="I45" s="359">
        <v>95.408931259407922</v>
      </c>
      <c r="J45" s="366">
        <v>19.869543401906672</v>
      </c>
      <c r="K45" s="366">
        <v>75.539387857501254</v>
      </c>
      <c r="L45" s="366">
        <v>380.17676767676767</v>
      </c>
      <c r="M45" s="127"/>
      <c r="N45" s="127"/>
    </row>
    <row r="46" spans="1:14" s="100" customFormat="1">
      <c r="A46" s="376" t="s">
        <v>129</v>
      </c>
      <c r="B46" s="598">
        <v>3247</v>
      </c>
      <c r="C46" s="599">
        <v>392</v>
      </c>
      <c r="D46" s="599">
        <v>1682</v>
      </c>
      <c r="E46" s="599">
        <v>1173</v>
      </c>
      <c r="F46" s="367">
        <v>12.072682476131815</v>
      </c>
      <c r="G46" s="368">
        <v>51.801663073606406</v>
      </c>
      <c r="H46" s="359">
        <v>36.125654450261777</v>
      </c>
      <c r="I46" s="359">
        <v>93.043995243757422</v>
      </c>
      <c r="J46" s="366">
        <v>23.305588585017837</v>
      </c>
      <c r="K46" s="366">
        <v>69.738406658739592</v>
      </c>
      <c r="L46" s="366">
        <v>299.23469387755102</v>
      </c>
      <c r="M46" s="127"/>
      <c r="N46" s="127"/>
    </row>
    <row r="47" spans="1:14" s="100" customFormat="1" ht="12" customHeight="1">
      <c r="A47" s="376" t="s">
        <v>130</v>
      </c>
      <c r="B47" s="598">
        <v>4113</v>
      </c>
      <c r="C47" s="599">
        <v>406</v>
      </c>
      <c r="D47" s="599">
        <v>2173</v>
      </c>
      <c r="E47" s="599">
        <v>1534</v>
      </c>
      <c r="F47" s="367">
        <v>9.8711402868952103</v>
      </c>
      <c r="G47" s="368">
        <v>52.832482372963774</v>
      </c>
      <c r="H47" s="359">
        <v>37.296377340141021</v>
      </c>
      <c r="I47" s="359">
        <v>89.277496548550388</v>
      </c>
      <c r="J47" s="366">
        <v>18.683847215830649</v>
      </c>
      <c r="K47" s="366">
        <v>70.59364933271975</v>
      </c>
      <c r="L47" s="366">
        <v>377.83251231527095</v>
      </c>
      <c r="M47" s="127"/>
      <c r="N47" s="127"/>
    </row>
    <row r="48" spans="1:14" s="100" customFormat="1">
      <c r="A48" s="376" t="s">
        <v>131</v>
      </c>
      <c r="B48" s="598">
        <v>4518</v>
      </c>
      <c r="C48" s="599">
        <v>414</v>
      </c>
      <c r="D48" s="599">
        <v>2383</v>
      </c>
      <c r="E48" s="599">
        <v>1721</v>
      </c>
      <c r="F48" s="367">
        <v>9.1633466135458175</v>
      </c>
      <c r="G48" s="368">
        <v>52.744577246569278</v>
      </c>
      <c r="H48" s="359">
        <v>38.092076139884909</v>
      </c>
      <c r="I48" s="359">
        <v>89.59295006294586</v>
      </c>
      <c r="J48" s="366">
        <v>17.373059169114562</v>
      </c>
      <c r="K48" s="366">
        <v>72.219890893831305</v>
      </c>
      <c r="L48" s="366">
        <v>415.70048309178748</v>
      </c>
      <c r="M48" s="127"/>
      <c r="N48" s="127"/>
    </row>
    <row r="49" spans="1:14" s="100" customFormat="1">
      <c r="A49" s="376"/>
      <c r="B49" s="598"/>
      <c r="C49" s="599"/>
      <c r="D49" s="599"/>
      <c r="E49" s="599"/>
      <c r="F49" s="367"/>
      <c r="G49" s="368"/>
      <c r="H49" s="359"/>
      <c r="I49" s="359"/>
      <c r="J49" s="366"/>
      <c r="K49" s="366"/>
      <c r="L49" s="366"/>
      <c r="M49" s="127"/>
      <c r="N49" s="127"/>
    </row>
    <row r="50" spans="1:14" s="100" customFormat="1">
      <c r="A50" s="376" t="s">
        <v>132</v>
      </c>
      <c r="B50" s="598">
        <v>23289</v>
      </c>
      <c r="C50" s="599">
        <v>2974</v>
      </c>
      <c r="D50" s="599">
        <v>12876</v>
      </c>
      <c r="E50" s="599">
        <v>7424</v>
      </c>
      <c r="F50" s="367">
        <v>12.778207441780529</v>
      </c>
      <c r="G50" s="368">
        <v>55.323536994070629</v>
      </c>
      <c r="H50" s="359">
        <v>31.898255564148837</v>
      </c>
      <c r="I50" s="359">
        <v>80.754892823858341</v>
      </c>
      <c r="J50" s="366">
        <v>23.097235166200683</v>
      </c>
      <c r="K50" s="366">
        <v>57.657657657657658</v>
      </c>
      <c r="L50" s="366">
        <v>249.63012777404168</v>
      </c>
      <c r="M50" s="127"/>
      <c r="N50" s="127"/>
    </row>
    <row r="51" spans="1:14" s="100" customFormat="1">
      <c r="A51" s="376" t="s">
        <v>133</v>
      </c>
      <c r="B51" s="598">
        <v>15156</v>
      </c>
      <c r="C51" s="599">
        <v>1630</v>
      </c>
      <c r="D51" s="599">
        <v>8054</v>
      </c>
      <c r="E51" s="599">
        <v>5472</v>
      </c>
      <c r="F51" s="367">
        <v>10.754816574294008</v>
      </c>
      <c r="G51" s="368">
        <v>53.140670361572973</v>
      </c>
      <c r="H51" s="359">
        <v>36.104513064133016</v>
      </c>
      <c r="I51" s="359">
        <v>88.179786441519738</v>
      </c>
      <c r="J51" s="366">
        <v>20.238390861683637</v>
      </c>
      <c r="K51" s="366">
        <v>67.941395579836112</v>
      </c>
      <c r="L51" s="366">
        <v>335.70552147239266</v>
      </c>
      <c r="M51" s="127"/>
      <c r="N51" s="127"/>
    </row>
    <row r="52" spans="1:14" s="100" customFormat="1">
      <c r="A52" s="376" t="s">
        <v>134</v>
      </c>
      <c r="B52" s="598">
        <v>7540</v>
      </c>
      <c r="C52" s="599">
        <v>824</v>
      </c>
      <c r="D52" s="599">
        <v>3798</v>
      </c>
      <c r="E52" s="599">
        <v>2918</v>
      </c>
      <c r="F52" s="367">
        <v>10.928381962864721</v>
      </c>
      <c r="G52" s="368">
        <v>50.371352785145888</v>
      </c>
      <c r="H52" s="359">
        <v>38.700265251989393</v>
      </c>
      <c r="I52" s="359">
        <v>98.525539757767248</v>
      </c>
      <c r="J52" s="366">
        <v>21.695629278567669</v>
      </c>
      <c r="K52" s="366">
        <v>76.829910479199583</v>
      </c>
      <c r="L52" s="366">
        <v>354.126213592233</v>
      </c>
      <c r="M52" s="127"/>
      <c r="N52" s="127"/>
    </row>
    <row r="53" spans="1:14" s="100" customFormat="1" ht="12" customHeight="1">
      <c r="A53" s="376" t="s">
        <v>135</v>
      </c>
      <c r="B53" s="598">
        <v>13553</v>
      </c>
      <c r="C53" s="599">
        <v>1497</v>
      </c>
      <c r="D53" s="599">
        <v>7107</v>
      </c>
      <c r="E53" s="599">
        <v>4927</v>
      </c>
      <c r="F53" s="367">
        <v>11.063483851895647</v>
      </c>
      <c r="G53" s="368">
        <v>52.523834158598767</v>
      </c>
      <c r="H53" s="359">
        <v>36.412681989505579</v>
      </c>
      <c r="I53" s="359">
        <v>90.389756578021675</v>
      </c>
      <c r="J53" s="366">
        <v>21.063739974672856</v>
      </c>
      <c r="K53" s="366">
        <v>69.326016603348805</v>
      </c>
      <c r="L53" s="366">
        <v>329.12491649966597</v>
      </c>
      <c r="M53" s="127"/>
      <c r="N53" s="127"/>
    </row>
    <row r="54" spans="1:14" s="100" customFormat="1">
      <c r="A54" s="376" t="s">
        <v>136</v>
      </c>
      <c r="B54" s="598">
        <v>7022</v>
      </c>
      <c r="C54" s="599">
        <v>814</v>
      </c>
      <c r="D54" s="599">
        <v>3681</v>
      </c>
      <c r="E54" s="599">
        <v>2527</v>
      </c>
      <c r="F54" s="367">
        <v>11.592138991740244</v>
      </c>
      <c r="G54" s="368">
        <v>52.420962688692683</v>
      </c>
      <c r="H54" s="359">
        <v>35.986898319567075</v>
      </c>
      <c r="I54" s="359">
        <v>90.763379516435748</v>
      </c>
      <c r="J54" s="366">
        <v>22.113556098886171</v>
      </c>
      <c r="K54" s="366">
        <v>68.649823417549584</v>
      </c>
      <c r="L54" s="366">
        <v>310.44226044226042</v>
      </c>
      <c r="M54" s="127"/>
      <c r="N54" s="127"/>
    </row>
    <row r="55" spans="1:14" s="100" customFormat="1">
      <c r="A55" s="376"/>
      <c r="B55" s="598"/>
      <c r="C55" s="599"/>
      <c r="D55" s="599"/>
      <c r="E55" s="599"/>
      <c r="F55" s="367"/>
      <c r="G55" s="368"/>
      <c r="H55" s="359"/>
      <c r="I55" s="359"/>
      <c r="J55" s="366"/>
      <c r="K55" s="366"/>
      <c r="L55" s="366"/>
      <c r="M55" s="127"/>
      <c r="N55" s="127"/>
    </row>
    <row r="56" spans="1:14" s="100" customFormat="1">
      <c r="A56" s="376" t="s">
        <v>436</v>
      </c>
      <c r="B56" s="598">
        <v>7631</v>
      </c>
      <c r="C56" s="599">
        <v>980</v>
      </c>
      <c r="D56" s="599">
        <v>3983</v>
      </c>
      <c r="E56" s="599">
        <v>2627</v>
      </c>
      <c r="F56" s="367">
        <v>12.911725955204217</v>
      </c>
      <c r="G56" s="368">
        <v>52.476943346508563</v>
      </c>
      <c r="H56" s="359">
        <v>34.611330698287219</v>
      </c>
      <c r="I56" s="359">
        <v>90.559879487823252</v>
      </c>
      <c r="J56" s="366">
        <v>24.604569420035148</v>
      </c>
      <c r="K56" s="366">
        <v>65.955310067788105</v>
      </c>
      <c r="L56" s="366">
        <v>268.0612244897959</v>
      </c>
      <c r="M56" s="127"/>
      <c r="N56" s="127"/>
    </row>
    <row r="57" spans="1:14" s="100" customFormat="1">
      <c r="A57" s="376" t="s">
        <v>437</v>
      </c>
      <c r="B57" s="598">
        <v>21108</v>
      </c>
      <c r="C57" s="599">
        <v>2362</v>
      </c>
      <c r="D57" s="599">
        <v>11216</v>
      </c>
      <c r="E57" s="599">
        <v>7528</v>
      </c>
      <c r="F57" s="367">
        <v>11.191130484222496</v>
      </c>
      <c r="G57" s="368">
        <v>53.141286837866005</v>
      </c>
      <c r="H57" s="359">
        <v>35.667582677911497</v>
      </c>
      <c r="I57" s="359">
        <v>88.177603423680466</v>
      </c>
      <c r="J57" s="366">
        <v>21.059201141226819</v>
      </c>
      <c r="K57" s="366">
        <v>67.118402282453644</v>
      </c>
      <c r="L57" s="366">
        <v>318.71295512277726</v>
      </c>
      <c r="M57" s="127"/>
      <c r="N57" s="127"/>
    </row>
    <row r="58" spans="1:14" s="100" customFormat="1">
      <c r="A58" s="376" t="s">
        <v>438</v>
      </c>
      <c r="B58" s="598">
        <v>13737</v>
      </c>
      <c r="C58" s="599">
        <v>1306</v>
      </c>
      <c r="D58" s="599">
        <v>7042</v>
      </c>
      <c r="E58" s="599">
        <v>5389</v>
      </c>
      <c r="F58" s="367">
        <v>9.5071704156657209</v>
      </c>
      <c r="G58" s="368">
        <v>51.263012302540588</v>
      </c>
      <c r="H58" s="359">
        <v>39.229817281793693</v>
      </c>
      <c r="I58" s="359">
        <v>95.072422607213852</v>
      </c>
      <c r="J58" s="366">
        <v>18.545867651235444</v>
      </c>
      <c r="K58" s="366">
        <v>76.526554955978412</v>
      </c>
      <c r="L58" s="366">
        <v>412.63399693721288</v>
      </c>
      <c r="M58" s="127"/>
      <c r="N58" s="127"/>
    </row>
    <row r="59" spans="1:14" s="100" customFormat="1" ht="6.75" customHeight="1">
      <c r="A59" s="376"/>
      <c r="B59" s="600"/>
      <c r="C59" s="123"/>
      <c r="D59" s="123"/>
      <c r="E59" s="123"/>
      <c r="F59" s="367"/>
      <c r="G59" s="368"/>
      <c r="H59" s="359"/>
      <c r="I59" s="359"/>
      <c r="J59" s="366"/>
      <c r="K59" s="366"/>
      <c r="L59" s="366"/>
      <c r="M59" s="127"/>
      <c r="N59" s="127"/>
    </row>
    <row r="60" spans="1:14" s="100" customFormat="1">
      <c r="A60" s="376" t="s">
        <v>439</v>
      </c>
      <c r="B60" s="598">
        <v>12672</v>
      </c>
      <c r="C60" s="599">
        <v>1560</v>
      </c>
      <c r="D60" s="599">
        <v>7596</v>
      </c>
      <c r="E60" s="599">
        <v>3515</v>
      </c>
      <c r="F60" s="364">
        <v>12.310606060606061</v>
      </c>
      <c r="G60" s="365">
        <v>59.94318181818182</v>
      </c>
      <c r="H60" s="359">
        <v>27.738320707070706</v>
      </c>
      <c r="I60" s="359">
        <v>66.811479726171669</v>
      </c>
      <c r="J60" s="362">
        <v>20.537124802527646</v>
      </c>
      <c r="K60" s="362">
        <v>46.274354923644026</v>
      </c>
      <c r="L60" s="362">
        <v>225.32051282051282</v>
      </c>
      <c r="M60" s="601"/>
      <c r="N60" s="127"/>
    </row>
    <row r="61" spans="1:14" s="100" customFormat="1">
      <c r="A61" s="122" t="s">
        <v>440</v>
      </c>
      <c r="B61" s="600"/>
      <c r="C61" s="123"/>
      <c r="D61" s="123"/>
      <c r="E61" s="123"/>
      <c r="F61" s="123"/>
      <c r="G61" s="123"/>
      <c r="H61" s="602"/>
      <c r="I61" s="123"/>
      <c r="J61" s="123"/>
      <c r="K61" s="123"/>
      <c r="L61" s="123"/>
      <c r="M61" s="127"/>
      <c r="N61" s="127"/>
    </row>
    <row r="62" spans="1:14" s="100" customFormat="1">
      <c r="A62" s="124"/>
      <c r="B62" s="603"/>
      <c r="C62" s="125"/>
      <c r="D62" s="125"/>
      <c r="E62" s="125"/>
      <c r="F62" s="125"/>
      <c r="G62" s="125"/>
      <c r="H62" s="604"/>
      <c r="I62" s="125"/>
      <c r="J62" s="125"/>
      <c r="K62" s="125"/>
      <c r="L62" s="125"/>
      <c r="M62" s="127"/>
      <c r="N62" s="127"/>
    </row>
    <row r="63" spans="1:14" s="100" customFormat="1">
      <c r="A63" s="117"/>
      <c r="B63" s="123"/>
      <c r="C63" s="123"/>
      <c r="D63" s="123"/>
      <c r="E63" s="123"/>
      <c r="F63" s="123"/>
      <c r="G63" s="123"/>
      <c r="H63" s="602"/>
      <c r="I63" s="123"/>
      <c r="J63" s="123"/>
      <c r="K63" s="123"/>
      <c r="L63" s="123"/>
      <c r="M63" s="127"/>
      <c r="N63" s="127"/>
    </row>
    <row r="64" spans="1:14" s="100" customFormat="1">
      <c r="A64" s="126" t="s">
        <v>441</v>
      </c>
      <c r="B64" s="127"/>
      <c r="C64" s="127"/>
      <c r="D64" s="127"/>
      <c r="E64" s="601"/>
      <c r="F64" s="127"/>
      <c r="G64" s="127"/>
      <c r="H64" s="605"/>
      <c r="I64" s="127"/>
      <c r="J64" s="127"/>
      <c r="K64" s="127"/>
      <c r="L64" s="127"/>
      <c r="M64" s="127"/>
      <c r="N64" s="127"/>
    </row>
    <row r="65" spans="1:14" s="100" customFormat="1" ht="14.25" customHeight="1">
      <c r="A65" s="126" t="s">
        <v>442</v>
      </c>
      <c r="B65" s="127"/>
      <c r="C65" s="127"/>
      <c r="D65" s="127"/>
      <c r="E65" s="127"/>
      <c r="F65" s="127"/>
      <c r="G65" s="127"/>
      <c r="H65" s="605"/>
      <c r="I65" s="127"/>
      <c r="J65" s="127"/>
      <c r="K65" s="127"/>
      <c r="L65" s="127"/>
      <c r="M65" s="127"/>
      <c r="N65" s="127"/>
    </row>
    <row r="66" spans="1:14" s="100" customFormat="1" ht="13.5">
      <c r="A66" s="128" t="s">
        <v>443</v>
      </c>
      <c r="B66" s="129"/>
      <c r="C66" s="129"/>
      <c r="D66" s="129"/>
      <c r="E66" s="129"/>
      <c r="F66" s="129"/>
      <c r="G66" s="129"/>
      <c r="H66" s="363"/>
      <c r="I66" s="129"/>
      <c r="J66" s="129"/>
      <c r="K66" s="129"/>
      <c r="L66" s="129"/>
      <c r="M66" s="129"/>
      <c r="N66" s="129"/>
    </row>
    <row r="67" spans="1:14" s="100" customFormat="1" ht="6.75" customHeight="1">
      <c r="A67" s="130"/>
      <c r="B67" s="129"/>
      <c r="C67" s="129"/>
      <c r="D67" s="129"/>
      <c r="E67" s="129"/>
      <c r="F67" s="129"/>
      <c r="G67" s="129"/>
      <c r="H67" s="606"/>
      <c r="I67" s="129"/>
      <c r="J67" s="129"/>
      <c r="K67" s="129"/>
      <c r="L67" s="129"/>
      <c r="M67" s="129"/>
      <c r="N67" s="129"/>
    </row>
    <row r="68" spans="1:14" s="100" customFormat="1" ht="13.5">
      <c r="A68" s="130"/>
      <c r="B68" s="129"/>
      <c r="C68" s="129"/>
      <c r="D68" s="129"/>
      <c r="E68" s="129"/>
      <c r="F68" s="129"/>
      <c r="G68" s="129"/>
      <c r="H68" s="606"/>
      <c r="I68" s="129"/>
      <c r="J68" s="129"/>
      <c r="K68" s="129"/>
      <c r="L68" s="129"/>
      <c r="M68" s="129"/>
      <c r="N68" s="129"/>
    </row>
    <row r="69" spans="1:14" s="100" customFormat="1" ht="13.5">
      <c r="A69" s="130"/>
      <c r="B69" s="129"/>
      <c r="C69" s="607"/>
      <c r="D69" s="129"/>
      <c r="E69" s="129"/>
      <c r="F69" s="129"/>
      <c r="G69" s="129"/>
      <c r="H69" s="606"/>
      <c r="I69" s="129"/>
      <c r="J69" s="129"/>
      <c r="K69" s="129"/>
      <c r="L69" s="129"/>
      <c r="M69" s="129"/>
      <c r="N69" s="129"/>
    </row>
    <row r="70" spans="1:14" s="100" customFormat="1" ht="13.5">
      <c r="A70" s="130"/>
      <c r="B70" s="129"/>
      <c r="C70" s="129"/>
      <c r="D70" s="129"/>
      <c r="E70" s="129"/>
      <c r="F70" s="129"/>
      <c r="G70" s="129"/>
      <c r="H70" s="606"/>
      <c r="I70" s="129"/>
      <c r="J70" s="129"/>
      <c r="K70" s="129"/>
      <c r="L70" s="129"/>
      <c r="M70" s="129"/>
      <c r="N70" s="129"/>
    </row>
    <row r="71" spans="1:14" s="100" customFormat="1" ht="6" customHeight="1">
      <c r="A71" s="130"/>
      <c r="B71" s="129"/>
      <c r="C71" s="129"/>
      <c r="D71" s="129"/>
      <c r="E71" s="129"/>
      <c r="F71" s="129"/>
      <c r="G71" s="129"/>
      <c r="H71" s="606"/>
      <c r="I71" s="129"/>
      <c r="J71" s="129"/>
      <c r="K71" s="129"/>
      <c r="L71" s="129"/>
      <c r="M71" s="129"/>
      <c r="N71" s="129"/>
    </row>
    <row r="72" spans="1:14" s="100" customFormat="1" ht="4.5" customHeight="1">
      <c r="A72" s="130"/>
      <c r="B72" s="129"/>
      <c r="C72" s="129"/>
      <c r="D72" s="129"/>
      <c r="E72" s="129"/>
      <c r="F72" s="129"/>
      <c r="G72" s="129"/>
      <c r="H72" s="606"/>
      <c r="I72" s="129"/>
      <c r="J72" s="129"/>
      <c r="K72" s="129"/>
      <c r="L72" s="129"/>
      <c r="M72" s="129"/>
      <c r="N72" s="129"/>
    </row>
    <row r="73" spans="1:14" s="100" customFormat="1" ht="12.75" customHeight="1">
      <c r="A73" s="130"/>
      <c r="B73" s="129"/>
      <c r="C73" s="129"/>
      <c r="D73" s="129"/>
      <c r="E73" s="129"/>
      <c r="F73" s="129"/>
      <c r="G73" s="129"/>
      <c r="H73" s="606"/>
      <c r="I73" s="129"/>
      <c r="J73" s="129"/>
      <c r="K73" s="129"/>
      <c r="L73" s="129"/>
      <c r="M73" s="129"/>
      <c r="N73" s="129"/>
    </row>
    <row r="74" spans="1:14" s="100" customFormat="1" ht="12.75" customHeight="1">
      <c r="A74" s="130"/>
      <c r="B74" s="129"/>
      <c r="C74" s="129"/>
      <c r="D74" s="129"/>
      <c r="E74" s="129"/>
      <c r="F74" s="129"/>
      <c r="G74" s="129"/>
      <c r="H74" s="606"/>
      <c r="I74" s="129"/>
      <c r="J74" s="129"/>
      <c r="K74" s="129"/>
      <c r="L74" s="129"/>
      <c r="M74" s="129"/>
      <c r="N74" s="129"/>
    </row>
    <row r="75" spans="1:14" s="608" customFormat="1" ht="19.5" customHeight="1">
      <c r="A75" s="130"/>
      <c r="B75" s="129"/>
      <c r="C75" s="129"/>
      <c r="D75" s="129"/>
      <c r="E75" s="129"/>
      <c r="F75" s="129"/>
      <c r="G75" s="129"/>
      <c r="H75" s="606"/>
      <c r="I75" s="129"/>
      <c r="J75" s="129"/>
      <c r="K75" s="129"/>
      <c r="L75" s="129"/>
      <c r="M75" s="129"/>
      <c r="N75" s="129"/>
    </row>
    <row r="76" spans="1:14" ht="16.5" customHeight="1">
      <c r="J76" s="129"/>
      <c r="K76" s="129"/>
      <c r="L76" s="129"/>
    </row>
    <row r="77" spans="1:14" ht="6" customHeight="1">
      <c r="J77" s="129"/>
      <c r="K77" s="129"/>
      <c r="L77" s="129"/>
    </row>
    <row r="78" spans="1:14" ht="3.75" customHeight="1">
      <c r="J78" s="129"/>
      <c r="K78" s="129"/>
      <c r="L78" s="129"/>
    </row>
    <row r="79" spans="1:14" s="116" customFormat="1" ht="11.25" customHeight="1">
      <c r="A79" s="131"/>
      <c r="B79" s="129"/>
      <c r="C79" s="129"/>
      <c r="D79" s="129"/>
      <c r="E79" s="129"/>
      <c r="F79" s="129"/>
      <c r="G79" s="129"/>
      <c r="H79" s="606"/>
      <c r="I79" s="129"/>
      <c r="J79" s="129"/>
      <c r="K79" s="129"/>
      <c r="L79" s="129"/>
      <c r="M79" s="129"/>
      <c r="N79" s="129"/>
    </row>
    <row r="80" spans="1:14" s="116" customFormat="1" ht="12" customHeight="1">
      <c r="A80" s="131"/>
      <c r="B80" s="129"/>
      <c r="C80" s="129"/>
      <c r="D80" s="129"/>
      <c r="E80" s="129"/>
      <c r="F80" s="129"/>
      <c r="G80" s="129"/>
      <c r="H80" s="606"/>
      <c r="I80" s="129"/>
      <c r="J80" s="129"/>
      <c r="K80" s="129"/>
      <c r="L80" s="129"/>
      <c r="M80" s="129"/>
      <c r="N80" s="129"/>
    </row>
    <row r="81" spans="1:14" s="116" customFormat="1" ht="11.25" customHeight="1">
      <c r="A81" s="131"/>
      <c r="B81" s="129"/>
      <c r="C81" s="129"/>
      <c r="D81" s="129"/>
      <c r="E81" s="129"/>
      <c r="F81" s="129"/>
      <c r="G81" s="129"/>
      <c r="H81" s="606"/>
      <c r="I81" s="129"/>
      <c r="J81" s="129"/>
      <c r="K81" s="129"/>
      <c r="L81" s="129"/>
      <c r="M81" s="129"/>
      <c r="N81" s="129"/>
    </row>
    <row r="82" spans="1:14" s="116" customFormat="1" ht="11.25" customHeight="1">
      <c r="A82" s="131"/>
      <c r="B82" s="129"/>
      <c r="C82" s="129"/>
      <c r="D82" s="129"/>
      <c r="E82" s="129"/>
      <c r="F82" s="129"/>
      <c r="G82" s="129"/>
      <c r="H82" s="606"/>
      <c r="I82" s="129"/>
      <c r="J82" s="129"/>
      <c r="K82" s="129"/>
      <c r="L82" s="129"/>
      <c r="M82" s="129"/>
      <c r="N82" s="129"/>
    </row>
    <row r="83" spans="1:14" s="116" customFormat="1" ht="11.25" customHeight="1">
      <c r="A83" s="131"/>
      <c r="B83" s="129"/>
      <c r="C83" s="129"/>
      <c r="D83" s="129"/>
      <c r="E83" s="129"/>
      <c r="F83" s="129"/>
      <c r="G83" s="129"/>
      <c r="H83" s="606"/>
      <c r="I83" s="129"/>
      <c r="J83" s="129"/>
      <c r="K83" s="129"/>
      <c r="L83" s="129"/>
      <c r="M83" s="129"/>
      <c r="N83" s="129"/>
    </row>
    <row r="84" spans="1:14" s="116" customFormat="1" ht="11.25" customHeight="1">
      <c r="A84" s="131"/>
      <c r="B84" s="129"/>
      <c r="C84" s="129"/>
      <c r="D84" s="129"/>
      <c r="E84" s="129"/>
      <c r="F84" s="129"/>
      <c r="G84" s="129"/>
      <c r="H84" s="606"/>
      <c r="I84" s="129"/>
      <c r="J84" s="129"/>
      <c r="K84" s="129"/>
      <c r="L84" s="129"/>
      <c r="M84" s="129"/>
      <c r="N84" s="129"/>
    </row>
    <row r="85" spans="1:14" s="127" customFormat="1" ht="12.75" customHeight="1">
      <c r="A85" s="131"/>
      <c r="B85" s="129"/>
      <c r="C85" s="129"/>
      <c r="D85" s="129"/>
      <c r="E85" s="129"/>
      <c r="F85" s="129"/>
      <c r="G85" s="129"/>
      <c r="H85" s="606"/>
      <c r="I85" s="129"/>
      <c r="J85" s="129"/>
      <c r="K85" s="129"/>
      <c r="L85" s="129"/>
      <c r="M85" s="129"/>
      <c r="N85" s="129"/>
    </row>
    <row r="86" spans="1:14" s="127" customFormat="1" ht="6" customHeight="1">
      <c r="A86" s="131"/>
      <c r="B86" s="129"/>
      <c r="C86" s="129"/>
      <c r="D86" s="129"/>
      <c r="E86" s="129"/>
      <c r="F86" s="129"/>
      <c r="G86" s="129"/>
      <c r="H86" s="606"/>
      <c r="I86" s="129"/>
      <c r="J86" s="129"/>
      <c r="K86" s="129"/>
      <c r="L86" s="129"/>
      <c r="M86" s="129"/>
      <c r="N86" s="129"/>
    </row>
    <row r="87" spans="1:14" s="127" customFormat="1" ht="13.5">
      <c r="A87" s="131"/>
      <c r="B87" s="129"/>
      <c r="C87" s="129"/>
      <c r="D87" s="129"/>
      <c r="E87" s="129"/>
      <c r="F87" s="129"/>
      <c r="G87" s="129"/>
      <c r="H87" s="606"/>
      <c r="I87" s="129"/>
      <c r="J87" s="129"/>
      <c r="K87" s="129"/>
      <c r="L87" s="129"/>
      <c r="M87" s="129"/>
      <c r="N87" s="129"/>
    </row>
    <row r="88" spans="1:14" s="127" customFormat="1" ht="13.5">
      <c r="A88" s="131"/>
      <c r="B88" s="129"/>
      <c r="C88" s="129"/>
      <c r="D88" s="129"/>
      <c r="E88" s="129"/>
      <c r="F88" s="129"/>
      <c r="G88" s="129"/>
      <c r="H88" s="606"/>
      <c r="I88" s="129"/>
      <c r="J88" s="129"/>
      <c r="K88" s="129"/>
      <c r="L88" s="129"/>
      <c r="M88" s="129"/>
      <c r="N88" s="129"/>
    </row>
    <row r="89" spans="1:14" s="127" customFormat="1" ht="6" customHeight="1">
      <c r="A89" s="131"/>
      <c r="B89" s="129"/>
      <c r="C89" s="129"/>
      <c r="D89" s="129"/>
      <c r="E89" s="129"/>
      <c r="F89" s="129"/>
      <c r="G89" s="129"/>
      <c r="H89" s="606"/>
      <c r="I89" s="129"/>
      <c r="J89" s="129"/>
      <c r="K89" s="129"/>
      <c r="L89" s="129"/>
      <c r="M89" s="129"/>
      <c r="N89" s="129"/>
    </row>
    <row r="90" spans="1:14" s="127" customFormat="1" ht="13.5">
      <c r="A90" s="131"/>
      <c r="B90" s="129"/>
      <c r="C90" s="129"/>
      <c r="D90" s="129"/>
      <c r="E90" s="129"/>
      <c r="F90" s="129"/>
      <c r="G90" s="129"/>
      <c r="H90" s="606"/>
      <c r="I90" s="129"/>
      <c r="J90" s="129"/>
      <c r="K90" s="129"/>
      <c r="L90" s="129"/>
      <c r="M90" s="129"/>
      <c r="N90" s="129"/>
    </row>
    <row r="91" spans="1:14" s="127" customFormat="1" ht="13.5">
      <c r="A91" s="131"/>
      <c r="B91" s="129"/>
      <c r="C91" s="129"/>
      <c r="D91" s="129"/>
      <c r="E91" s="129"/>
      <c r="F91" s="129"/>
      <c r="G91" s="129"/>
      <c r="H91" s="606"/>
      <c r="I91" s="129"/>
      <c r="J91" s="129"/>
      <c r="K91" s="129"/>
      <c r="L91" s="129"/>
      <c r="M91" s="129"/>
      <c r="N91" s="129"/>
    </row>
    <row r="92" spans="1:14" s="127" customFormat="1" ht="13.5">
      <c r="A92" s="131"/>
      <c r="B92" s="129"/>
      <c r="C92" s="129"/>
      <c r="D92" s="129"/>
      <c r="E92" s="129"/>
      <c r="F92" s="129"/>
      <c r="G92" s="129"/>
      <c r="H92" s="606"/>
      <c r="I92" s="129"/>
      <c r="J92" s="129"/>
      <c r="K92" s="129"/>
      <c r="L92" s="129"/>
      <c r="M92" s="129"/>
      <c r="N92" s="129"/>
    </row>
    <row r="93" spans="1:14" s="127" customFormat="1" ht="13.5">
      <c r="A93" s="131"/>
      <c r="B93" s="129"/>
      <c r="C93" s="129"/>
      <c r="D93" s="129"/>
      <c r="E93" s="129"/>
      <c r="F93" s="129"/>
      <c r="G93" s="129"/>
      <c r="H93" s="606"/>
      <c r="I93" s="129"/>
      <c r="J93" s="129"/>
      <c r="K93" s="129"/>
      <c r="L93" s="129"/>
      <c r="M93" s="129"/>
      <c r="N93" s="129"/>
    </row>
    <row r="94" spans="1:14" s="127" customFormat="1" ht="6" customHeight="1">
      <c r="A94" s="131"/>
      <c r="B94" s="129"/>
      <c r="C94" s="129"/>
      <c r="D94" s="129"/>
      <c r="E94" s="129"/>
      <c r="F94" s="129"/>
      <c r="G94" s="129"/>
      <c r="H94" s="606"/>
      <c r="I94" s="129"/>
      <c r="J94" s="129"/>
      <c r="K94" s="129"/>
      <c r="L94" s="129"/>
      <c r="M94" s="129"/>
      <c r="N94" s="129"/>
    </row>
    <row r="95" spans="1:14" s="127" customFormat="1" ht="13.5">
      <c r="A95" s="131"/>
      <c r="B95" s="129"/>
      <c r="C95" s="129"/>
      <c r="D95" s="129"/>
      <c r="E95" s="129"/>
      <c r="F95" s="129"/>
      <c r="G95" s="129"/>
      <c r="H95" s="606"/>
      <c r="I95" s="129"/>
      <c r="J95" s="129"/>
      <c r="K95" s="129"/>
      <c r="L95" s="129"/>
      <c r="M95" s="129"/>
      <c r="N95" s="129"/>
    </row>
    <row r="96" spans="1:14" s="127" customFormat="1" ht="13.5">
      <c r="A96" s="131"/>
      <c r="B96" s="129"/>
      <c r="C96" s="129"/>
      <c r="D96" s="129"/>
      <c r="E96" s="129"/>
      <c r="F96" s="129"/>
      <c r="G96" s="129"/>
      <c r="H96" s="606"/>
      <c r="I96" s="129"/>
      <c r="J96" s="129"/>
      <c r="K96" s="129"/>
      <c r="L96" s="129"/>
      <c r="M96" s="129"/>
      <c r="N96" s="129"/>
    </row>
    <row r="97" spans="1:14" s="127" customFormat="1" ht="13.5">
      <c r="A97" s="131"/>
      <c r="B97" s="129"/>
      <c r="C97" s="129"/>
      <c r="D97" s="129"/>
      <c r="E97" s="129"/>
      <c r="F97" s="129"/>
      <c r="G97" s="129"/>
      <c r="H97" s="606"/>
      <c r="I97" s="129"/>
      <c r="J97" s="129"/>
      <c r="K97" s="129"/>
      <c r="L97" s="129"/>
      <c r="M97" s="129"/>
      <c r="N97" s="129"/>
    </row>
    <row r="98" spans="1:14" s="127" customFormat="1" ht="13.5">
      <c r="A98" s="131"/>
      <c r="B98" s="129"/>
      <c r="C98" s="129"/>
      <c r="D98" s="129"/>
      <c r="E98" s="129"/>
      <c r="F98" s="129"/>
      <c r="G98" s="129"/>
      <c r="H98" s="606"/>
      <c r="I98" s="129"/>
      <c r="J98" s="129"/>
      <c r="K98" s="129"/>
      <c r="L98" s="129"/>
      <c r="M98" s="129"/>
      <c r="N98" s="129"/>
    </row>
    <row r="99" spans="1:14" s="127" customFormat="1" ht="13.5">
      <c r="A99" s="131"/>
      <c r="B99" s="129"/>
      <c r="C99" s="129"/>
      <c r="D99" s="129"/>
      <c r="E99" s="129"/>
      <c r="F99" s="129"/>
      <c r="G99" s="129"/>
      <c r="H99" s="606"/>
      <c r="I99" s="129"/>
      <c r="J99" s="129"/>
      <c r="K99" s="129"/>
      <c r="L99" s="129"/>
      <c r="M99" s="129"/>
      <c r="N99" s="129"/>
    </row>
    <row r="100" spans="1:14" s="127" customFormat="1" ht="13.5">
      <c r="A100" s="131"/>
      <c r="B100" s="129"/>
      <c r="C100" s="129"/>
      <c r="D100" s="129"/>
      <c r="E100" s="129"/>
      <c r="F100" s="129"/>
      <c r="G100" s="129"/>
      <c r="H100" s="606"/>
      <c r="I100" s="129"/>
      <c r="J100" s="129"/>
      <c r="K100" s="129"/>
      <c r="L100" s="129"/>
      <c r="M100" s="129"/>
      <c r="N100" s="129"/>
    </row>
    <row r="101" spans="1:14" s="127" customFormat="1" ht="13.5">
      <c r="A101" s="131"/>
      <c r="B101" s="129"/>
      <c r="C101" s="129"/>
      <c r="D101" s="129"/>
      <c r="E101" s="129"/>
      <c r="F101" s="129"/>
      <c r="G101" s="129"/>
      <c r="H101" s="606"/>
      <c r="I101" s="129"/>
      <c r="J101" s="129"/>
      <c r="K101" s="129"/>
      <c r="L101" s="129"/>
      <c r="M101" s="129"/>
      <c r="N101" s="129"/>
    </row>
    <row r="102" spans="1:14" s="127" customFormat="1" ht="13.5">
      <c r="A102" s="131"/>
      <c r="B102" s="129"/>
      <c r="C102" s="129"/>
      <c r="D102" s="129"/>
      <c r="E102" s="129"/>
      <c r="F102" s="129"/>
      <c r="G102" s="129"/>
      <c r="H102" s="606"/>
      <c r="I102" s="129"/>
      <c r="J102" s="129"/>
      <c r="K102" s="129"/>
      <c r="L102" s="129"/>
      <c r="M102" s="129"/>
      <c r="N102" s="129"/>
    </row>
    <row r="103" spans="1:14" s="127" customFormat="1" ht="13.5">
      <c r="A103" s="131"/>
      <c r="B103" s="129"/>
      <c r="C103" s="129"/>
      <c r="D103" s="129"/>
      <c r="E103" s="129"/>
      <c r="F103" s="129"/>
      <c r="G103" s="129"/>
      <c r="H103" s="606"/>
      <c r="I103" s="129"/>
      <c r="J103" s="129"/>
      <c r="K103" s="129"/>
      <c r="L103" s="129"/>
      <c r="M103" s="129"/>
      <c r="N103" s="129"/>
    </row>
    <row r="104" spans="1:14" s="127" customFormat="1" ht="13.5">
      <c r="A104" s="131"/>
      <c r="B104" s="129"/>
      <c r="C104" s="129"/>
      <c r="D104" s="129"/>
      <c r="E104" s="129"/>
      <c r="F104" s="129"/>
      <c r="G104" s="129"/>
      <c r="H104" s="606"/>
      <c r="I104" s="129"/>
      <c r="J104" s="129"/>
      <c r="K104" s="129"/>
      <c r="L104" s="129"/>
      <c r="M104" s="129"/>
      <c r="N104" s="129"/>
    </row>
    <row r="105" spans="1:14" s="127" customFormat="1" ht="13.5">
      <c r="A105" s="131"/>
      <c r="B105" s="129"/>
      <c r="C105" s="129"/>
      <c r="D105" s="129"/>
      <c r="E105" s="129"/>
      <c r="F105" s="129"/>
      <c r="G105" s="129"/>
      <c r="H105" s="606"/>
      <c r="I105" s="129"/>
      <c r="J105" s="129"/>
      <c r="K105" s="129"/>
      <c r="L105" s="129"/>
      <c r="M105" s="129"/>
      <c r="N105" s="129"/>
    </row>
    <row r="106" spans="1:14" s="127" customFormat="1" ht="13.5">
      <c r="A106" s="131"/>
      <c r="B106" s="129"/>
      <c r="C106" s="129"/>
      <c r="D106" s="129"/>
      <c r="E106" s="129"/>
      <c r="F106" s="129"/>
      <c r="G106" s="129"/>
      <c r="H106" s="606"/>
      <c r="I106" s="129"/>
      <c r="J106" s="129"/>
      <c r="K106" s="129"/>
      <c r="L106" s="129"/>
      <c r="M106" s="129"/>
      <c r="N106" s="129"/>
    </row>
    <row r="107" spans="1:14" s="127" customFormat="1" ht="13.5">
      <c r="A107" s="131"/>
      <c r="B107" s="129"/>
      <c r="C107" s="129"/>
      <c r="D107" s="129"/>
      <c r="E107" s="129"/>
      <c r="F107" s="129"/>
      <c r="G107" s="129"/>
      <c r="H107" s="606"/>
      <c r="I107" s="129"/>
      <c r="J107" s="129"/>
      <c r="K107" s="129"/>
      <c r="L107" s="129"/>
      <c r="M107" s="129"/>
      <c r="N107" s="129"/>
    </row>
    <row r="108" spans="1:14" s="127" customFormat="1" ht="6" customHeight="1">
      <c r="A108" s="131"/>
      <c r="B108" s="129"/>
      <c r="C108" s="129"/>
      <c r="D108" s="129"/>
      <c r="E108" s="129"/>
      <c r="F108" s="129"/>
      <c r="G108" s="129"/>
      <c r="H108" s="606"/>
      <c r="I108" s="129"/>
      <c r="J108" s="129"/>
      <c r="K108" s="129"/>
      <c r="L108" s="129"/>
      <c r="M108" s="129"/>
      <c r="N108" s="129"/>
    </row>
    <row r="109" spans="1:14" s="127" customFormat="1" ht="13.5">
      <c r="A109" s="131"/>
      <c r="B109" s="129"/>
      <c r="C109" s="129"/>
      <c r="D109" s="129"/>
      <c r="E109" s="129"/>
      <c r="F109" s="129"/>
      <c r="G109" s="129"/>
      <c r="H109" s="606"/>
      <c r="I109" s="129"/>
      <c r="J109" s="132"/>
      <c r="K109" s="132"/>
      <c r="L109" s="132"/>
      <c r="M109" s="129"/>
      <c r="N109" s="129"/>
    </row>
    <row r="110" spans="1:14" s="127" customFormat="1" ht="13.5">
      <c r="A110" s="131"/>
      <c r="B110" s="129"/>
      <c r="C110" s="129"/>
      <c r="D110" s="129"/>
      <c r="E110" s="129"/>
      <c r="F110" s="129"/>
      <c r="G110" s="129"/>
      <c r="H110" s="606"/>
      <c r="I110" s="129"/>
      <c r="J110" s="132"/>
      <c r="K110" s="132"/>
      <c r="L110" s="132"/>
      <c r="M110" s="129"/>
      <c r="N110" s="129"/>
    </row>
    <row r="111" spans="1:14" s="127" customFormat="1" ht="13.5">
      <c r="A111" s="131"/>
      <c r="B111" s="129"/>
      <c r="C111" s="129"/>
      <c r="D111" s="129"/>
      <c r="E111" s="129"/>
      <c r="F111" s="129"/>
      <c r="G111" s="129"/>
      <c r="H111" s="606"/>
      <c r="I111" s="129"/>
      <c r="J111" s="132"/>
      <c r="K111" s="132"/>
      <c r="L111" s="132"/>
      <c r="M111" s="129"/>
      <c r="N111" s="129"/>
    </row>
    <row r="112" spans="1:14" s="127" customFormat="1" ht="13.5">
      <c r="A112" s="131"/>
      <c r="B112" s="129"/>
      <c r="C112" s="129"/>
      <c r="D112" s="129"/>
      <c r="E112" s="129"/>
      <c r="F112" s="129"/>
      <c r="G112" s="129"/>
      <c r="H112" s="606"/>
      <c r="I112" s="129"/>
      <c r="J112" s="132"/>
      <c r="K112" s="132"/>
      <c r="L112" s="132"/>
      <c r="M112" s="129"/>
      <c r="N112" s="129"/>
    </row>
    <row r="113" spans="1:14" s="127" customFormat="1" ht="13.5">
      <c r="A113" s="131"/>
      <c r="B113" s="129"/>
      <c r="C113" s="129"/>
      <c r="D113" s="129"/>
      <c r="E113" s="129"/>
      <c r="F113" s="129"/>
      <c r="G113" s="129"/>
      <c r="H113" s="606"/>
      <c r="I113" s="129"/>
      <c r="J113" s="132"/>
      <c r="K113" s="132"/>
      <c r="L113" s="132"/>
      <c r="M113" s="129"/>
      <c r="N113" s="129"/>
    </row>
    <row r="114" spans="1:14" s="127" customFormat="1" ht="13.5">
      <c r="A114" s="131"/>
      <c r="B114" s="129"/>
      <c r="C114" s="129"/>
      <c r="D114" s="129"/>
      <c r="E114" s="129"/>
      <c r="F114" s="129"/>
      <c r="G114" s="129"/>
      <c r="H114" s="606"/>
      <c r="I114" s="129"/>
      <c r="J114" s="132"/>
      <c r="K114" s="132"/>
      <c r="L114" s="132"/>
      <c r="M114" s="129"/>
      <c r="N114" s="129"/>
    </row>
    <row r="115" spans="1:14" s="127" customFormat="1" ht="13.5">
      <c r="A115" s="131"/>
      <c r="B115" s="129"/>
      <c r="C115" s="129"/>
      <c r="D115" s="129"/>
      <c r="E115" s="129"/>
      <c r="F115" s="129"/>
      <c r="G115" s="129"/>
      <c r="H115" s="606"/>
      <c r="I115" s="129"/>
      <c r="J115" s="132"/>
      <c r="K115" s="132"/>
      <c r="L115" s="132"/>
      <c r="M115" s="129"/>
      <c r="N115" s="129"/>
    </row>
    <row r="116" spans="1:14" s="127" customFormat="1" ht="6" customHeight="1">
      <c r="A116" s="131"/>
      <c r="B116" s="129"/>
      <c r="C116" s="129"/>
      <c r="D116" s="129"/>
      <c r="E116" s="129"/>
      <c r="F116" s="129"/>
      <c r="G116" s="129"/>
      <c r="H116" s="606"/>
      <c r="I116" s="129"/>
      <c r="J116" s="132"/>
      <c r="K116" s="132"/>
      <c r="L116" s="132"/>
      <c r="M116" s="129"/>
      <c r="N116" s="129"/>
    </row>
    <row r="117" spans="1:14" s="127" customFormat="1" ht="13.5">
      <c r="A117" s="131"/>
      <c r="B117" s="129"/>
      <c r="C117" s="129"/>
      <c r="D117" s="129"/>
      <c r="E117" s="129"/>
      <c r="F117" s="129"/>
      <c r="G117" s="129"/>
      <c r="H117" s="606"/>
      <c r="I117" s="129"/>
      <c r="J117" s="132"/>
      <c r="K117" s="132"/>
      <c r="L117" s="132"/>
      <c r="M117" s="129"/>
      <c r="N117" s="129"/>
    </row>
    <row r="118" spans="1:14" s="127" customFormat="1" ht="13.5">
      <c r="A118" s="131"/>
      <c r="B118" s="129"/>
      <c r="C118" s="129"/>
      <c r="D118" s="129"/>
      <c r="E118" s="129"/>
      <c r="F118" s="129"/>
      <c r="G118" s="129"/>
      <c r="H118" s="606"/>
      <c r="I118" s="129"/>
      <c r="J118" s="132"/>
      <c r="K118" s="132"/>
      <c r="L118" s="132"/>
      <c r="M118" s="129"/>
      <c r="N118" s="129"/>
    </row>
    <row r="119" spans="1:14" s="127" customFormat="1" ht="13.5">
      <c r="A119" s="131"/>
      <c r="B119" s="129"/>
      <c r="C119" s="129"/>
      <c r="D119" s="129"/>
      <c r="E119" s="129"/>
      <c r="F119" s="129"/>
      <c r="G119" s="129"/>
      <c r="H119" s="606"/>
      <c r="I119" s="129"/>
      <c r="J119" s="132"/>
      <c r="K119" s="132"/>
      <c r="L119" s="132"/>
      <c r="M119" s="129"/>
      <c r="N119" s="129"/>
    </row>
    <row r="120" spans="1:14" s="127" customFormat="1" ht="13.5">
      <c r="A120" s="131"/>
      <c r="B120" s="129"/>
      <c r="C120" s="129"/>
      <c r="D120" s="129"/>
      <c r="E120" s="129"/>
      <c r="F120" s="129"/>
      <c r="G120" s="129"/>
      <c r="H120" s="606"/>
      <c r="I120" s="129"/>
      <c r="J120" s="132"/>
      <c r="K120" s="132"/>
      <c r="L120" s="132"/>
      <c r="M120" s="129"/>
      <c r="N120" s="129"/>
    </row>
    <row r="121" spans="1:14" s="127" customFormat="1" ht="13.5">
      <c r="A121" s="131"/>
      <c r="B121" s="129"/>
      <c r="C121" s="129"/>
      <c r="D121" s="129"/>
      <c r="E121" s="129"/>
      <c r="F121" s="129"/>
      <c r="G121" s="129"/>
      <c r="H121" s="606"/>
      <c r="I121" s="129"/>
      <c r="J121" s="132"/>
      <c r="K121" s="132"/>
      <c r="L121" s="132"/>
      <c r="M121" s="129"/>
      <c r="N121" s="129"/>
    </row>
    <row r="122" spans="1:14" s="127" customFormat="1" ht="13.5">
      <c r="A122" s="131"/>
      <c r="B122" s="129"/>
      <c r="C122" s="129"/>
      <c r="D122" s="129"/>
      <c r="E122" s="129"/>
      <c r="F122" s="129"/>
      <c r="G122" s="129"/>
      <c r="H122" s="606"/>
      <c r="I122" s="129"/>
      <c r="J122" s="132"/>
      <c r="K122" s="132"/>
      <c r="L122" s="132"/>
      <c r="M122" s="129"/>
      <c r="N122" s="129"/>
    </row>
    <row r="123" spans="1:14" s="127" customFormat="1" ht="13.5">
      <c r="A123" s="131"/>
      <c r="B123" s="129"/>
      <c r="C123" s="129"/>
      <c r="D123" s="129"/>
      <c r="E123" s="129"/>
      <c r="F123" s="129"/>
      <c r="G123" s="129"/>
      <c r="H123" s="606"/>
      <c r="I123" s="129"/>
      <c r="J123" s="132"/>
      <c r="K123" s="132"/>
      <c r="L123" s="132"/>
      <c r="M123" s="129"/>
      <c r="N123" s="129"/>
    </row>
    <row r="124" spans="1:14" s="127" customFormat="1" ht="6" customHeight="1">
      <c r="A124" s="131"/>
      <c r="B124" s="129"/>
      <c r="C124" s="129"/>
      <c r="D124" s="129"/>
      <c r="E124" s="129"/>
      <c r="F124" s="129"/>
      <c r="G124" s="129"/>
      <c r="H124" s="606"/>
      <c r="I124" s="129"/>
      <c r="J124" s="132"/>
      <c r="K124" s="132"/>
      <c r="L124" s="132"/>
      <c r="M124" s="129"/>
      <c r="N124" s="129"/>
    </row>
    <row r="125" spans="1:14" s="127" customFormat="1" ht="13.5">
      <c r="A125" s="131"/>
      <c r="B125" s="129"/>
      <c r="C125" s="129"/>
      <c r="D125" s="129"/>
      <c r="E125" s="129"/>
      <c r="F125" s="129"/>
      <c r="G125" s="129"/>
      <c r="H125" s="606"/>
      <c r="I125" s="129"/>
      <c r="J125" s="132"/>
      <c r="K125" s="132"/>
      <c r="L125" s="132"/>
      <c r="M125" s="129"/>
      <c r="N125" s="129"/>
    </row>
    <row r="126" spans="1:14" s="127" customFormat="1" ht="13.5">
      <c r="A126" s="131"/>
      <c r="B126" s="129"/>
      <c r="C126" s="129"/>
      <c r="D126" s="129"/>
      <c r="E126" s="129"/>
      <c r="F126" s="129"/>
      <c r="G126" s="129"/>
      <c r="H126" s="606"/>
      <c r="I126" s="129"/>
      <c r="J126" s="132"/>
      <c r="K126" s="132"/>
      <c r="L126" s="132"/>
      <c r="M126" s="129"/>
      <c r="N126" s="129"/>
    </row>
    <row r="127" spans="1:14" s="127" customFormat="1" ht="13.5">
      <c r="A127" s="131"/>
      <c r="B127" s="129"/>
      <c r="C127" s="129"/>
      <c r="D127" s="129"/>
      <c r="E127" s="129"/>
      <c r="F127" s="129"/>
      <c r="G127" s="129"/>
      <c r="H127" s="606"/>
      <c r="I127" s="129"/>
      <c r="J127" s="132"/>
      <c r="K127" s="132"/>
      <c r="L127" s="132"/>
      <c r="M127" s="129"/>
      <c r="N127" s="129"/>
    </row>
    <row r="128" spans="1:14" s="127" customFormat="1" ht="13.5">
      <c r="A128" s="131"/>
      <c r="B128" s="129"/>
      <c r="C128" s="129"/>
      <c r="D128" s="129"/>
      <c r="E128" s="129"/>
      <c r="F128" s="129"/>
      <c r="G128" s="129"/>
      <c r="H128" s="606"/>
      <c r="I128" s="129"/>
      <c r="J128" s="132"/>
      <c r="K128" s="132"/>
      <c r="L128" s="132"/>
      <c r="M128" s="129"/>
      <c r="N128" s="129"/>
    </row>
    <row r="129" spans="1:14" s="127" customFormat="1" ht="13.5">
      <c r="A129" s="131"/>
      <c r="B129" s="129"/>
      <c r="C129" s="129"/>
      <c r="D129" s="129"/>
      <c r="E129" s="129"/>
      <c r="F129" s="129"/>
      <c r="G129" s="129"/>
      <c r="H129" s="606"/>
      <c r="I129" s="129"/>
      <c r="J129" s="132"/>
      <c r="K129" s="132"/>
      <c r="L129" s="132"/>
      <c r="M129" s="129"/>
      <c r="N129" s="129"/>
    </row>
    <row r="130" spans="1:14" s="127" customFormat="1" ht="6" customHeight="1">
      <c r="A130" s="131"/>
      <c r="B130" s="129"/>
      <c r="C130" s="129"/>
      <c r="D130" s="129"/>
      <c r="E130" s="129"/>
      <c r="F130" s="129"/>
      <c r="G130" s="129"/>
      <c r="H130" s="606"/>
      <c r="I130" s="129"/>
      <c r="J130" s="132"/>
      <c r="K130" s="132"/>
      <c r="L130" s="132"/>
      <c r="M130" s="129"/>
      <c r="N130" s="129"/>
    </row>
    <row r="131" spans="1:14" s="127" customFormat="1" ht="13.5">
      <c r="A131" s="131"/>
      <c r="B131" s="129"/>
      <c r="C131" s="129"/>
      <c r="D131" s="129"/>
      <c r="E131" s="129"/>
      <c r="F131" s="129"/>
      <c r="G131" s="129"/>
      <c r="H131" s="606"/>
      <c r="I131" s="129"/>
      <c r="J131" s="132"/>
      <c r="K131" s="132"/>
      <c r="L131" s="132"/>
      <c r="M131" s="129"/>
      <c r="N131" s="129"/>
    </row>
    <row r="132" spans="1:14" s="127" customFormat="1" ht="13.5">
      <c r="A132" s="131"/>
      <c r="B132" s="129"/>
      <c r="C132" s="129"/>
      <c r="D132" s="129"/>
      <c r="E132" s="129"/>
      <c r="F132" s="129"/>
      <c r="G132" s="129"/>
      <c r="H132" s="606"/>
      <c r="I132" s="129"/>
      <c r="J132" s="132"/>
      <c r="K132" s="132"/>
      <c r="L132" s="132"/>
      <c r="M132" s="129"/>
      <c r="N132" s="129"/>
    </row>
    <row r="133" spans="1:14" s="127" customFormat="1" ht="13.5">
      <c r="A133" s="131"/>
      <c r="B133" s="129"/>
      <c r="C133" s="129"/>
      <c r="D133" s="129"/>
      <c r="E133" s="129"/>
      <c r="F133" s="129"/>
      <c r="G133" s="129"/>
      <c r="H133" s="606"/>
      <c r="I133" s="129"/>
      <c r="J133" s="132"/>
      <c r="K133" s="132"/>
      <c r="L133" s="132"/>
      <c r="M133" s="129"/>
      <c r="N133" s="129"/>
    </row>
    <row r="134" spans="1:14" s="127" customFormat="1" ht="6" customHeight="1">
      <c r="A134" s="131"/>
      <c r="B134" s="129"/>
      <c r="C134" s="129"/>
      <c r="D134" s="129"/>
      <c r="E134" s="129"/>
      <c r="F134" s="129"/>
      <c r="G134" s="129"/>
      <c r="H134" s="606"/>
      <c r="I134" s="129"/>
      <c r="J134" s="132"/>
      <c r="K134" s="132"/>
      <c r="L134" s="132"/>
      <c r="M134" s="129"/>
      <c r="N134" s="129"/>
    </row>
    <row r="135" spans="1:14" s="127" customFormat="1" ht="12" customHeight="1">
      <c r="A135" s="131"/>
      <c r="B135" s="129"/>
      <c r="C135" s="129"/>
      <c r="D135" s="129"/>
      <c r="E135" s="129"/>
      <c r="F135" s="129"/>
      <c r="G135" s="129"/>
      <c r="H135" s="606"/>
      <c r="I135" s="129"/>
      <c r="J135" s="132"/>
      <c r="K135" s="132"/>
      <c r="L135" s="132"/>
      <c r="M135" s="129"/>
      <c r="N135" s="129"/>
    </row>
    <row r="136" spans="1:14" s="127" customFormat="1" ht="12" customHeight="1">
      <c r="A136" s="131"/>
      <c r="B136" s="129"/>
      <c r="C136" s="129"/>
      <c r="D136" s="129"/>
      <c r="E136" s="129"/>
      <c r="F136" s="129"/>
      <c r="G136" s="129"/>
      <c r="H136" s="606"/>
      <c r="I136" s="129"/>
      <c r="J136" s="132"/>
      <c r="K136" s="132"/>
      <c r="L136" s="132"/>
      <c r="M136" s="129"/>
      <c r="N136" s="129"/>
    </row>
    <row r="137" spans="1:14" s="127" customFormat="1" ht="3.75" customHeight="1">
      <c r="A137" s="131"/>
      <c r="B137" s="129"/>
      <c r="C137" s="129"/>
      <c r="D137" s="129"/>
      <c r="E137" s="129"/>
      <c r="F137" s="129"/>
      <c r="G137" s="129"/>
      <c r="H137" s="606"/>
      <c r="I137" s="129"/>
      <c r="J137" s="132"/>
      <c r="K137" s="132"/>
      <c r="L137" s="132"/>
      <c r="M137" s="129"/>
      <c r="N137" s="129"/>
    </row>
    <row r="138" spans="1:14" s="127" customFormat="1" ht="4.5" customHeight="1">
      <c r="A138" s="131"/>
      <c r="B138" s="129"/>
      <c r="C138" s="129"/>
      <c r="D138" s="129"/>
      <c r="E138" s="129"/>
      <c r="F138" s="129"/>
      <c r="G138" s="129"/>
      <c r="H138" s="606"/>
      <c r="I138" s="129"/>
      <c r="J138" s="132"/>
      <c r="K138" s="132"/>
      <c r="L138" s="132"/>
      <c r="M138" s="129"/>
      <c r="N138" s="129"/>
    </row>
    <row r="139" spans="1:14" s="127" customFormat="1" ht="13.5">
      <c r="A139" s="131"/>
      <c r="B139" s="129"/>
      <c r="C139" s="129"/>
      <c r="D139" s="129"/>
      <c r="E139" s="129"/>
      <c r="F139" s="129"/>
      <c r="G139" s="129"/>
      <c r="H139" s="606"/>
      <c r="I139" s="129"/>
      <c r="J139" s="132"/>
      <c r="K139" s="132"/>
      <c r="L139" s="132"/>
      <c r="M139" s="129"/>
      <c r="N139" s="129"/>
    </row>
    <row r="140" spans="1:14" s="127" customFormat="1" ht="13.5">
      <c r="A140" s="131"/>
      <c r="B140" s="129"/>
      <c r="C140" s="129"/>
      <c r="D140" s="129"/>
      <c r="E140" s="129"/>
      <c r="F140" s="129"/>
      <c r="G140" s="129"/>
      <c r="H140" s="606"/>
      <c r="I140" s="129"/>
      <c r="J140" s="132"/>
      <c r="K140" s="132"/>
      <c r="L140" s="132"/>
      <c r="M140" s="129"/>
      <c r="N140" s="129"/>
    </row>
    <row r="143" spans="1:14" ht="9.9499999999999993" customHeight="1"/>
    <row r="144" spans="1:1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</sheetData>
  <phoneticPr fontId="3"/>
  <printOptions gridLinesSet="0"/>
  <pageMargins left="0.78740157480314965" right="0.78740157480314965" top="0.78740157480314965" bottom="0.19685039370078741" header="0.51181102362204722" footer="0.51181102362204722"/>
  <pageSetup paperSize="9" scale="92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G59"/>
  <sheetViews>
    <sheetView zoomScaleNormal="100" zoomScaleSheetLayoutView="100" workbookViewId="0">
      <pane xSplit="2" ySplit="6" topLeftCell="C7" activePane="bottomRight" state="frozen"/>
      <selection pane="topRight"/>
      <selection pane="bottomLeft"/>
      <selection pane="bottomRight" activeCell="B1" sqref="B1"/>
    </sheetView>
  </sheetViews>
  <sheetFormatPr defaultRowHeight="12"/>
  <cols>
    <col min="1" max="1" width="3.5703125" style="392" customWidth="1"/>
    <col min="2" max="2" width="8.7109375" style="501" customWidth="1"/>
    <col min="3" max="3" width="6.140625" style="10" customWidth="1"/>
    <col min="4" max="4" width="6.7109375" style="10" customWidth="1"/>
    <col min="5" max="5" width="5.28515625" style="10" customWidth="1"/>
    <col min="6" max="6" width="5.7109375" style="10" customWidth="1"/>
    <col min="7" max="7" width="5.28515625" style="10" customWidth="1"/>
    <col min="8" max="8" width="5.7109375" style="10" customWidth="1"/>
    <col min="9" max="9" width="5.28515625" style="10" customWidth="1"/>
    <col min="10" max="10" width="5.7109375" style="10" customWidth="1"/>
    <col min="11" max="11" width="5.28515625" style="10" customWidth="1"/>
    <col min="12" max="12" width="5.7109375" style="10" customWidth="1"/>
    <col min="13" max="13" width="5.28515625" style="10" customWidth="1"/>
    <col min="14" max="14" width="5.7109375" style="10" customWidth="1"/>
    <col min="15" max="15" width="5.28515625" style="10" customWidth="1"/>
    <col min="16" max="16" width="5.7109375" style="10" customWidth="1"/>
    <col min="17" max="18" width="6.140625" style="10" customWidth="1"/>
    <col min="19" max="19" width="5.28515625" style="10" customWidth="1"/>
    <col min="20" max="20" width="5.7109375" style="10" customWidth="1"/>
    <col min="21" max="21" width="5.28515625" style="10" customWidth="1"/>
    <col min="22" max="22" width="5.7109375" style="10" customWidth="1"/>
    <col min="23" max="23" width="5.28515625" style="10" customWidth="1"/>
    <col min="24" max="24" width="5.7109375" style="10" customWidth="1"/>
    <col min="25" max="25" width="5.28515625" style="10" customWidth="1"/>
    <col min="26" max="26" width="5.7109375" style="10" customWidth="1"/>
    <col min="27" max="27" width="5.28515625" style="10" customWidth="1"/>
    <col min="28" max="28" width="5.7109375" style="10" customWidth="1"/>
    <col min="29" max="29" width="5.28515625" style="10" customWidth="1"/>
    <col min="30" max="30" width="5.7109375" style="10" customWidth="1"/>
    <col min="31" max="32" width="6.140625" style="10" customWidth="1"/>
    <col min="33" max="33" width="4.7109375" style="388" customWidth="1"/>
    <col min="34" max="16384" width="9.140625" style="10"/>
  </cols>
  <sheetData>
    <row r="1" spans="1:33" ht="17.25">
      <c r="B1" s="258" t="s">
        <v>498</v>
      </c>
      <c r="C1" s="400" t="s">
        <v>499</v>
      </c>
      <c r="I1" s="90" t="s">
        <v>500</v>
      </c>
      <c r="J1" s="506"/>
      <c r="K1" s="506"/>
      <c r="L1" s="506"/>
      <c r="M1" s="506"/>
      <c r="N1" s="511"/>
      <c r="O1" s="391"/>
    </row>
    <row r="2" spans="1:33" ht="6" customHeight="1" thickBot="1">
      <c r="A2" s="513"/>
      <c r="B2" s="497"/>
      <c r="C2" s="497"/>
      <c r="D2" s="497"/>
      <c r="E2" s="497"/>
      <c r="F2" s="497"/>
      <c r="G2" s="497"/>
      <c r="H2" s="497"/>
      <c r="I2" s="584" t="s">
        <v>501</v>
      </c>
      <c r="J2" s="584"/>
      <c r="K2" s="584"/>
      <c r="L2" s="584"/>
      <c r="M2" s="584"/>
      <c r="N2" s="584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80"/>
    </row>
    <row r="3" spans="1:33" ht="12.75" thickTop="1">
      <c r="A3" s="792"/>
      <c r="B3" s="793"/>
      <c r="C3" s="742" t="s">
        <v>198</v>
      </c>
      <c r="D3" s="743"/>
      <c r="E3" s="794" t="s">
        <v>502</v>
      </c>
      <c r="F3" s="795"/>
      <c r="G3" s="710"/>
      <c r="H3" s="709"/>
      <c r="I3" s="710"/>
      <c r="J3" s="709"/>
      <c r="K3" s="794" t="s">
        <v>503</v>
      </c>
      <c r="L3" s="795"/>
      <c r="M3" s="710"/>
      <c r="N3" s="709"/>
      <c r="O3" s="710"/>
      <c r="P3" s="709"/>
      <c r="Q3" s="710" t="s">
        <v>504</v>
      </c>
      <c r="R3" s="709"/>
      <c r="S3" s="794" t="s">
        <v>503</v>
      </c>
      <c r="T3" s="795"/>
      <c r="U3" s="710"/>
      <c r="V3" s="709"/>
      <c r="W3" s="710"/>
      <c r="X3" s="709"/>
      <c r="Y3" s="710"/>
      <c r="Z3" s="709"/>
      <c r="AA3" s="710"/>
      <c r="AB3" s="709"/>
      <c r="AC3" s="710"/>
      <c r="AD3" s="709"/>
      <c r="AE3" s="710" t="s">
        <v>504</v>
      </c>
      <c r="AF3" s="709"/>
    </row>
    <row r="4" spans="1:33">
      <c r="A4" s="792"/>
      <c r="B4" s="793"/>
      <c r="C4" s="715" t="s">
        <v>505</v>
      </c>
      <c r="D4" s="714"/>
      <c r="E4" s="715" t="s">
        <v>506</v>
      </c>
      <c r="F4" s="714"/>
      <c r="G4" s="715" t="s">
        <v>507</v>
      </c>
      <c r="H4" s="714"/>
      <c r="I4" s="715" t="s">
        <v>508</v>
      </c>
      <c r="J4" s="714"/>
      <c r="K4" s="715" t="s">
        <v>509</v>
      </c>
      <c r="L4" s="714"/>
      <c r="M4" s="715" t="s">
        <v>510</v>
      </c>
      <c r="N4" s="714"/>
      <c r="O4" s="715" t="s">
        <v>511</v>
      </c>
      <c r="P4" s="714"/>
      <c r="Q4" s="715" t="s">
        <v>512</v>
      </c>
      <c r="R4" s="714"/>
      <c r="S4" s="715" t="s">
        <v>513</v>
      </c>
      <c r="T4" s="714"/>
      <c r="U4" s="715" t="s">
        <v>514</v>
      </c>
      <c r="V4" s="714"/>
      <c r="W4" s="715" t="s">
        <v>515</v>
      </c>
      <c r="X4" s="714"/>
      <c r="Y4" s="715" t="s">
        <v>516</v>
      </c>
      <c r="Z4" s="714"/>
      <c r="AA4" s="715" t="s">
        <v>517</v>
      </c>
      <c r="AB4" s="714"/>
      <c r="AC4" s="715" t="s">
        <v>518</v>
      </c>
      <c r="AD4" s="714"/>
      <c r="AE4" s="715" t="s">
        <v>519</v>
      </c>
      <c r="AF4" s="714"/>
    </row>
    <row r="5" spans="1:33">
      <c r="A5" s="745"/>
      <c r="B5" s="796"/>
      <c r="C5" s="715" t="s">
        <v>520</v>
      </c>
      <c r="D5" s="736" t="s">
        <v>521</v>
      </c>
      <c r="E5" s="715" t="s">
        <v>520</v>
      </c>
      <c r="F5" s="736" t="s">
        <v>521</v>
      </c>
      <c r="G5" s="715" t="s">
        <v>520</v>
      </c>
      <c r="H5" s="736" t="s">
        <v>521</v>
      </c>
      <c r="I5" s="715" t="s">
        <v>520</v>
      </c>
      <c r="J5" s="736" t="s">
        <v>521</v>
      </c>
      <c r="K5" s="715" t="s">
        <v>520</v>
      </c>
      <c r="L5" s="736" t="s">
        <v>521</v>
      </c>
      <c r="M5" s="715" t="s">
        <v>520</v>
      </c>
      <c r="N5" s="736" t="s">
        <v>521</v>
      </c>
      <c r="O5" s="715" t="s">
        <v>520</v>
      </c>
      <c r="P5" s="736" t="s">
        <v>521</v>
      </c>
      <c r="Q5" s="715" t="s">
        <v>520</v>
      </c>
      <c r="R5" s="736" t="s">
        <v>521</v>
      </c>
      <c r="S5" s="733" t="s">
        <v>520</v>
      </c>
      <c r="T5" s="714" t="s">
        <v>521</v>
      </c>
      <c r="U5" s="715" t="s">
        <v>520</v>
      </c>
      <c r="V5" s="736" t="s">
        <v>521</v>
      </c>
      <c r="W5" s="715" t="s">
        <v>520</v>
      </c>
      <c r="X5" s="736" t="s">
        <v>521</v>
      </c>
      <c r="Y5" s="715" t="s">
        <v>520</v>
      </c>
      <c r="Z5" s="736" t="s">
        <v>521</v>
      </c>
      <c r="AA5" s="715" t="s">
        <v>520</v>
      </c>
      <c r="AB5" s="736" t="s">
        <v>521</v>
      </c>
      <c r="AC5" s="715" t="s">
        <v>520</v>
      </c>
      <c r="AD5" s="736" t="s">
        <v>521</v>
      </c>
      <c r="AE5" s="733" t="s">
        <v>520</v>
      </c>
      <c r="AF5" s="714" t="s">
        <v>521</v>
      </c>
      <c r="AG5" s="458"/>
    </row>
    <row r="6" spans="1:33" ht="3.95" customHeight="1">
      <c r="B6" s="329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8"/>
      <c r="AG6" s="268"/>
    </row>
    <row r="7" spans="1:33">
      <c r="B7" s="44" t="s">
        <v>198</v>
      </c>
      <c r="C7" s="169">
        <v>7251</v>
      </c>
      <c r="D7" s="169">
        <v>15352</v>
      </c>
      <c r="E7" s="169">
        <v>614</v>
      </c>
      <c r="F7" s="169">
        <v>1289</v>
      </c>
      <c r="G7" s="169">
        <v>576</v>
      </c>
      <c r="H7" s="169">
        <v>1406</v>
      </c>
      <c r="I7" s="169">
        <v>565</v>
      </c>
      <c r="J7" s="169">
        <v>1322</v>
      </c>
      <c r="K7" s="169">
        <v>619</v>
      </c>
      <c r="L7" s="169">
        <v>1562</v>
      </c>
      <c r="M7" s="169">
        <v>531</v>
      </c>
      <c r="N7" s="169">
        <v>1328</v>
      </c>
      <c r="O7" s="169">
        <v>614</v>
      </c>
      <c r="P7" s="169">
        <v>1336</v>
      </c>
      <c r="Q7" s="169">
        <v>3519</v>
      </c>
      <c r="R7" s="169">
        <v>8243</v>
      </c>
      <c r="S7" s="169">
        <v>541</v>
      </c>
      <c r="T7" s="169">
        <v>1285</v>
      </c>
      <c r="U7" s="169">
        <v>674</v>
      </c>
      <c r="V7" s="169">
        <v>1240</v>
      </c>
      <c r="W7" s="169">
        <v>604</v>
      </c>
      <c r="X7" s="169">
        <v>1100</v>
      </c>
      <c r="Y7" s="169">
        <v>631</v>
      </c>
      <c r="Z7" s="169">
        <v>1173</v>
      </c>
      <c r="AA7" s="169">
        <v>644</v>
      </c>
      <c r="AB7" s="169">
        <v>1199</v>
      </c>
      <c r="AC7" s="169">
        <v>638</v>
      </c>
      <c r="AD7" s="169">
        <v>1112</v>
      </c>
      <c r="AE7" s="169">
        <v>3732</v>
      </c>
      <c r="AF7" s="169">
        <v>7109</v>
      </c>
    </row>
    <row r="8" spans="1:33" ht="9.9499999999999993" customHeight="1">
      <c r="B8" s="334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</row>
    <row r="9" spans="1:33">
      <c r="B9" s="44" t="s">
        <v>102</v>
      </c>
      <c r="C9" s="169">
        <v>5990</v>
      </c>
      <c r="D9" s="169">
        <v>11671</v>
      </c>
      <c r="E9" s="169">
        <v>515</v>
      </c>
      <c r="F9" s="169">
        <v>974</v>
      </c>
      <c r="G9" s="169">
        <v>464</v>
      </c>
      <c r="H9" s="169">
        <v>1071</v>
      </c>
      <c r="I9" s="169">
        <v>459</v>
      </c>
      <c r="J9" s="169">
        <v>994</v>
      </c>
      <c r="K9" s="169">
        <v>514</v>
      </c>
      <c r="L9" s="169">
        <v>1205</v>
      </c>
      <c r="M9" s="169">
        <v>437</v>
      </c>
      <c r="N9" s="169">
        <v>1013</v>
      </c>
      <c r="O9" s="169">
        <v>517</v>
      </c>
      <c r="P9" s="169">
        <v>1015</v>
      </c>
      <c r="Q9" s="169">
        <v>2906</v>
      </c>
      <c r="R9" s="169">
        <v>6272</v>
      </c>
      <c r="S9" s="169">
        <v>446</v>
      </c>
      <c r="T9" s="169">
        <v>960</v>
      </c>
      <c r="U9" s="169">
        <v>565</v>
      </c>
      <c r="V9" s="169">
        <v>939</v>
      </c>
      <c r="W9" s="169">
        <v>499</v>
      </c>
      <c r="X9" s="169">
        <v>848</v>
      </c>
      <c r="Y9" s="169">
        <v>521</v>
      </c>
      <c r="Z9" s="169">
        <v>882</v>
      </c>
      <c r="AA9" s="169">
        <v>530</v>
      </c>
      <c r="AB9" s="169">
        <v>930</v>
      </c>
      <c r="AC9" s="169">
        <v>523</v>
      </c>
      <c r="AD9" s="169">
        <v>840</v>
      </c>
      <c r="AE9" s="169">
        <v>3084</v>
      </c>
      <c r="AF9" s="169">
        <v>5399</v>
      </c>
    </row>
    <row r="10" spans="1:33">
      <c r="B10" s="44" t="s">
        <v>103</v>
      </c>
      <c r="C10" s="169">
        <v>1261</v>
      </c>
      <c r="D10" s="169">
        <v>3681</v>
      </c>
      <c r="E10" s="169">
        <v>99</v>
      </c>
      <c r="F10" s="169">
        <v>315</v>
      </c>
      <c r="G10" s="169">
        <v>112</v>
      </c>
      <c r="H10" s="169">
        <v>335</v>
      </c>
      <c r="I10" s="169">
        <v>106</v>
      </c>
      <c r="J10" s="169">
        <v>328</v>
      </c>
      <c r="K10" s="169">
        <v>105</v>
      </c>
      <c r="L10" s="169">
        <v>357</v>
      </c>
      <c r="M10" s="169">
        <v>94</v>
      </c>
      <c r="N10" s="169">
        <v>315</v>
      </c>
      <c r="O10" s="169">
        <v>97</v>
      </c>
      <c r="P10" s="169">
        <v>321</v>
      </c>
      <c r="Q10" s="169">
        <v>613</v>
      </c>
      <c r="R10" s="169">
        <v>1971</v>
      </c>
      <c r="S10" s="169">
        <v>95</v>
      </c>
      <c r="T10" s="169">
        <v>325</v>
      </c>
      <c r="U10" s="169">
        <v>109</v>
      </c>
      <c r="V10" s="169">
        <v>301</v>
      </c>
      <c r="W10" s="169">
        <v>105</v>
      </c>
      <c r="X10" s="169">
        <v>252</v>
      </c>
      <c r="Y10" s="169">
        <v>110</v>
      </c>
      <c r="Z10" s="169">
        <v>291</v>
      </c>
      <c r="AA10" s="169">
        <v>114</v>
      </c>
      <c r="AB10" s="169">
        <v>269</v>
      </c>
      <c r="AC10" s="169">
        <v>115</v>
      </c>
      <c r="AD10" s="169">
        <v>272</v>
      </c>
      <c r="AE10" s="169">
        <v>648</v>
      </c>
      <c r="AF10" s="169">
        <v>1710</v>
      </c>
    </row>
    <row r="11" spans="1:33" ht="9.9499999999999993" customHeight="1">
      <c r="B11" s="44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3">
      <c r="B12" s="44" t="s">
        <v>104</v>
      </c>
      <c r="C12" s="169">
        <v>3817</v>
      </c>
      <c r="D12" s="169">
        <v>6709</v>
      </c>
      <c r="E12" s="169">
        <v>342</v>
      </c>
      <c r="F12" s="169">
        <v>565</v>
      </c>
      <c r="G12" s="169">
        <v>279</v>
      </c>
      <c r="H12" s="169">
        <v>616</v>
      </c>
      <c r="I12" s="169">
        <v>300</v>
      </c>
      <c r="J12" s="169">
        <v>551</v>
      </c>
      <c r="K12" s="169">
        <v>332</v>
      </c>
      <c r="L12" s="169">
        <v>666</v>
      </c>
      <c r="M12" s="169">
        <v>283</v>
      </c>
      <c r="N12" s="169">
        <v>600</v>
      </c>
      <c r="O12" s="169">
        <v>312</v>
      </c>
      <c r="P12" s="169">
        <v>608</v>
      </c>
      <c r="Q12" s="169">
        <v>1848</v>
      </c>
      <c r="R12" s="169">
        <v>3606</v>
      </c>
      <c r="S12" s="169">
        <v>282</v>
      </c>
      <c r="T12" s="169">
        <v>532</v>
      </c>
      <c r="U12" s="169">
        <v>361</v>
      </c>
      <c r="V12" s="169">
        <v>537</v>
      </c>
      <c r="W12" s="169">
        <v>317</v>
      </c>
      <c r="X12" s="169">
        <v>503</v>
      </c>
      <c r="Y12" s="169">
        <v>325</v>
      </c>
      <c r="Z12" s="169">
        <v>480</v>
      </c>
      <c r="AA12" s="169">
        <v>330</v>
      </c>
      <c r="AB12" s="169">
        <v>570</v>
      </c>
      <c r="AC12" s="169">
        <v>354</v>
      </c>
      <c r="AD12" s="169">
        <v>481</v>
      </c>
      <c r="AE12" s="169">
        <v>1969</v>
      </c>
      <c r="AF12" s="169">
        <v>3103</v>
      </c>
    </row>
    <row r="13" spans="1:33">
      <c r="B13" s="44" t="s">
        <v>49</v>
      </c>
      <c r="C13" s="169">
        <v>430</v>
      </c>
      <c r="D13" s="169">
        <v>1263</v>
      </c>
      <c r="E13" s="169">
        <v>33</v>
      </c>
      <c r="F13" s="169">
        <v>96</v>
      </c>
      <c r="G13" s="169">
        <v>35</v>
      </c>
      <c r="H13" s="169">
        <v>100</v>
      </c>
      <c r="I13" s="169">
        <v>36</v>
      </c>
      <c r="J13" s="169">
        <v>149</v>
      </c>
      <c r="K13" s="169">
        <v>35</v>
      </c>
      <c r="L13" s="169">
        <v>124</v>
      </c>
      <c r="M13" s="169">
        <v>42</v>
      </c>
      <c r="N13" s="169">
        <v>101</v>
      </c>
      <c r="O13" s="169">
        <v>39</v>
      </c>
      <c r="P13" s="169">
        <v>99</v>
      </c>
      <c r="Q13" s="169">
        <v>220</v>
      </c>
      <c r="R13" s="169">
        <v>669</v>
      </c>
      <c r="S13" s="169">
        <v>33</v>
      </c>
      <c r="T13" s="169">
        <v>112</v>
      </c>
      <c r="U13" s="169">
        <v>42</v>
      </c>
      <c r="V13" s="169">
        <v>107</v>
      </c>
      <c r="W13" s="169">
        <v>31</v>
      </c>
      <c r="X13" s="169">
        <v>79</v>
      </c>
      <c r="Y13" s="169">
        <v>34</v>
      </c>
      <c r="Z13" s="169">
        <v>105</v>
      </c>
      <c r="AA13" s="169">
        <v>38</v>
      </c>
      <c r="AB13" s="169">
        <v>97</v>
      </c>
      <c r="AC13" s="169">
        <v>32</v>
      </c>
      <c r="AD13" s="169">
        <v>94</v>
      </c>
      <c r="AE13" s="169">
        <v>210</v>
      </c>
      <c r="AF13" s="169">
        <v>594</v>
      </c>
    </row>
    <row r="14" spans="1:33">
      <c r="B14" s="44" t="s">
        <v>58</v>
      </c>
      <c r="C14" s="169">
        <v>1328</v>
      </c>
      <c r="D14" s="169">
        <v>3149</v>
      </c>
      <c r="E14" s="169">
        <v>89</v>
      </c>
      <c r="F14" s="169">
        <v>260</v>
      </c>
      <c r="G14" s="169">
        <v>113</v>
      </c>
      <c r="H14" s="169">
        <v>284</v>
      </c>
      <c r="I14" s="169">
        <v>89</v>
      </c>
      <c r="J14" s="169">
        <v>264</v>
      </c>
      <c r="K14" s="169">
        <v>99</v>
      </c>
      <c r="L14" s="169">
        <v>360</v>
      </c>
      <c r="M14" s="169">
        <v>104</v>
      </c>
      <c r="N14" s="169">
        <v>282</v>
      </c>
      <c r="O14" s="169">
        <v>115</v>
      </c>
      <c r="P14" s="169">
        <v>270</v>
      </c>
      <c r="Q14" s="169">
        <v>609</v>
      </c>
      <c r="R14" s="169">
        <v>1720</v>
      </c>
      <c r="S14" s="169">
        <v>103</v>
      </c>
      <c r="T14" s="169">
        <v>264</v>
      </c>
      <c r="U14" s="169">
        <v>135</v>
      </c>
      <c r="V14" s="169">
        <v>263</v>
      </c>
      <c r="W14" s="169">
        <v>111</v>
      </c>
      <c r="X14" s="169">
        <v>207</v>
      </c>
      <c r="Y14" s="169">
        <v>129</v>
      </c>
      <c r="Z14" s="169">
        <v>254</v>
      </c>
      <c r="AA14" s="169">
        <v>133</v>
      </c>
      <c r="AB14" s="169">
        <v>222</v>
      </c>
      <c r="AC14" s="169">
        <v>108</v>
      </c>
      <c r="AD14" s="169">
        <v>219</v>
      </c>
      <c r="AE14" s="169">
        <v>719</v>
      </c>
      <c r="AF14" s="169">
        <v>1429</v>
      </c>
    </row>
    <row r="15" spans="1:33">
      <c r="B15" s="44" t="s">
        <v>67</v>
      </c>
      <c r="C15" s="169">
        <v>1676</v>
      </c>
      <c r="D15" s="169">
        <v>4231</v>
      </c>
      <c r="E15" s="169">
        <v>150</v>
      </c>
      <c r="F15" s="169">
        <v>368</v>
      </c>
      <c r="G15" s="169">
        <v>149</v>
      </c>
      <c r="H15" s="169">
        <v>406</v>
      </c>
      <c r="I15" s="169">
        <v>140</v>
      </c>
      <c r="J15" s="169">
        <v>358</v>
      </c>
      <c r="K15" s="169">
        <v>153</v>
      </c>
      <c r="L15" s="169">
        <v>412</v>
      </c>
      <c r="M15" s="169">
        <v>102</v>
      </c>
      <c r="N15" s="169">
        <v>345</v>
      </c>
      <c r="O15" s="169">
        <v>148</v>
      </c>
      <c r="P15" s="169">
        <v>359</v>
      </c>
      <c r="Q15" s="169">
        <v>842</v>
      </c>
      <c r="R15" s="169">
        <v>2248</v>
      </c>
      <c r="S15" s="169">
        <v>123</v>
      </c>
      <c r="T15" s="169">
        <v>377</v>
      </c>
      <c r="U15" s="169">
        <v>136</v>
      </c>
      <c r="V15" s="169">
        <v>333</v>
      </c>
      <c r="W15" s="169">
        <v>145</v>
      </c>
      <c r="X15" s="169">
        <v>311</v>
      </c>
      <c r="Y15" s="169">
        <v>143</v>
      </c>
      <c r="Z15" s="169">
        <v>334</v>
      </c>
      <c r="AA15" s="169">
        <v>143</v>
      </c>
      <c r="AB15" s="169">
        <v>310</v>
      </c>
      <c r="AC15" s="169">
        <v>144</v>
      </c>
      <c r="AD15" s="169">
        <v>318</v>
      </c>
      <c r="AE15" s="169">
        <v>834</v>
      </c>
      <c r="AF15" s="169">
        <v>1983</v>
      </c>
    </row>
    <row r="16" spans="1:33" ht="9.9499999999999993" customHeight="1">
      <c r="B16" s="334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3">
      <c r="A17" s="268">
        <v>201</v>
      </c>
      <c r="B17" s="334" t="s">
        <v>199</v>
      </c>
      <c r="C17" s="169">
        <v>1874</v>
      </c>
      <c r="D17" s="169">
        <v>2772</v>
      </c>
      <c r="E17" s="169">
        <v>167</v>
      </c>
      <c r="F17" s="169">
        <v>209</v>
      </c>
      <c r="G17" s="169">
        <v>139</v>
      </c>
      <c r="H17" s="169">
        <v>240</v>
      </c>
      <c r="I17" s="169">
        <v>155</v>
      </c>
      <c r="J17" s="169">
        <v>225</v>
      </c>
      <c r="K17" s="169">
        <v>152</v>
      </c>
      <c r="L17" s="169">
        <v>293</v>
      </c>
      <c r="M17" s="169">
        <v>144</v>
      </c>
      <c r="N17" s="169">
        <v>234</v>
      </c>
      <c r="O17" s="169">
        <v>159</v>
      </c>
      <c r="P17" s="169">
        <v>258</v>
      </c>
      <c r="Q17" s="169">
        <v>916</v>
      </c>
      <c r="R17" s="169">
        <v>1459</v>
      </c>
      <c r="S17" s="169">
        <v>143</v>
      </c>
      <c r="T17" s="169">
        <v>230</v>
      </c>
      <c r="U17" s="169">
        <v>179</v>
      </c>
      <c r="V17" s="169">
        <v>249</v>
      </c>
      <c r="W17" s="169">
        <v>145</v>
      </c>
      <c r="X17" s="169">
        <v>179</v>
      </c>
      <c r="Y17" s="169">
        <v>175</v>
      </c>
      <c r="Z17" s="169">
        <v>206</v>
      </c>
      <c r="AA17" s="169">
        <v>143</v>
      </c>
      <c r="AB17" s="169">
        <v>250</v>
      </c>
      <c r="AC17" s="169">
        <v>173</v>
      </c>
      <c r="AD17" s="169">
        <v>199</v>
      </c>
      <c r="AE17" s="169">
        <v>958</v>
      </c>
      <c r="AF17" s="169">
        <v>1313</v>
      </c>
      <c r="AG17" s="26">
        <v>201</v>
      </c>
    </row>
    <row r="18" spans="1:33">
      <c r="A18" s="268">
        <v>202</v>
      </c>
      <c r="B18" s="334" t="s">
        <v>200</v>
      </c>
      <c r="C18" s="169">
        <v>547</v>
      </c>
      <c r="D18" s="169">
        <v>1149</v>
      </c>
      <c r="E18" s="169">
        <v>37</v>
      </c>
      <c r="F18" s="169">
        <v>93</v>
      </c>
      <c r="G18" s="169">
        <v>44</v>
      </c>
      <c r="H18" s="169">
        <v>108</v>
      </c>
      <c r="I18" s="169">
        <v>34</v>
      </c>
      <c r="J18" s="169">
        <v>96</v>
      </c>
      <c r="K18" s="169">
        <v>32</v>
      </c>
      <c r="L18" s="169">
        <v>150</v>
      </c>
      <c r="M18" s="169">
        <v>44</v>
      </c>
      <c r="N18" s="169">
        <v>90</v>
      </c>
      <c r="O18" s="169">
        <v>51</v>
      </c>
      <c r="P18" s="169">
        <v>106</v>
      </c>
      <c r="Q18" s="169">
        <v>242</v>
      </c>
      <c r="R18" s="169">
        <v>643</v>
      </c>
      <c r="S18" s="169">
        <v>49</v>
      </c>
      <c r="T18" s="169">
        <v>89</v>
      </c>
      <c r="U18" s="169">
        <v>59</v>
      </c>
      <c r="V18" s="169">
        <v>92</v>
      </c>
      <c r="W18" s="169">
        <v>49</v>
      </c>
      <c r="X18" s="169">
        <v>82</v>
      </c>
      <c r="Y18" s="169">
        <v>54</v>
      </c>
      <c r="Z18" s="169">
        <v>84</v>
      </c>
      <c r="AA18" s="169">
        <v>54</v>
      </c>
      <c r="AB18" s="169">
        <v>86</v>
      </c>
      <c r="AC18" s="169">
        <v>40</v>
      </c>
      <c r="AD18" s="169">
        <v>73</v>
      </c>
      <c r="AE18" s="169">
        <v>305</v>
      </c>
      <c r="AF18" s="169">
        <v>506</v>
      </c>
      <c r="AG18" s="26">
        <v>202</v>
      </c>
    </row>
    <row r="19" spans="1:33">
      <c r="A19" s="268">
        <v>203</v>
      </c>
      <c r="B19" s="334" t="s">
        <v>201</v>
      </c>
      <c r="C19" s="169">
        <v>764</v>
      </c>
      <c r="D19" s="169">
        <v>1946</v>
      </c>
      <c r="E19" s="169">
        <v>70</v>
      </c>
      <c r="F19" s="169">
        <v>176</v>
      </c>
      <c r="G19" s="169">
        <v>59</v>
      </c>
      <c r="H19" s="169">
        <v>185</v>
      </c>
      <c r="I19" s="169">
        <v>56</v>
      </c>
      <c r="J19" s="169">
        <v>154</v>
      </c>
      <c r="K19" s="169">
        <v>70</v>
      </c>
      <c r="L19" s="169">
        <v>192</v>
      </c>
      <c r="M19" s="169">
        <v>61</v>
      </c>
      <c r="N19" s="169">
        <v>169</v>
      </c>
      <c r="O19" s="169">
        <v>70</v>
      </c>
      <c r="P19" s="169">
        <v>171</v>
      </c>
      <c r="Q19" s="169">
        <v>386</v>
      </c>
      <c r="R19" s="169">
        <v>1047</v>
      </c>
      <c r="S19" s="169">
        <v>66</v>
      </c>
      <c r="T19" s="169">
        <v>165</v>
      </c>
      <c r="U19" s="169">
        <v>59</v>
      </c>
      <c r="V19" s="169">
        <v>155</v>
      </c>
      <c r="W19" s="169">
        <v>68</v>
      </c>
      <c r="X19" s="169">
        <v>150</v>
      </c>
      <c r="Y19" s="169">
        <v>62</v>
      </c>
      <c r="Z19" s="169">
        <v>157</v>
      </c>
      <c r="AA19" s="169">
        <v>63</v>
      </c>
      <c r="AB19" s="169">
        <v>125</v>
      </c>
      <c r="AC19" s="169">
        <v>60</v>
      </c>
      <c r="AD19" s="169">
        <v>147</v>
      </c>
      <c r="AE19" s="169">
        <v>378</v>
      </c>
      <c r="AF19" s="169">
        <v>899</v>
      </c>
      <c r="AG19" s="26">
        <v>203</v>
      </c>
    </row>
    <row r="20" spans="1:33">
      <c r="A20" s="268">
        <v>204</v>
      </c>
      <c r="B20" s="334" t="s">
        <v>202</v>
      </c>
      <c r="C20" s="169">
        <v>640</v>
      </c>
      <c r="D20" s="169">
        <v>1568</v>
      </c>
      <c r="E20" s="169">
        <v>53</v>
      </c>
      <c r="F20" s="169">
        <v>128</v>
      </c>
      <c r="G20" s="169">
        <v>68</v>
      </c>
      <c r="H20" s="169">
        <v>147</v>
      </c>
      <c r="I20" s="169">
        <v>61</v>
      </c>
      <c r="J20" s="169">
        <v>141</v>
      </c>
      <c r="K20" s="169">
        <v>56</v>
      </c>
      <c r="L20" s="169">
        <v>142</v>
      </c>
      <c r="M20" s="169">
        <v>27</v>
      </c>
      <c r="N20" s="169">
        <v>107</v>
      </c>
      <c r="O20" s="169">
        <v>59</v>
      </c>
      <c r="P20" s="169">
        <v>124</v>
      </c>
      <c r="Q20" s="169">
        <v>324</v>
      </c>
      <c r="R20" s="169">
        <v>789</v>
      </c>
      <c r="S20" s="169">
        <v>42</v>
      </c>
      <c r="T20" s="169">
        <v>135</v>
      </c>
      <c r="U20" s="169">
        <v>54</v>
      </c>
      <c r="V20" s="169">
        <v>133</v>
      </c>
      <c r="W20" s="169">
        <v>53</v>
      </c>
      <c r="X20" s="169">
        <v>118</v>
      </c>
      <c r="Y20" s="169">
        <v>52</v>
      </c>
      <c r="Z20" s="169">
        <v>140</v>
      </c>
      <c r="AA20" s="169">
        <v>57</v>
      </c>
      <c r="AB20" s="169">
        <v>141</v>
      </c>
      <c r="AC20" s="169">
        <v>58</v>
      </c>
      <c r="AD20" s="169">
        <v>112</v>
      </c>
      <c r="AE20" s="169">
        <v>316</v>
      </c>
      <c r="AF20" s="169">
        <v>779</v>
      </c>
      <c r="AG20" s="26">
        <v>204</v>
      </c>
    </row>
    <row r="21" spans="1:33">
      <c r="A21" s="268">
        <v>205</v>
      </c>
      <c r="B21" s="334" t="s">
        <v>203</v>
      </c>
      <c r="C21" s="169">
        <v>216</v>
      </c>
      <c r="D21" s="169">
        <v>515</v>
      </c>
      <c r="E21" s="169">
        <v>17</v>
      </c>
      <c r="F21" s="169">
        <v>39</v>
      </c>
      <c r="G21" s="169">
        <v>22</v>
      </c>
      <c r="H21" s="169">
        <v>49</v>
      </c>
      <c r="I21" s="169">
        <v>15</v>
      </c>
      <c r="J21" s="169">
        <v>63</v>
      </c>
      <c r="K21" s="169">
        <v>18</v>
      </c>
      <c r="L21" s="169">
        <v>53</v>
      </c>
      <c r="M21" s="169">
        <v>17</v>
      </c>
      <c r="N21" s="169">
        <v>47</v>
      </c>
      <c r="O21" s="169">
        <v>23</v>
      </c>
      <c r="P21" s="169">
        <v>40</v>
      </c>
      <c r="Q21" s="169">
        <v>112</v>
      </c>
      <c r="R21" s="169">
        <v>291</v>
      </c>
      <c r="S21" s="169">
        <v>13</v>
      </c>
      <c r="T21" s="169">
        <v>39</v>
      </c>
      <c r="U21" s="169">
        <v>26</v>
      </c>
      <c r="V21" s="169">
        <v>39</v>
      </c>
      <c r="W21" s="169">
        <v>14</v>
      </c>
      <c r="X21" s="169">
        <v>33</v>
      </c>
      <c r="Y21" s="169">
        <v>18</v>
      </c>
      <c r="Z21" s="169">
        <v>40</v>
      </c>
      <c r="AA21" s="169">
        <v>18</v>
      </c>
      <c r="AB21" s="169">
        <v>38</v>
      </c>
      <c r="AC21" s="169">
        <v>15</v>
      </c>
      <c r="AD21" s="169">
        <v>35</v>
      </c>
      <c r="AE21" s="169">
        <v>104</v>
      </c>
      <c r="AF21" s="169">
        <v>224</v>
      </c>
      <c r="AG21" s="26">
        <v>205</v>
      </c>
    </row>
    <row r="22" spans="1:33">
      <c r="A22" s="268">
        <v>206</v>
      </c>
      <c r="B22" s="334" t="s">
        <v>34</v>
      </c>
      <c r="C22" s="169">
        <v>286</v>
      </c>
      <c r="D22" s="169">
        <v>473</v>
      </c>
      <c r="E22" s="169">
        <v>24</v>
      </c>
      <c r="F22" s="169">
        <v>39</v>
      </c>
      <c r="G22" s="169">
        <v>19</v>
      </c>
      <c r="H22" s="169">
        <v>30</v>
      </c>
      <c r="I22" s="169">
        <v>38</v>
      </c>
      <c r="J22" s="169">
        <v>51</v>
      </c>
      <c r="K22" s="169">
        <v>21</v>
      </c>
      <c r="L22" s="169">
        <v>41</v>
      </c>
      <c r="M22" s="169">
        <v>20</v>
      </c>
      <c r="N22" s="169">
        <v>50</v>
      </c>
      <c r="O22" s="169">
        <v>17</v>
      </c>
      <c r="P22" s="169">
        <v>49</v>
      </c>
      <c r="Q22" s="169">
        <v>139</v>
      </c>
      <c r="R22" s="169">
        <v>260</v>
      </c>
      <c r="S22" s="169">
        <v>25</v>
      </c>
      <c r="T22" s="169">
        <v>40</v>
      </c>
      <c r="U22" s="169">
        <v>29</v>
      </c>
      <c r="V22" s="169">
        <v>29</v>
      </c>
      <c r="W22" s="169">
        <v>20</v>
      </c>
      <c r="X22" s="169">
        <v>37</v>
      </c>
      <c r="Y22" s="169">
        <v>20</v>
      </c>
      <c r="Z22" s="169">
        <v>31</v>
      </c>
      <c r="AA22" s="169">
        <v>27</v>
      </c>
      <c r="AB22" s="169">
        <v>37</v>
      </c>
      <c r="AC22" s="169">
        <v>26</v>
      </c>
      <c r="AD22" s="169">
        <v>39</v>
      </c>
      <c r="AE22" s="169">
        <v>147</v>
      </c>
      <c r="AF22" s="169">
        <v>213</v>
      </c>
      <c r="AG22" s="26">
        <v>206</v>
      </c>
    </row>
    <row r="23" spans="1:33">
      <c r="A23" s="268">
        <v>207</v>
      </c>
      <c r="B23" s="334" t="s">
        <v>204</v>
      </c>
      <c r="C23" s="169">
        <v>154</v>
      </c>
      <c r="D23" s="169">
        <v>484</v>
      </c>
      <c r="E23" s="169">
        <v>16</v>
      </c>
      <c r="F23" s="169">
        <v>52</v>
      </c>
      <c r="G23" s="169">
        <v>9</v>
      </c>
      <c r="H23" s="169">
        <v>50</v>
      </c>
      <c r="I23" s="169">
        <v>9</v>
      </c>
      <c r="J23" s="169">
        <v>37</v>
      </c>
      <c r="K23" s="169">
        <v>14</v>
      </c>
      <c r="L23" s="169">
        <v>49</v>
      </c>
      <c r="M23" s="169">
        <v>10</v>
      </c>
      <c r="N23" s="169">
        <v>41</v>
      </c>
      <c r="O23" s="169">
        <v>11</v>
      </c>
      <c r="P23" s="169">
        <v>39</v>
      </c>
      <c r="Q23" s="169">
        <v>69</v>
      </c>
      <c r="R23" s="169">
        <v>268</v>
      </c>
      <c r="S23" s="169">
        <v>10</v>
      </c>
      <c r="T23" s="169">
        <v>39</v>
      </c>
      <c r="U23" s="169">
        <v>13</v>
      </c>
      <c r="V23" s="169">
        <v>29</v>
      </c>
      <c r="W23" s="169">
        <v>11</v>
      </c>
      <c r="X23" s="169">
        <v>41</v>
      </c>
      <c r="Y23" s="169">
        <v>20</v>
      </c>
      <c r="Z23" s="169">
        <v>36</v>
      </c>
      <c r="AA23" s="169">
        <v>13</v>
      </c>
      <c r="AB23" s="169">
        <v>37</v>
      </c>
      <c r="AC23" s="169">
        <v>18</v>
      </c>
      <c r="AD23" s="169">
        <v>34</v>
      </c>
      <c r="AE23" s="169">
        <v>85</v>
      </c>
      <c r="AF23" s="169">
        <v>216</v>
      </c>
      <c r="AG23" s="26">
        <v>207</v>
      </c>
    </row>
    <row r="24" spans="1:33">
      <c r="A24" s="268">
        <v>208</v>
      </c>
      <c r="B24" s="334" t="s">
        <v>205</v>
      </c>
      <c r="C24" s="169">
        <v>134</v>
      </c>
      <c r="D24" s="169">
        <v>370</v>
      </c>
      <c r="E24" s="169">
        <v>12</v>
      </c>
      <c r="F24" s="169">
        <v>28</v>
      </c>
      <c r="G24" s="169">
        <v>9</v>
      </c>
      <c r="H24" s="169">
        <v>34</v>
      </c>
      <c r="I24" s="169">
        <v>10</v>
      </c>
      <c r="J24" s="169">
        <v>31</v>
      </c>
      <c r="K24" s="169">
        <v>15</v>
      </c>
      <c r="L24" s="169">
        <v>37</v>
      </c>
      <c r="M24" s="169">
        <v>10</v>
      </c>
      <c r="N24" s="169">
        <v>42</v>
      </c>
      <c r="O24" s="169">
        <v>6</v>
      </c>
      <c r="P24" s="169">
        <v>33</v>
      </c>
      <c r="Q24" s="169">
        <v>62</v>
      </c>
      <c r="R24" s="169">
        <v>205</v>
      </c>
      <c r="S24" s="169">
        <v>11</v>
      </c>
      <c r="T24" s="169">
        <v>35</v>
      </c>
      <c r="U24" s="169">
        <v>18</v>
      </c>
      <c r="V24" s="169">
        <v>26</v>
      </c>
      <c r="W24" s="169">
        <v>10</v>
      </c>
      <c r="X24" s="169">
        <v>28</v>
      </c>
      <c r="Y24" s="169">
        <v>10</v>
      </c>
      <c r="Z24" s="169">
        <v>18</v>
      </c>
      <c r="AA24" s="169">
        <v>11</v>
      </c>
      <c r="AB24" s="169">
        <v>35</v>
      </c>
      <c r="AC24" s="169">
        <v>12</v>
      </c>
      <c r="AD24" s="169">
        <v>23</v>
      </c>
      <c r="AE24" s="169">
        <v>72</v>
      </c>
      <c r="AF24" s="169">
        <v>165</v>
      </c>
      <c r="AG24" s="26">
        <v>208</v>
      </c>
    </row>
    <row r="25" spans="1:33">
      <c r="A25" s="268">
        <v>209</v>
      </c>
      <c r="B25" s="334" t="s">
        <v>206</v>
      </c>
      <c r="C25" s="169">
        <v>178</v>
      </c>
      <c r="D25" s="169">
        <v>434</v>
      </c>
      <c r="E25" s="169">
        <v>11</v>
      </c>
      <c r="F25" s="169">
        <v>47</v>
      </c>
      <c r="G25" s="169">
        <v>15</v>
      </c>
      <c r="H25" s="169">
        <v>41</v>
      </c>
      <c r="I25" s="169">
        <v>9</v>
      </c>
      <c r="J25" s="169">
        <v>33</v>
      </c>
      <c r="K25" s="169">
        <v>14</v>
      </c>
      <c r="L25" s="169">
        <v>45</v>
      </c>
      <c r="M25" s="169">
        <v>9</v>
      </c>
      <c r="N25" s="169">
        <v>37</v>
      </c>
      <c r="O25" s="169">
        <v>16</v>
      </c>
      <c r="P25" s="169">
        <v>36</v>
      </c>
      <c r="Q25" s="169">
        <v>74</v>
      </c>
      <c r="R25" s="169">
        <v>239</v>
      </c>
      <c r="S25" s="169">
        <v>15</v>
      </c>
      <c r="T25" s="169">
        <v>41</v>
      </c>
      <c r="U25" s="169">
        <v>18</v>
      </c>
      <c r="V25" s="169">
        <v>32</v>
      </c>
      <c r="W25" s="169">
        <v>18</v>
      </c>
      <c r="X25" s="169">
        <v>30</v>
      </c>
      <c r="Y25" s="169">
        <v>20</v>
      </c>
      <c r="Z25" s="169">
        <v>33</v>
      </c>
      <c r="AA25" s="169">
        <v>15</v>
      </c>
      <c r="AB25" s="169">
        <v>32</v>
      </c>
      <c r="AC25" s="169">
        <v>18</v>
      </c>
      <c r="AD25" s="169">
        <v>27</v>
      </c>
      <c r="AE25" s="169">
        <v>104</v>
      </c>
      <c r="AF25" s="169">
        <v>195</v>
      </c>
      <c r="AG25" s="26">
        <v>209</v>
      </c>
    </row>
    <row r="26" spans="1:33">
      <c r="A26" s="268">
        <v>210</v>
      </c>
      <c r="B26" s="334" t="s">
        <v>207</v>
      </c>
      <c r="C26" s="169">
        <v>484</v>
      </c>
      <c r="D26" s="169">
        <v>707</v>
      </c>
      <c r="E26" s="169">
        <v>52</v>
      </c>
      <c r="F26" s="169">
        <v>56</v>
      </c>
      <c r="G26" s="169">
        <v>34</v>
      </c>
      <c r="H26" s="169">
        <v>75</v>
      </c>
      <c r="I26" s="169">
        <v>26</v>
      </c>
      <c r="J26" s="169">
        <v>63</v>
      </c>
      <c r="K26" s="169">
        <v>50</v>
      </c>
      <c r="L26" s="169">
        <v>67</v>
      </c>
      <c r="M26" s="169">
        <v>35</v>
      </c>
      <c r="N26" s="169">
        <v>64</v>
      </c>
      <c r="O26" s="169">
        <v>48</v>
      </c>
      <c r="P26" s="169">
        <v>54</v>
      </c>
      <c r="Q26" s="169">
        <v>245</v>
      </c>
      <c r="R26" s="169">
        <v>379</v>
      </c>
      <c r="S26" s="169">
        <v>22</v>
      </c>
      <c r="T26" s="169">
        <v>56</v>
      </c>
      <c r="U26" s="169">
        <v>46</v>
      </c>
      <c r="V26" s="169">
        <v>41</v>
      </c>
      <c r="W26" s="169">
        <v>45</v>
      </c>
      <c r="X26" s="169">
        <v>53</v>
      </c>
      <c r="Y26" s="169">
        <v>38</v>
      </c>
      <c r="Z26" s="169">
        <v>50</v>
      </c>
      <c r="AA26" s="169">
        <v>52</v>
      </c>
      <c r="AB26" s="169">
        <v>73</v>
      </c>
      <c r="AC26" s="169">
        <v>36</v>
      </c>
      <c r="AD26" s="169">
        <v>55</v>
      </c>
      <c r="AE26" s="169">
        <v>239</v>
      </c>
      <c r="AF26" s="169">
        <v>328</v>
      </c>
      <c r="AG26" s="26">
        <v>210</v>
      </c>
    </row>
    <row r="27" spans="1:33">
      <c r="A27" s="268">
        <v>211</v>
      </c>
      <c r="B27" s="334" t="s">
        <v>208</v>
      </c>
      <c r="C27" s="169">
        <v>412</v>
      </c>
      <c r="D27" s="169">
        <v>499</v>
      </c>
      <c r="E27" s="169">
        <v>35</v>
      </c>
      <c r="F27" s="169">
        <v>42</v>
      </c>
      <c r="G27" s="169">
        <v>23</v>
      </c>
      <c r="H27" s="169">
        <v>49</v>
      </c>
      <c r="I27" s="169">
        <v>24</v>
      </c>
      <c r="J27" s="169">
        <v>34</v>
      </c>
      <c r="K27" s="169">
        <v>41</v>
      </c>
      <c r="L27" s="169">
        <v>58</v>
      </c>
      <c r="M27" s="169">
        <v>34</v>
      </c>
      <c r="N27" s="169">
        <v>45</v>
      </c>
      <c r="O27" s="169">
        <v>29</v>
      </c>
      <c r="P27" s="169">
        <v>32</v>
      </c>
      <c r="Q27" s="169">
        <v>186</v>
      </c>
      <c r="R27" s="169">
        <v>260</v>
      </c>
      <c r="S27" s="169">
        <v>31</v>
      </c>
      <c r="T27" s="169">
        <v>35</v>
      </c>
      <c r="U27" s="169">
        <v>41</v>
      </c>
      <c r="V27" s="169">
        <v>51</v>
      </c>
      <c r="W27" s="169">
        <v>39</v>
      </c>
      <c r="X27" s="169">
        <v>45</v>
      </c>
      <c r="Y27" s="169">
        <v>28</v>
      </c>
      <c r="Z27" s="169">
        <v>34</v>
      </c>
      <c r="AA27" s="169">
        <v>46</v>
      </c>
      <c r="AB27" s="169">
        <v>35</v>
      </c>
      <c r="AC27" s="169">
        <v>41</v>
      </c>
      <c r="AD27" s="169">
        <v>39</v>
      </c>
      <c r="AE27" s="169">
        <v>226</v>
      </c>
      <c r="AF27" s="169">
        <v>239</v>
      </c>
      <c r="AG27" s="26">
        <v>211</v>
      </c>
    </row>
    <row r="28" spans="1:33">
      <c r="A28" s="268">
        <v>212</v>
      </c>
      <c r="B28" s="334" t="s">
        <v>209</v>
      </c>
      <c r="C28" s="169">
        <v>87</v>
      </c>
      <c r="D28" s="169">
        <v>290</v>
      </c>
      <c r="E28" s="169">
        <v>5</v>
      </c>
      <c r="F28" s="169">
        <v>26</v>
      </c>
      <c r="G28" s="169">
        <v>7</v>
      </c>
      <c r="H28" s="169">
        <v>21</v>
      </c>
      <c r="I28" s="169">
        <v>7</v>
      </c>
      <c r="J28" s="169">
        <v>21</v>
      </c>
      <c r="K28" s="169">
        <v>10</v>
      </c>
      <c r="L28" s="169">
        <v>28</v>
      </c>
      <c r="M28" s="169">
        <v>9</v>
      </c>
      <c r="N28" s="169">
        <v>31</v>
      </c>
      <c r="O28" s="169">
        <v>11</v>
      </c>
      <c r="P28" s="169">
        <v>34</v>
      </c>
      <c r="Q28" s="169">
        <v>49</v>
      </c>
      <c r="R28" s="169">
        <v>161</v>
      </c>
      <c r="S28" s="169">
        <v>5</v>
      </c>
      <c r="T28" s="169">
        <v>23</v>
      </c>
      <c r="U28" s="169">
        <v>2</v>
      </c>
      <c r="V28" s="169">
        <v>23</v>
      </c>
      <c r="W28" s="169">
        <v>11</v>
      </c>
      <c r="X28" s="169">
        <v>25</v>
      </c>
      <c r="Y28" s="169">
        <v>4</v>
      </c>
      <c r="Z28" s="169">
        <v>22</v>
      </c>
      <c r="AA28" s="169">
        <v>9</v>
      </c>
      <c r="AB28" s="169">
        <v>12</v>
      </c>
      <c r="AC28" s="169">
        <v>7</v>
      </c>
      <c r="AD28" s="169">
        <v>24</v>
      </c>
      <c r="AE28" s="169">
        <v>38</v>
      </c>
      <c r="AF28" s="169">
        <v>129</v>
      </c>
      <c r="AG28" s="26">
        <v>212</v>
      </c>
    </row>
    <row r="29" spans="1:33" ht="12" customHeight="1">
      <c r="A29" s="268">
        <v>213</v>
      </c>
      <c r="B29" s="334" t="s">
        <v>210</v>
      </c>
      <c r="C29" s="169">
        <v>214</v>
      </c>
      <c r="D29" s="169">
        <v>464</v>
      </c>
      <c r="E29" s="169">
        <v>16</v>
      </c>
      <c r="F29" s="169">
        <v>39</v>
      </c>
      <c r="G29" s="169">
        <v>16</v>
      </c>
      <c r="H29" s="169">
        <v>42</v>
      </c>
      <c r="I29" s="169">
        <v>15</v>
      </c>
      <c r="J29" s="169">
        <v>45</v>
      </c>
      <c r="K29" s="169">
        <v>21</v>
      </c>
      <c r="L29" s="169">
        <v>50</v>
      </c>
      <c r="M29" s="169">
        <v>17</v>
      </c>
      <c r="N29" s="169">
        <v>56</v>
      </c>
      <c r="O29" s="169">
        <v>17</v>
      </c>
      <c r="P29" s="169">
        <v>39</v>
      </c>
      <c r="Q29" s="169">
        <v>102</v>
      </c>
      <c r="R29" s="169">
        <v>271</v>
      </c>
      <c r="S29" s="169">
        <v>14</v>
      </c>
      <c r="T29" s="169">
        <v>33</v>
      </c>
      <c r="U29" s="169">
        <v>21</v>
      </c>
      <c r="V29" s="169">
        <v>40</v>
      </c>
      <c r="W29" s="169">
        <v>16</v>
      </c>
      <c r="X29" s="169">
        <v>27</v>
      </c>
      <c r="Y29" s="169">
        <v>20</v>
      </c>
      <c r="Z29" s="169">
        <v>31</v>
      </c>
      <c r="AA29" s="169">
        <v>22</v>
      </c>
      <c r="AB29" s="169">
        <v>29</v>
      </c>
      <c r="AC29" s="169">
        <v>19</v>
      </c>
      <c r="AD29" s="169">
        <v>33</v>
      </c>
      <c r="AE29" s="169">
        <v>112</v>
      </c>
      <c r="AF29" s="169">
        <v>193</v>
      </c>
      <c r="AG29" s="26">
        <v>213</v>
      </c>
    </row>
    <row r="30" spans="1:33" s="583" customFormat="1" ht="9.9499999999999993" customHeight="1">
      <c r="A30" s="585"/>
      <c r="B30" s="170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71"/>
    </row>
    <row r="31" spans="1:33">
      <c r="A31" s="268">
        <v>301</v>
      </c>
      <c r="B31" s="334" t="s">
        <v>211</v>
      </c>
      <c r="C31" s="169">
        <v>90</v>
      </c>
      <c r="D31" s="169">
        <v>173</v>
      </c>
      <c r="E31" s="169">
        <v>4</v>
      </c>
      <c r="F31" s="169">
        <v>23</v>
      </c>
      <c r="G31" s="169">
        <v>12</v>
      </c>
      <c r="H31" s="169">
        <v>13</v>
      </c>
      <c r="I31" s="169">
        <v>8</v>
      </c>
      <c r="J31" s="169">
        <v>15</v>
      </c>
      <c r="K31" s="169">
        <v>2</v>
      </c>
      <c r="L31" s="169">
        <v>14</v>
      </c>
      <c r="M31" s="169">
        <v>7</v>
      </c>
      <c r="N31" s="169">
        <v>14</v>
      </c>
      <c r="O31" s="169">
        <v>8</v>
      </c>
      <c r="P31" s="169">
        <v>20</v>
      </c>
      <c r="Q31" s="169">
        <v>41</v>
      </c>
      <c r="R31" s="169">
        <v>99</v>
      </c>
      <c r="S31" s="169">
        <v>11</v>
      </c>
      <c r="T31" s="169">
        <v>10</v>
      </c>
      <c r="U31" s="169">
        <v>10</v>
      </c>
      <c r="V31" s="169">
        <v>13</v>
      </c>
      <c r="W31" s="169">
        <v>5</v>
      </c>
      <c r="X31" s="169">
        <v>17</v>
      </c>
      <c r="Y31" s="169">
        <v>7</v>
      </c>
      <c r="Z31" s="169">
        <v>11</v>
      </c>
      <c r="AA31" s="169">
        <v>6</v>
      </c>
      <c r="AB31" s="169">
        <v>14</v>
      </c>
      <c r="AC31" s="169">
        <v>10</v>
      </c>
      <c r="AD31" s="169">
        <v>9</v>
      </c>
      <c r="AE31" s="169">
        <v>49</v>
      </c>
      <c r="AF31" s="169">
        <v>74</v>
      </c>
      <c r="AG31" s="26">
        <v>301</v>
      </c>
    </row>
    <row r="32" spans="1:33">
      <c r="A32" s="268">
        <v>302</v>
      </c>
      <c r="B32" s="334" t="s">
        <v>212</v>
      </c>
      <c r="C32" s="169">
        <v>47</v>
      </c>
      <c r="D32" s="169">
        <v>173</v>
      </c>
      <c r="E32" s="169">
        <v>5</v>
      </c>
      <c r="F32" s="169">
        <v>15</v>
      </c>
      <c r="G32" s="169">
        <v>4</v>
      </c>
      <c r="H32" s="169">
        <v>21</v>
      </c>
      <c r="I32" s="169">
        <v>7</v>
      </c>
      <c r="J32" s="169">
        <v>14</v>
      </c>
      <c r="K32" s="169">
        <v>2</v>
      </c>
      <c r="L32" s="169">
        <v>13</v>
      </c>
      <c r="M32" s="169">
        <v>2</v>
      </c>
      <c r="N32" s="169">
        <v>13</v>
      </c>
      <c r="O32" s="169">
        <v>5</v>
      </c>
      <c r="P32" s="169">
        <v>16</v>
      </c>
      <c r="Q32" s="169">
        <v>25</v>
      </c>
      <c r="R32" s="169">
        <v>92</v>
      </c>
      <c r="S32" s="169">
        <v>5</v>
      </c>
      <c r="T32" s="169">
        <v>13</v>
      </c>
      <c r="U32" s="169">
        <v>3</v>
      </c>
      <c r="V32" s="169">
        <v>15</v>
      </c>
      <c r="W32" s="169">
        <v>2</v>
      </c>
      <c r="X32" s="169">
        <v>15</v>
      </c>
      <c r="Y32" s="169">
        <v>5</v>
      </c>
      <c r="Z32" s="169">
        <v>12</v>
      </c>
      <c r="AA32" s="169">
        <v>5</v>
      </c>
      <c r="AB32" s="169">
        <v>15</v>
      </c>
      <c r="AC32" s="169">
        <v>2</v>
      </c>
      <c r="AD32" s="169">
        <v>11</v>
      </c>
      <c r="AE32" s="169">
        <v>22</v>
      </c>
      <c r="AF32" s="169">
        <v>81</v>
      </c>
      <c r="AG32" s="26">
        <v>302</v>
      </c>
    </row>
    <row r="33" spans="1:33">
      <c r="A33" s="268">
        <v>321</v>
      </c>
      <c r="B33" s="334" t="s">
        <v>213</v>
      </c>
      <c r="C33" s="169">
        <v>129</v>
      </c>
      <c r="D33" s="169">
        <v>274</v>
      </c>
      <c r="E33" s="169">
        <v>11</v>
      </c>
      <c r="F33" s="169">
        <v>28</v>
      </c>
      <c r="G33" s="169">
        <v>18</v>
      </c>
      <c r="H33" s="169">
        <v>30</v>
      </c>
      <c r="I33" s="169">
        <v>3</v>
      </c>
      <c r="J33" s="169">
        <v>19</v>
      </c>
      <c r="K33" s="169">
        <v>9</v>
      </c>
      <c r="L33" s="169">
        <v>30</v>
      </c>
      <c r="M33" s="169">
        <v>3</v>
      </c>
      <c r="N33" s="169">
        <v>23</v>
      </c>
      <c r="O33" s="169">
        <v>11</v>
      </c>
      <c r="P33" s="169">
        <v>19</v>
      </c>
      <c r="Q33" s="169">
        <v>55</v>
      </c>
      <c r="R33" s="169">
        <v>149</v>
      </c>
      <c r="S33" s="169">
        <v>9</v>
      </c>
      <c r="T33" s="169">
        <v>19</v>
      </c>
      <c r="U33" s="169">
        <v>11</v>
      </c>
      <c r="V33" s="169">
        <v>23</v>
      </c>
      <c r="W33" s="169">
        <v>20</v>
      </c>
      <c r="X33" s="169">
        <v>23</v>
      </c>
      <c r="Y33" s="169">
        <v>10</v>
      </c>
      <c r="Z33" s="169">
        <v>25</v>
      </c>
      <c r="AA33" s="169">
        <v>7</v>
      </c>
      <c r="AB33" s="169">
        <v>22</v>
      </c>
      <c r="AC33" s="169">
        <v>17</v>
      </c>
      <c r="AD33" s="169">
        <v>13</v>
      </c>
      <c r="AE33" s="169">
        <v>74</v>
      </c>
      <c r="AF33" s="169">
        <v>125</v>
      </c>
      <c r="AG33" s="26">
        <v>321</v>
      </c>
    </row>
    <row r="34" spans="1:33">
      <c r="A34" s="268">
        <v>322</v>
      </c>
      <c r="B34" s="334" t="s">
        <v>214</v>
      </c>
      <c r="C34" s="169">
        <v>16</v>
      </c>
      <c r="D34" s="169">
        <v>95</v>
      </c>
      <c r="E34" s="169">
        <v>0</v>
      </c>
      <c r="F34" s="169">
        <v>9</v>
      </c>
      <c r="G34" s="169">
        <v>0</v>
      </c>
      <c r="H34" s="169">
        <v>9</v>
      </c>
      <c r="I34" s="169">
        <v>2</v>
      </c>
      <c r="J34" s="169">
        <v>8</v>
      </c>
      <c r="K34" s="169">
        <v>3</v>
      </c>
      <c r="L34" s="169">
        <v>10</v>
      </c>
      <c r="M34" s="169">
        <v>2</v>
      </c>
      <c r="N34" s="169">
        <v>5</v>
      </c>
      <c r="O34" s="169">
        <v>1</v>
      </c>
      <c r="P34" s="169">
        <v>10</v>
      </c>
      <c r="Q34" s="169">
        <v>8</v>
      </c>
      <c r="R34" s="169">
        <v>51</v>
      </c>
      <c r="S34" s="169">
        <v>1</v>
      </c>
      <c r="T34" s="169">
        <v>4</v>
      </c>
      <c r="U34" s="169">
        <v>1</v>
      </c>
      <c r="V34" s="169">
        <v>10</v>
      </c>
      <c r="W34" s="169">
        <v>3</v>
      </c>
      <c r="X34" s="169">
        <v>5</v>
      </c>
      <c r="Y34" s="169">
        <v>0</v>
      </c>
      <c r="Z34" s="169">
        <v>9</v>
      </c>
      <c r="AA34" s="169">
        <v>1</v>
      </c>
      <c r="AB34" s="169">
        <v>10</v>
      </c>
      <c r="AC34" s="169">
        <v>2</v>
      </c>
      <c r="AD34" s="169">
        <v>6</v>
      </c>
      <c r="AE34" s="169">
        <v>8</v>
      </c>
      <c r="AF34" s="169">
        <v>44</v>
      </c>
      <c r="AG34" s="26">
        <v>322</v>
      </c>
    </row>
    <row r="35" spans="1:33">
      <c r="A35" s="268">
        <v>323</v>
      </c>
      <c r="B35" s="334" t="s">
        <v>215</v>
      </c>
      <c r="C35" s="169">
        <v>33</v>
      </c>
      <c r="D35" s="169">
        <v>130</v>
      </c>
      <c r="E35" s="169">
        <v>0</v>
      </c>
      <c r="F35" s="169">
        <v>14</v>
      </c>
      <c r="G35" s="169">
        <v>2</v>
      </c>
      <c r="H35" s="169">
        <v>13</v>
      </c>
      <c r="I35" s="169">
        <v>6</v>
      </c>
      <c r="J35" s="169">
        <v>9</v>
      </c>
      <c r="K35" s="169">
        <v>4</v>
      </c>
      <c r="L35" s="169">
        <v>13</v>
      </c>
      <c r="M35" s="169">
        <v>3</v>
      </c>
      <c r="N35" s="169">
        <v>8</v>
      </c>
      <c r="O35" s="169">
        <v>2</v>
      </c>
      <c r="P35" s="169">
        <v>18</v>
      </c>
      <c r="Q35" s="169">
        <v>17</v>
      </c>
      <c r="R35" s="169">
        <v>75</v>
      </c>
      <c r="S35" s="169">
        <v>3</v>
      </c>
      <c r="T35" s="169">
        <v>9</v>
      </c>
      <c r="U35" s="169">
        <v>1</v>
      </c>
      <c r="V35" s="169">
        <v>10</v>
      </c>
      <c r="W35" s="169">
        <v>2</v>
      </c>
      <c r="X35" s="169">
        <v>6</v>
      </c>
      <c r="Y35" s="169">
        <v>2</v>
      </c>
      <c r="Z35" s="169">
        <v>8</v>
      </c>
      <c r="AA35" s="169">
        <v>4</v>
      </c>
      <c r="AB35" s="169">
        <v>10</v>
      </c>
      <c r="AC35" s="169">
        <v>4</v>
      </c>
      <c r="AD35" s="169">
        <v>12</v>
      </c>
      <c r="AE35" s="169">
        <v>16</v>
      </c>
      <c r="AF35" s="169">
        <v>55</v>
      </c>
      <c r="AG35" s="26">
        <v>323</v>
      </c>
    </row>
    <row r="36" spans="1:33">
      <c r="A36" s="268">
        <v>324</v>
      </c>
      <c r="B36" s="334" t="s">
        <v>216</v>
      </c>
      <c r="C36" s="169">
        <v>39</v>
      </c>
      <c r="D36" s="169">
        <v>161</v>
      </c>
      <c r="E36" s="169">
        <v>5</v>
      </c>
      <c r="F36" s="169">
        <v>13</v>
      </c>
      <c r="G36" s="169">
        <v>1</v>
      </c>
      <c r="H36" s="169">
        <v>20</v>
      </c>
      <c r="I36" s="169">
        <v>2</v>
      </c>
      <c r="J36" s="169">
        <v>14</v>
      </c>
      <c r="K36" s="169">
        <v>6</v>
      </c>
      <c r="L36" s="169">
        <v>9</v>
      </c>
      <c r="M36" s="169">
        <v>3</v>
      </c>
      <c r="N36" s="169">
        <v>22</v>
      </c>
      <c r="O36" s="169">
        <v>2</v>
      </c>
      <c r="P36" s="169">
        <v>15</v>
      </c>
      <c r="Q36" s="169">
        <v>19</v>
      </c>
      <c r="R36" s="169">
        <v>93</v>
      </c>
      <c r="S36" s="169">
        <v>2</v>
      </c>
      <c r="T36" s="169">
        <v>11</v>
      </c>
      <c r="U36" s="169">
        <v>4</v>
      </c>
      <c r="V36" s="169">
        <v>12</v>
      </c>
      <c r="W36" s="169">
        <v>1</v>
      </c>
      <c r="X36" s="169">
        <v>18</v>
      </c>
      <c r="Y36" s="169">
        <v>6</v>
      </c>
      <c r="Z36" s="169">
        <v>10</v>
      </c>
      <c r="AA36" s="169">
        <v>3</v>
      </c>
      <c r="AB36" s="169">
        <v>9</v>
      </c>
      <c r="AC36" s="169">
        <v>4</v>
      </c>
      <c r="AD36" s="169">
        <v>8</v>
      </c>
      <c r="AE36" s="169">
        <v>20</v>
      </c>
      <c r="AF36" s="169">
        <v>68</v>
      </c>
      <c r="AG36" s="26">
        <v>324</v>
      </c>
    </row>
    <row r="37" spans="1:33">
      <c r="A37" s="268">
        <v>341</v>
      </c>
      <c r="B37" s="334" t="s">
        <v>47</v>
      </c>
      <c r="C37" s="169">
        <v>32</v>
      </c>
      <c r="D37" s="169">
        <v>108</v>
      </c>
      <c r="E37" s="169">
        <v>6</v>
      </c>
      <c r="F37" s="169">
        <v>11</v>
      </c>
      <c r="G37" s="169">
        <v>2</v>
      </c>
      <c r="H37" s="169">
        <v>11</v>
      </c>
      <c r="I37" s="169">
        <v>3</v>
      </c>
      <c r="J37" s="169">
        <v>10</v>
      </c>
      <c r="K37" s="169">
        <v>3</v>
      </c>
      <c r="L37" s="169">
        <v>4</v>
      </c>
      <c r="M37" s="169">
        <v>1</v>
      </c>
      <c r="N37" s="169">
        <v>8</v>
      </c>
      <c r="O37" s="169">
        <v>2</v>
      </c>
      <c r="P37" s="169">
        <v>11</v>
      </c>
      <c r="Q37" s="169">
        <v>17</v>
      </c>
      <c r="R37" s="169">
        <v>55</v>
      </c>
      <c r="S37" s="169">
        <v>4</v>
      </c>
      <c r="T37" s="169">
        <v>8</v>
      </c>
      <c r="U37" s="169">
        <v>3</v>
      </c>
      <c r="V37" s="169">
        <v>6</v>
      </c>
      <c r="W37" s="169">
        <v>3</v>
      </c>
      <c r="X37" s="169">
        <v>11</v>
      </c>
      <c r="Y37" s="169">
        <v>0</v>
      </c>
      <c r="Z37" s="169">
        <v>8</v>
      </c>
      <c r="AA37" s="169">
        <v>3</v>
      </c>
      <c r="AB37" s="169">
        <v>11</v>
      </c>
      <c r="AC37" s="169">
        <v>2</v>
      </c>
      <c r="AD37" s="169">
        <v>9</v>
      </c>
      <c r="AE37" s="169">
        <v>15</v>
      </c>
      <c r="AF37" s="169">
        <v>53</v>
      </c>
      <c r="AG37" s="26">
        <v>341</v>
      </c>
    </row>
    <row r="38" spans="1:33" ht="9.9499999999999993" customHeight="1">
      <c r="A38" s="268"/>
      <c r="B38" s="334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26"/>
    </row>
    <row r="39" spans="1:33">
      <c r="A39" s="268">
        <v>361</v>
      </c>
      <c r="B39" s="334" t="s">
        <v>217</v>
      </c>
      <c r="C39" s="169">
        <v>27</v>
      </c>
      <c r="D39" s="169">
        <v>82</v>
      </c>
      <c r="E39" s="169">
        <v>2</v>
      </c>
      <c r="F39" s="169">
        <v>6</v>
      </c>
      <c r="G39" s="169">
        <v>0</v>
      </c>
      <c r="H39" s="169">
        <v>9</v>
      </c>
      <c r="I39" s="169">
        <v>3</v>
      </c>
      <c r="J39" s="169">
        <v>7</v>
      </c>
      <c r="K39" s="169">
        <v>4</v>
      </c>
      <c r="L39" s="169">
        <v>7</v>
      </c>
      <c r="M39" s="169">
        <v>2</v>
      </c>
      <c r="N39" s="169">
        <v>4</v>
      </c>
      <c r="O39" s="169">
        <v>1</v>
      </c>
      <c r="P39" s="169">
        <v>4</v>
      </c>
      <c r="Q39" s="169">
        <v>12</v>
      </c>
      <c r="R39" s="169">
        <v>37</v>
      </c>
      <c r="S39" s="169">
        <v>3</v>
      </c>
      <c r="T39" s="169">
        <v>13</v>
      </c>
      <c r="U39" s="169">
        <v>1</v>
      </c>
      <c r="V39" s="169">
        <v>5</v>
      </c>
      <c r="W39" s="169">
        <v>1</v>
      </c>
      <c r="X39" s="169">
        <v>4</v>
      </c>
      <c r="Y39" s="169">
        <v>2</v>
      </c>
      <c r="Z39" s="169">
        <v>6</v>
      </c>
      <c r="AA39" s="169">
        <v>5</v>
      </c>
      <c r="AB39" s="169">
        <v>6</v>
      </c>
      <c r="AC39" s="169">
        <v>3</v>
      </c>
      <c r="AD39" s="169">
        <v>11</v>
      </c>
      <c r="AE39" s="169">
        <v>15</v>
      </c>
      <c r="AF39" s="169">
        <v>45</v>
      </c>
      <c r="AG39" s="26">
        <v>361</v>
      </c>
    </row>
    <row r="40" spans="1:33">
      <c r="A40" s="268">
        <v>362</v>
      </c>
      <c r="B40" s="334" t="s">
        <v>218</v>
      </c>
      <c r="C40" s="169">
        <v>49</v>
      </c>
      <c r="D40" s="169">
        <v>163</v>
      </c>
      <c r="E40" s="169">
        <v>2</v>
      </c>
      <c r="F40" s="169">
        <v>9</v>
      </c>
      <c r="G40" s="169">
        <v>2</v>
      </c>
      <c r="H40" s="169">
        <v>15</v>
      </c>
      <c r="I40" s="169">
        <v>3</v>
      </c>
      <c r="J40" s="169">
        <v>20</v>
      </c>
      <c r="K40" s="169">
        <v>4</v>
      </c>
      <c r="L40" s="169">
        <v>16</v>
      </c>
      <c r="M40" s="169">
        <v>5</v>
      </c>
      <c r="N40" s="169">
        <v>7</v>
      </c>
      <c r="O40" s="169">
        <v>5</v>
      </c>
      <c r="P40" s="169">
        <v>16</v>
      </c>
      <c r="Q40" s="169">
        <v>21</v>
      </c>
      <c r="R40" s="169">
        <v>83</v>
      </c>
      <c r="S40" s="169">
        <v>6</v>
      </c>
      <c r="T40" s="169">
        <v>19</v>
      </c>
      <c r="U40" s="169">
        <v>6</v>
      </c>
      <c r="V40" s="169">
        <v>13</v>
      </c>
      <c r="W40" s="169">
        <v>4</v>
      </c>
      <c r="X40" s="169">
        <v>10</v>
      </c>
      <c r="Y40" s="169">
        <v>4</v>
      </c>
      <c r="Z40" s="169">
        <v>8</v>
      </c>
      <c r="AA40" s="169">
        <v>2</v>
      </c>
      <c r="AB40" s="169">
        <v>15</v>
      </c>
      <c r="AC40" s="169">
        <v>6</v>
      </c>
      <c r="AD40" s="169">
        <v>15</v>
      </c>
      <c r="AE40" s="169">
        <v>28</v>
      </c>
      <c r="AF40" s="169">
        <v>80</v>
      </c>
      <c r="AG40" s="26">
        <v>362</v>
      </c>
    </row>
    <row r="41" spans="1:33">
      <c r="A41" s="268">
        <v>363</v>
      </c>
      <c r="B41" s="334" t="s">
        <v>219</v>
      </c>
      <c r="C41" s="169">
        <v>28</v>
      </c>
      <c r="D41" s="169">
        <v>105</v>
      </c>
      <c r="E41" s="169">
        <v>5</v>
      </c>
      <c r="F41" s="169">
        <v>8</v>
      </c>
      <c r="G41" s="169">
        <v>2</v>
      </c>
      <c r="H41" s="169">
        <v>5</v>
      </c>
      <c r="I41" s="169">
        <v>5</v>
      </c>
      <c r="J41" s="169">
        <v>19</v>
      </c>
      <c r="K41" s="169">
        <v>2</v>
      </c>
      <c r="L41" s="169">
        <v>13</v>
      </c>
      <c r="M41" s="169">
        <v>2</v>
      </c>
      <c r="N41" s="169">
        <v>5</v>
      </c>
      <c r="O41" s="169">
        <v>1</v>
      </c>
      <c r="P41" s="169">
        <v>6</v>
      </c>
      <c r="Q41" s="169">
        <v>17</v>
      </c>
      <c r="R41" s="169">
        <v>56</v>
      </c>
      <c r="S41" s="169">
        <v>4</v>
      </c>
      <c r="T41" s="169">
        <v>8</v>
      </c>
      <c r="U41" s="169">
        <v>2</v>
      </c>
      <c r="V41" s="169">
        <v>11</v>
      </c>
      <c r="W41" s="169">
        <v>1</v>
      </c>
      <c r="X41" s="169">
        <v>3</v>
      </c>
      <c r="Y41" s="169">
        <v>0</v>
      </c>
      <c r="Z41" s="169">
        <v>12</v>
      </c>
      <c r="AA41" s="169">
        <v>3</v>
      </c>
      <c r="AB41" s="169">
        <v>7</v>
      </c>
      <c r="AC41" s="169">
        <v>1</v>
      </c>
      <c r="AD41" s="169">
        <v>8</v>
      </c>
      <c r="AE41" s="169">
        <v>11</v>
      </c>
      <c r="AF41" s="169">
        <v>49</v>
      </c>
      <c r="AG41" s="26">
        <v>363</v>
      </c>
    </row>
    <row r="42" spans="1:33">
      <c r="A42" s="268">
        <v>364</v>
      </c>
      <c r="B42" s="334" t="s">
        <v>220</v>
      </c>
      <c r="C42" s="169">
        <v>41</v>
      </c>
      <c r="D42" s="169">
        <v>160</v>
      </c>
      <c r="E42" s="169">
        <v>4</v>
      </c>
      <c r="F42" s="169">
        <v>12</v>
      </c>
      <c r="G42" s="169">
        <v>3</v>
      </c>
      <c r="H42" s="169">
        <v>9</v>
      </c>
      <c r="I42" s="169">
        <v>4</v>
      </c>
      <c r="J42" s="169">
        <v>18</v>
      </c>
      <c r="K42" s="169">
        <v>2</v>
      </c>
      <c r="L42" s="169">
        <v>16</v>
      </c>
      <c r="M42" s="169">
        <v>6</v>
      </c>
      <c r="N42" s="169">
        <v>11</v>
      </c>
      <c r="O42" s="169">
        <v>4</v>
      </c>
      <c r="P42" s="169">
        <v>10</v>
      </c>
      <c r="Q42" s="169">
        <v>23</v>
      </c>
      <c r="R42" s="169">
        <v>76</v>
      </c>
      <c r="S42" s="169">
        <v>2</v>
      </c>
      <c r="T42" s="169">
        <v>16</v>
      </c>
      <c r="U42" s="169">
        <v>6</v>
      </c>
      <c r="V42" s="169">
        <v>19</v>
      </c>
      <c r="W42" s="169">
        <v>2</v>
      </c>
      <c r="X42" s="169">
        <v>11</v>
      </c>
      <c r="Y42" s="169">
        <v>3</v>
      </c>
      <c r="Z42" s="169">
        <v>18</v>
      </c>
      <c r="AA42" s="169">
        <v>2</v>
      </c>
      <c r="AB42" s="169">
        <v>10</v>
      </c>
      <c r="AC42" s="169">
        <v>3</v>
      </c>
      <c r="AD42" s="169">
        <v>10</v>
      </c>
      <c r="AE42" s="169">
        <v>18</v>
      </c>
      <c r="AF42" s="169">
        <v>84</v>
      </c>
      <c r="AG42" s="26">
        <v>364</v>
      </c>
    </row>
    <row r="43" spans="1:33">
      <c r="A43" s="268">
        <v>365</v>
      </c>
      <c r="B43" s="334" t="s">
        <v>221</v>
      </c>
      <c r="C43" s="169">
        <v>23</v>
      </c>
      <c r="D43" s="169">
        <v>64</v>
      </c>
      <c r="E43" s="169">
        <v>0</v>
      </c>
      <c r="F43" s="169">
        <v>9</v>
      </c>
      <c r="G43" s="169">
        <v>2</v>
      </c>
      <c r="H43" s="169">
        <v>4</v>
      </c>
      <c r="I43" s="169">
        <v>1</v>
      </c>
      <c r="J43" s="169">
        <v>4</v>
      </c>
      <c r="K43" s="169">
        <v>1</v>
      </c>
      <c r="L43" s="169">
        <v>8</v>
      </c>
      <c r="M43" s="169">
        <v>6</v>
      </c>
      <c r="N43" s="169">
        <v>4</v>
      </c>
      <c r="O43" s="169">
        <v>3</v>
      </c>
      <c r="P43" s="169">
        <v>3</v>
      </c>
      <c r="Q43" s="169">
        <v>13</v>
      </c>
      <c r="R43" s="169">
        <v>32</v>
      </c>
      <c r="S43" s="169">
        <v>1</v>
      </c>
      <c r="T43" s="169">
        <v>6</v>
      </c>
      <c r="U43" s="169">
        <v>1</v>
      </c>
      <c r="V43" s="169">
        <v>4</v>
      </c>
      <c r="W43" s="169">
        <v>2</v>
      </c>
      <c r="X43" s="169">
        <v>5</v>
      </c>
      <c r="Y43" s="169">
        <v>2</v>
      </c>
      <c r="Z43" s="169">
        <v>8</v>
      </c>
      <c r="AA43" s="169">
        <v>3</v>
      </c>
      <c r="AB43" s="169">
        <v>4</v>
      </c>
      <c r="AC43" s="169">
        <v>1</v>
      </c>
      <c r="AD43" s="169">
        <v>5</v>
      </c>
      <c r="AE43" s="169">
        <v>10</v>
      </c>
      <c r="AF43" s="169">
        <v>32</v>
      </c>
      <c r="AG43" s="26">
        <v>365</v>
      </c>
    </row>
    <row r="44" spans="1:33">
      <c r="A44" s="268">
        <v>366</v>
      </c>
      <c r="B44" s="334" t="s">
        <v>222</v>
      </c>
      <c r="C44" s="169">
        <v>17</v>
      </c>
      <c r="D44" s="169">
        <v>87</v>
      </c>
      <c r="E44" s="169">
        <v>0</v>
      </c>
      <c r="F44" s="169">
        <v>8</v>
      </c>
      <c r="G44" s="169">
        <v>1</v>
      </c>
      <c r="H44" s="169">
        <v>2</v>
      </c>
      <c r="I44" s="169">
        <v>2</v>
      </c>
      <c r="J44" s="169">
        <v>8</v>
      </c>
      <c r="K44" s="169">
        <v>2</v>
      </c>
      <c r="L44" s="169">
        <v>5</v>
      </c>
      <c r="M44" s="169">
        <v>1</v>
      </c>
      <c r="N44" s="169">
        <v>12</v>
      </c>
      <c r="O44" s="169">
        <v>1</v>
      </c>
      <c r="P44" s="169">
        <v>8</v>
      </c>
      <c r="Q44" s="169">
        <v>7</v>
      </c>
      <c r="R44" s="169">
        <v>43</v>
      </c>
      <c r="S44" s="169">
        <v>3</v>
      </c>
      <c r="T44" s="169">
        <v>5</v>
      </c>
      <c r="U44" s="169">
        <v>0</v>
      </c>
      <c r="V44" s="169">
        <v>12</v>
      </c>
      <c r="W44" s="169">
        <v>3</v>
      </c>
      <c r="X44" s="169">
        <v>4</v>
      </c>
      <c r="Y44" s="169">
        <v>1</v>
      </c>
      <c r="Z44" s="169">
        <v>8</v>
      </c>
      <c r="AA44" s="169">
        <v>2</v>
      </c>
      <c r="AB44" s="169">
        <v>10</v>
      </c>
      <c r="AC44" s="169">
        <v>1</v>
      </c>
      <c r="AD44" s="169">
        <v>5</v>
      </c>
      <c r="AE44" s="169">
        <v>10</v>
      </c>
      <c r="AF44" s="169">
        <v>44</v>
      </c>
      <c r="AG44" s="26">
        <v>366</v>
      </c>
    </row>
    <row r="45" spans="1:33">
      <c r="A45" s="268">
        <v>367</v>
      </c>
      <c r="B45" s="334" t="s">
        <v>223</v>
      </c>
      <c r="C45" s="169">
        <v>29</v>
      </c>
      <c r="D45" s="169">
        <v>87</v>
      </c>
      <c r="E45" s="169">
        <v>3</v>
      </c>
      <c r="F45" s="169">
        <v>5</v>
      </c>
      <c r="G45" s="169">
        <v>3</v>
      </c>
      <c r="H45" s="169">
        <v>7</v>
      </c>
      <c r="I45" s="169">
        <v>3</v>
      </c>
      <c r="J45" s="169">
        <v>10</v>
      </c>
      <c r="K45" s="169">
        <v>2</v>
      </c>
      <c r="L45" s="169">
        <v>6</v>
      </c>
      <c r="M45" s="169">
        <v>3</v>
      </c>
      <c r="N45" s="169">
        <v>11</v>
      </c>
      <c r="O45" s="169">
        <v>1</v>
      </c>
      <c r="P45" s="169">
        <v>12</v>
      </c>
      <c r="Q45" s="169">
        <v>15</v>
      </c>
      <c r="R45" s="169">
        <v>51</v>
      </c>
      <c r="S45" s="169">
        <v>1</v>
      </c>
      <c r="T45" s="169">
        <v>6</v>
      </c>
      <c r="U45" s="169">
        <v>0</v>
      </c>
      <c r="V45" s="169">
        <v>4</v>
      </c>
      <c r="W45" s="169">
        <v>4</v>
      </c>
      <c r="X45" s="169">
        <v>9</v>
      </c>
      <c r="Y45" s="169">
        <v>4</v>
      </c>
      <c r="Z45" s="169">
        <v>5</v>
      </c>
      <c r="AA45" s="169">
        <v>3</v>
      </c>
      <c r="AB45" s="169">
        <v>7</v>
      </c>
      <c r="AC45" s="169">
        <v>2</v>
      </c>
      <c r="AD45" s="169">
        <v>5</v>
      </c>
      <c r="AE45" s="169">
        <v>14</v>
      </c>
      <c r="AF45" s="169">
        <v>36</v>
      </c>
      <c r="AG45" s="26">
        <v>367</v>
      </c>
    </row>
    <row r="46" spans="1:33" s="583" customFormat="1" ht="9.9499999999999993" customHeight="1">
      <c r="A46" s="585"/>
      <c r="B46" s="170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71"/>
    </row>
    <row r="47" spans="1:33">
      <c r="A47" s="268">
        <v>381</v>
      </c>
      <c r="B47" s="334" t="s">
        <v>224</v>
      </c>
      <c r="C47" s="169">
        <v>139</v>
      </c>
      <c r="D47" s="169">
        <v>322</v>
      </c>
      <c r="E47" s="169">
        <v>6</v>
      </c>
      <c r="F47" s="169">
        <v>22</v>
      </c>
      <c r="G47" s="169">
        <v>9</v>
      </c>
      <c r="H47" s="169">
        <v>31</v>
      </c>
      <c r="I47" s="169">
        <v>11</v>
      </c>
      <c r="J47" s="169">
        <v>23</v>
      </c>
      <c r="K47" s="169">
        <v>11</v>
      </c>
      <c r="L47" s="169">
        <v>31</v>
      </c>
      <c r="M47" s="169">
        <v>13</v>
      </c>
      <c r="N47" s="169">
        <v>30</v>
      </c>
      <c r="O47" s="169">
        <v>12</v>
      </c>
      <c r="P47" s="169">
        <v>22</v>
      </c>
      <c r="Q47" s="169">
        <v>62</v>
      </c>
      <c r="R47" s="169">
        <v>159</v>
      </c>
      <c r="S47" s="169">
        <v>9</v>
      </c>
      <c r="T47" s="169">
        <v>30</v>
      </c>
      <c r="U47" s="169">
        <v>11</v>
      </c>
      <c r="V47" s="169">
        <v>32</v>
      </c>
      <c r="W47" s="169">
        <v>11</v>
      </c>
      <c r="X47" s="169">
        <v>27</v>
      </c>
      <c r="Y47" s="169">
        <v>16</v>
      </c>
      <c r="Z47" s="169">
        <v>24</v>
      </c>
      <c r="AA47" s="169">
        <v>22</v>
      </c>
      <c r="AB47" s="169">
        <v>26</v>
      </c>
      <c r="AC47" s="169">
        <v>8</v>
      </c>
      <c r="AD47" s="169">
        <v>24</v>
      </c>
      <c r="AE47" s="169">
        <v>77</v>
      </c>
      <c r="AF47" s="169">
        <v>163</v>
      </c>
      <c r="AG47" s="26">
        <v>381</v>
      </c>
    </row>
    <row r="48" spans="1:33">
      <c r="A48" s="268">
        <v>382</v>
      </c>
      <c r="B48" s="334" t="s">
        <v>225</v>
      </c>
      <c r="C48" s="169">
        <v>97</v>
      </c>
      <c r="D48" s="169">
        <v>257</v>
      </c>
      <c r="E48" s="169">
        <v>9</v>
      </c>
      <c r="F48" s="169">
        <v>18</v>
      </c>
      <c r="G48" s="169">
        <v>13</v>
      </c>
      <c r="H48" s="169">
        <v>21</v>
      </c>
      <c r="I48" s="169">
        <v>8</v>
      </c>
      <c r="J48" s="169">
        <v>23</v>
      </c>
      <c r="K48" s="169">
        <v>8</v>
      </c>
      <c r="L48" s="169">
        <v>34</v>
      </c>
      <c r="M48" s="169">
        <v>5</v>
      </c>
      <c r="N48" s="169">
        <v>20</v>
      </c>
      <c r="O48" s="169">
        <v>3</v>
      </c>
      <c r="P48" s="169">
        <v>27</v>
      </c>
      <c r="Q48" s="169">
        <v>46</v>
      </c>
      <c r="R48" s="169">
        <v>143</v>
      </c>
      <c r="S48" s="169">
        <v>12</v>
      </c>
      <c r="T48" s="169">
        <v>14</v>
      </c>
      <c r="U48" s="169">
        <v>10</v>
      </c>
      <c r="V48" s="169">
        <v>25</v>
      </c>
      <c r="W48" s="169">
        <v>7</v>
      </c>
      <c r="X48" s="169">
        <v>8</v>
      </c>
      <c r="Y48" s="169">
        <v>3</v>
      </c>
      <c r="Z48" s="169">
        <v>25</v>
      </c>
      <c r="AA48" s="169">
        <v>8</v>
      </c>
      <c r="AB48" s="169">
        <v>18</v>
      </c>
      <c r="AC48" s="169">
        <v>11</v>
      </c>
      <c r="AD48" s="169">
        <v>24</v>
      </c>
      <c r="AE48" s="169">
        <v>51</v>
      </c>
      <c r="AF48" s="169">
        <v>114</v>
      </c>
      <c r="AG48" s="26">
        <v>382</v>
      </c>
    </row>
    <row r="49" spans="1:33">
      <c r="A49" s="268">
        <v>401</v>
      </c>
      <c r="B49" s="334" t="s">
        <v>226</v>
      </c>
      <c r="C49" s="169">
        <v>41</v>
      </c>
      <c r="D49" s="169">
        <v>134</v>
      </c>
      <c r="E49" s="169">
        <v>1</v>
      </c>
      <c r="F49" s="169">
        <v>9</v>
      </c>
      <c r="G49" s="169">
        <v>4</v>
      </c>
      <c r="H49" s="169">
        <v>11</v>
      </c>
      <c r="I49" s="169">
        <v>5</v>
      </c>
      <c r="J49" s="169">
        <v>10</v>
      </c>
      <c r="K49" s="169">
        <v>1</v>
      </c>
      <c r="L49" s="169">
        <v>10</v>
      </c>
      <c r="M49" s="169">
        <v>7</v>
      </c>
      <c r="N49" s="169">
        <v>19</v>
      </c>
      <c r="O49" s="169">
        <v>6</v>
      </c>
      <c r="P49" s="169">
        <v>9</v>
      </c>
      <c r="Q49" s="169">
        <v>24</v>
      </c>
      <c r="R49" s="169">
        <v>68</v>
      </c>
      <c r="S49" s="169">
        <v>1</v>
      </c>
      <c r="T49" s="169">
        <v>17</v>
      </c>
      <c r="U49" s="169">
        <v>5</v>
      </c>
      <c r="V49" s="169">
        <v>6</v>
      </c>
      <c r="W49" s="169">
        <v>4</v>
      </c>
      <c r="X49" s="169">
        <v>12</v>
      </c>
      <c r="Y49" s="169">
        <v>0</v>
      </c>
      <c r="Z49" s="169">
        <v>14</v>
      </c>
      <c r="AA49" s="169">
        <v>3</v>
      </c>
      <c r="AB49" s="169">
        <v>8</v>
      </c>
      <c r="AC49" s="169">
        <v>4</v>
      </c>
      <c r="AD49" s="169">
        <v>9</v>
      </c>
      <c r="AE49" s="169">
        <v>17</v>
      </c>
      <c r="AF49" s="169">
        <v>66</v>
      </c>
      <c r="AG49" s="26">
        <v>401</v>
      </c>
    </row>
    <row r="50" spans="1:33">
      <c r="A50" s="268">
        <v>402</v>
      </c>
      <c r="B50" s="334" t="s">
        <v>227</v>
      </c>
      <c r="C50" s="169">
        <v>64</v>
      </c>
      <c r="D50" s="169">
        <v>257</v>
      </c>
      <c r="E50" s="169">
        <v>6</v>
      </c>
      <c r="F50" s="169">
        <v>23</v>
      </c>
      <c r="G50" s="169">
        <v>8</v>
      </c>
      <c r="H50" s="169">
        <v>20</v>
      </c>
      <c r="I50" s="169">
        <v>4</v>
      </c>
      <c r="J50" s="169">
        <v>27</v>
      </c>
      <c r="K50" s="169">
        <v>7</v>
      </c>
      <c r="L50" s="169">
        <v>27</v>
      </c>
      <c r="M50" s="169">
        <v>5</v>
      </c>
      <c r="N50" s="169">
        <v>19</v>
      </c>
      <c r="O50" s="169">
        <v>6</v>
      </c>
      <c r="P50" s="169">
        <v>22</v>
      </c>
      <c r="Q50" s="169">
        <v>36</v>
      </c>
      <c r="R50" s="169">
        <v>138</v>
      </c>
      <c r="S50" s="169">
        <v>0</v>
      </c>
      <c r="T50" s="169">
        <v>26</v>
      </c>
      <c r="U50" s="169">
        <v>7</v>
      </c>
      <c r="V50" s="169">
        <v>22</v>
      </c>
      <c r="W50" s="169">
        <v>4</v>
      </c>
      <c r="X50" s="169">
        <v>12</v>
      </c>
      <c r="Y50" s="169">
        <v>7</v>
      </c>
      <c r="Z50" s="169">
        <v>21</v>
      </c>
      <c r="AA50" s="169">
        <v>4</v>
      </c>
      <c r="AB50" s="169">
        <v>13</v>
      </c>
      <c r="AC50" s="169">
        <v>6</v>
      </c>
      <c r="AD50" s="169">
        <v>25</v>
      </c>
      <c r="AE50" s="169">
        <v>28</v>
      </c>
      <c r="AF50" s="169">
        <v>119</v>
      </c>
      <c r="AG50" s="26">
        <v>402</v>
      </c>
    </row>
    <row r="51" spans="1:33">
      <c r="A51" s="268">
        <v>403</v>
      </c>
      <c r="B51" s="334" t="s">
        <v>228</v>
      </c>
      <c r="C51" s="169">
        <v>48</v>
      </c>
      <c r="D51" s="169">
        <v>132</v>
      </c>
      <c r="E51" s="169">
        <v>3</v>
      </c>
      <c r="F51" s="169">
        <v>9</v>
      </c>
      <c r="G51" s="169">
        <v>4</v>
      </c>
      <c r="H51" s="169">
        <v>10</v>
      </c>
      <c r="I51" s="169">
        <v>3</v>
      </c>
      <c r="J51" s="169">
        <v>7</v>
      </c>
      <c r="K51" s="169">
        <v>5</v>
      </c>
      <c r="L51" s="169">
        <v>13</v>
      </c>
      <c r="M51" s="169">
        <v>4</v>
      </c>
      <c r="N51" s="169">
        <v>11</v>
      </c>
      <c r="O51" s="169">
        <v>4</v>
      </c>
      <c r="P51" s="169">
        <v>9</v>
      </c>
      <c r="Q51" s="169">
        <v>23</v>
      </c>
      <c r="R51" s="169">
        <v>59</v>
      </c>
      <c r="S51" s="169">
        <v>3</v>
      </c>
      <c r="T51" s="169">
        <v>14</v>
      </c>
      <c r="U51" s="169">
        <v>4</v>
      </c>
      <c r="V51" s="169">
        <v>14</v>
      </c>
      <c r="W51" s="169">
        <v>2</v>
      </c>
      <c r="X51" s="169">
        <v>9</v>
      </c>
      <c r="Y51" s="169">
        <v>9</v>
      </c>
      <c r="Z51" s="169">
        <v>22</v>
      </c>
      <c r="AA51" s="169">
        <v>5</v>
      </c>
      <c r="AB51" s="169">
        <v>10</v>
      </c>
      <c r="AC51" s="169">
        <v>2</v>
      </c>
      <c r="AD51" s="169">
        <v>4</v>
      </c>
      <c r="AE51" s="169">
        <v>25</v>
      </c>
      <c r="AF51" s="169">
        <v>73</v>
      </c>
      <c r="AG51" s="26">
        <v>403</v>
      </c>
    </row>
    <row r="52" spans="1:33" ht="9.9499999999999993" customHeight="1">
      <c r="A52" s="268"/>
      <c r="B52" s="334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26"/>
    </row>
    <row r="53" spans="1:33">
      <c r="A53" s="268">
        <v>426</v>
      </c>
      <c r="B53" s="334" t="s">
        <v>137</v>
      </c>
      <c r="C53" s="169">
        <v>67</v>
      </c>
      <c r="D53" s="169">
        <v>106</v>
      </c>
      <c r="E53" s="169">
        <v>8</v>
      </c>
      <c r="F53" s="169">
        <v>8</v>
      </c>
      <c r="G53" s="169">
        <v>8</v>
      </c>
      <c r="H53" s="169">
        <v>12</v>
      </c>
      <c r="I53" s="169">
        <v>7</v>
      </c>
      <c r="J53" s="169">
        <v>8</v>
      </c>
      <c r="K53" s="169">
        <v>7</v>
      </c>
      <c r="L53" s="169">
        <v>10</v>
      </c>
      <c r="M53" s="169">
        <v>2</v>
      </c>
      <c r="N53" s="169">
        <v>13</v>
      </c>
      <c r="O53" s="169">
        <v>4</v>
      </c>
      <c r="P53" s="169">
        <v>9</v>
      </c>
      <c r="Q53" s="169">
        <v>36</v>
      </c>
      <c r="R53" s="169">
        <v>60</v>
      </c>
      <c r="S53" s="169">
        <v>3</v>
      </c>
      <c r="T53" s="169">
        <v>9</v>
      </c>
      <c r="U53" s="169">
        <v>7</v>
      </c>
      <c r="V53" s="169">
        <v>6</v>
      </c>
      <c r="W53" s="169">
        <v>6</v>
      </c>
      <c r="X53" s="169">
        <v>9</v>
      </c>
      <c r="Y53" s="169">
        <v>3</v>
      </c>
      <c r="Z53" s="169">
        <v>8</v>
      </c>
      <c r="AA53" s="169">
        <v>5</v>
      </c>
      <c r="AB53" s="169">
        <v>9</v>
      </c>
      <c r="AC53" s="169">
        <v>7</v>
      </c>
      <c r="AD53" s="169">
        <v>5</v>
      </c>
      <c r="AE53" s="169">
        <v>31</v>
      </c>
      <c r="AF53" s="169">
        <v>46</v>
      </c>
      <c r="AG53" s="26">
        <v>426</v>
      </c>
    </row>
    <row r="54" spans="1:33">
      <c r="A54" s="268">
        <v>428</v>
      </c>
      <c r="B54" s="334" t="s">
        <v>138</v>
      </c>
      <c r="C54" s="169">
        <v>135</v>
      </c>
      <c r="D54" s="169">
        <v>339</v>
      </c>
      <c r="E54" s="169">
        <v>14</v>
      </c>
      <c r="F54" s="169">
        <v>28</v>
      </c>
      <c r="G54" s="169">
        <v>8</v>
      </c>
      <c r="H54" s="169">
        <v>35</v>
      </c>
      <c r="I54" s="169">
        <v>12</v>
      </c>
      <c r="J54" s="169">
        <v>28</v>
      </c>
      <c r="K54" s="169">
        <v>12</v>
      </c>
      <c r="L54" s="169">
        <v>39</v>
      </c>
      <c r="M54" s="169">
        <v>9</v>
      </c>
      <c r="N54" s="169">
        <v>28</v>
      </c>
      <c r="O54" s="169">
        <v>10</v>
      </c>
      <c r="P54" s="169">
        <v>32</v>
      </c>
      <c r="Q54" s="169">
        <v>65</v>
      </c>
      <c r="R54" s="169">
        <v>190</v>
      </c>
      <c r="S54" s="169">
        <v>8</v>
      </c>
      <c r="T54" s="169">
        <v>41</v>
      </c>
      <c r="U54" s="169">
        <v>8</v>
      </c>
      <c r="V54" s="169">
        <v>20</v>
      </c>
      <c r="W54" s="169">
        <v>13</v>
      </c>
      <c r="X54" s="169">
        <v>23</v>
      </c>
      <c r="Y54" s="169">
        <v>14</v>
      </c>
      <c r="Z54" s="169">
        <v>13</v>
      </c>
      <c r="AA54" s="169">
        <v>13</v>
      </c>
      <c r="AB54" s="169">
        <v>22</v>
      </c>
      <c r="AC54" s="169">
        <v>14</v>
      </c>
      <c r="AD54" s="169">
        <v>30</v>
      </c>
      <c r="AE54" s="169">
        <v>70</v>
      </c>
      <c r="AF54" s="169">
        <v>149</v>
      </c>
      <c r="AG54" s="26">
        <v>428</v>
      </c>
    </row>
    <row r="55" spans="1:33" ht="12" customHeight="1">
      <c r="A55" s="268">
        <v>461</v>
      </c>
      <c r="B55" s="334" t="s">
        <v>229</v>
      </c>
      <c r="C55" s="169">
        <v>70</v>
      </c>
      <c r="D55" s="169">
        <v>272</v>
      </c>
      <c r="E55" s="169">
        <v>5</v>
      </c>
      <c r="F55" s="169">
        <v>28</v>
      </c>
      <c r="G55" s="169">
        <v>6</v>
      </c>
      <c r="H55" s="169">
        <v>27</v>
      </c>
      <c r="I55" s="169">
        <v>4</v>
      </c>
      <c r="J55" s="169">
        <v>27</v>
      </c>
      <c r="K55" s="169">
        <v>8</v>
      </c>
      <c r="L55" s="169">
        <v>29</v>
      </c>
      <c r="M55" s="169">
        <v>3</v>
      </c>
      <c r="N55" s="169">
        <v>28</v>
      </c>
      <c r="O55" s="169">
        <v>5</v>
      </c>
      <c r="P55" s="169">
        <v>23</v>
      </c>
      <c r="Q55" s="169">
        <v>31</v>
      </c>
      <c r="R55" s="169">
        <v>162</v>
      </c>
      <c r="S55" s="169">
        <v>4</v>
      </c>
      <c r="T55" s="169">
        <v>27</v>
      </c>
      <c r="U55" s="169">
        <v>8</v>
      </c>
      <c r="V55" s="169">
        <v>19</v>
      </c>
      <c r="W55" s="169">
        <v>5</v>
      </c>
      <c r="X55" s="169">
        <v>11</v>
      </c>
      <c r="Y55" s="169">
        <v>12</v>
      </c>
      <c r="Z55" s="169">
        <v>16</v>
      </c>
      <c r="AA55" s="169">
        <v>5</v>
      </c>
      <c r="AB55" s="169">
        <v>13</v>
      </c>
      <c r="AC55" s="169">
        <v>5</v>
      </c>
      <c r="AD55" s="169">
        <v>24</v>
      </c>
      <c r="AE55" s="169">
        <v>39</v>
      </c>
      <c r="AF55" s="169">
        <v>110</v>
      </c>
      <c r="AG55" s="26">
        <v>461</v>
      </c>
    </row>
    <row r="56" spans="1:33" s="506" customFormat="1" ht="3.75" customHeight="1">
      <c r="A56" s="586"/>
      <c r="B56" s="587"/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88"/>
      <c r="X56" s="588"/>
      <c r="Y56" s="588"/>
      <c r="Z56" s="588"/>
      <c r="AA56" s="588"/>
      <c r="AB56" s="588"/>
      <c r="AC56" s="588"/>
      <c r="AD56" s="588"/>
      <c r="AE56" s="588"/>
      <c r="AF56" s="587"/>
      <c r="AG56" s="589"/>
    </row>
    <row r="57" spans="1:33">
      <c r="B57" s="268"/>
      <c r="AG57" s="267"/>
    </row>
    <row r="58" spans="1:33">
      <c r="B58" s="268"/>
    </row>
    <row r="59" spans="1:33" ht="3.75" customHeight="1"/>
  </sheetData>
  <phoneticPr fontId="3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G59"/>
  <sheetViews>
    <sheetView workbookViewId="0">
      <selection activeCell="B1" sqref="B1"/>
    </sheetView>
  </sheetViews>
  <sheetFormatPr defaultRowHeight="12"/>
  <cols>
    <col min="1" max="1" width="3.5703125" style="389" customWidth="1"/>
    <col min="2" max="2" width="8.7109375" style="10" customWidth="1"/>
    <col min="3" max="4" width="6.140625" style="10" customWidth="1"/>
    <col min="5" max="15" width="5.7109375" style="10" customWidth="1"/>
    <col min="16" max="16" width="6.7109375" style="10" customWidth="1"/>
    <col min="17" max="18" width="6.140625" style="10" customWidth="1"/>
    <col min="19" max="30" width="5.42578125" style="10" customWidth="1"/>
    <col min="31" max="32" width="6.140625" style="10" customWidth="1"/>
    <col min="33" max="33" width="4.7109375" style="388" customWidth="1"/>
    <col min="34" max="16384" width="9.140625" style="10"/>
  </cols>
  <sheetData>
    <row r="1" spans="1:33" ht="17.25">
      <c r="B1" s="74" t="s">
        <v>522</v>
      </c>
      <c r="C1" s="400" t="s">
        <v>523</v>
      </c>
      <c r="J1" s="90" t="s">
        <v>500</v>
      </c>
      <c r="K1" s="506"/>
      <c r="L1" s="506"/>
      <c r="M1" s="506"/>
      <c r="N1" s="506"/>
      <c r="P1" s="377"/>
      <c r="Q1" s="378"/>
      <c r="R1" s="378"/>
      <c r="S1" s="378"/>
      <c r="T1" s="378"/>
      <c r="U1" s="378"/>
      <c r="V1" s="378"/>
      <c r="W1" s="172"/>
    </row>
    <row r="2" spans="1:33" ht="6" customHeight="1" thickBot="1">
      <c r="A2" s="513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80"/>
    </row>
    <row r="3" spans="1:33" ht="12.75" thickTop="1">
      <c r="A3" s="740"/>
      <c r="B3" s="793"/>
      <c r="C3" s="797" t="s">
        <v>97</v>
      </c>
      <c r="D3" s="798"/>
      <c r="E3" s="799" t="s">
        <v>502</v>
      </c>
      <c r="F3" s="800"/>
      <c r="G3" s="797"/>
      <c r="H3" s="798"/>
      <c r="I3" s="797"/>
      <c r="J3" s="798"/>
      <c r="K3" s="799" t="s">
        <v>503</v>
      </c>
      <c r="L3" s="800"/>
      <c r="M3" s="797"/>
      <c r="N3" s="798"/>
      <c r="O3" s="797"/>
      <c r="P3" s="798"/>
      <c r="Q3" s="801" t="s">
        <v>504</v>
      </c>
      <c r="R3" s="802"/>
      <c r="S3" s="797" t="s">
        <v>503</v>
      </c>
      <c r="T3" s="798"/>
      <c r="U3" s="797"/>
      <c r="V3" s="798"/>
      <c r="W3" s="797"/>
      <c r="X3" s="798"/>
      <c r="Y3" s="797"/>
      <c r="Z3" s="798"/>
      <c r="AA3" s="797"/>
      <c r="AB3" s="798"/>
      <c r="AC3" s="797"/>
      <c r="AD3" s="798"/>
      <c r="AE3" s="797" t="s">
        <v>504</v>
      </c>
      <c r="AF3" s="798"/>
    </row>
    <row r="4" spans="1:33">
      <c r="A4" s="740"/>
      <c r="B4" s="793"/>
      <c r="C4" s="803" t="s">
        <v>505</v>
      </c>
      <c r="D4" s="804"/>
      <c r="E4" s="803" t="s">
        <v>506</v>
      </c>
      <c r="F4" s="804"/>
      <c r="G4" s="803" t="s">
        <v>507</v>
      </c>
      <c r="H4" s="804"/>
      <c r="I4" s="803" t="s">
        <v>508</v>
      </c>
      <c r="J4" s="804"/>
      <c r="K4" s="803" t="s">
        <v>509</v>
      </c>
      <c r="L4" s="804"/>
      <c r="M4" s="803" t="s">
        <v>510</v>
      </c>
      <c r="N4" s="804"/>
      <c r="O4" s="803" t="s">
        <v>511</v>
      </c>
      <c r="P4" s="804"/>
      <c r="Q4" s="803" t="s">
        <v>512</v>
      </c>
      <c r="R4" s="804"/>
      <c r="S4" s="803" t="s">
        <v>513</v>
      </c>
      <c r="T4" s="804"/>
      <c r="U4" s="803" t="s">
        <v>514</v>
      </c>
      <c r="V4" s="804"/>
      <c r="W4" s="803" t="s">
        <v>515</v>
      </c>
      <c r="X4" s="804"/>
      <c r="Y4" s="803" t="s">
        <v>516</v>
      </c>
      <c r="Z4" s="804"/>
      <c r="AA4" s="803" t="s">
        <v>517</v>
      </c>
      <c r="AB4" s="804"/>
      <c r="AC4" s="803" t="s">
        <v>518</v>
      </c>
      <c r="AD4" s="804"/>
      <c r="AE4" s="803" t="s">
        <v>519</v>
      </c>
      <c r="AF4" s="804"/>
    </row>
    <row r="5" spans="1:33">
      <c r="A5" s="745"/>
      <c r="B5" s="796"/>
      <c r="C5" s="803" t="s">
        <v>524</v>
      </c>
      <c r="D5" s="805" t="s">
        <v>525</v>
      </c>
      <c r="E5" s="803" t="s">
        <v>524</v>
      </c>
      <c r="F5" s="805" t="s">
        <v>525</v>
      </c>
      <c r="G5" s="803" t="s">
        <v>524</v>
      </c>
      <c r="H5" s="805" t="s">
        <v>525</v>
      </c>
      <c r="I5" s="803" t="s">
        <v>524</v>
      </c>
      <c r="J5" s="805" t="s">
        <v>525</v>
      </c>
      <c r="K5" s="803" t="s">
        <v>524</v>
      </c>
      <c r="L5" s="805" t="s">
        <v>525</v>
      </c>
      <c r="M5" s="803" t="s">
        <v>524</v>
      </c>
      <c r="N5" s="805" t="s">
        <v>525</v>
      </c>
      <c r="O5" s="803" t="s">
        <v>524</v>
      </c>
      <c r="P5" s="805" t="s">
        <v>525</v>
      </c>
      <c r="Q5" s="803" t="s">
        <v>524</v>
      </c>
      <c r="R5" s="805" t="s">
        <v>525</v>
      </c>
      <c r="S5" s="803" t="s">
        <v>524</v>
      </c>
      <c r="T5" s="805" t="s">
        <v>525</v>
      </c>
      <c r="U5" s="803" t="s">
        <v>524</v>
      </c>
      <c r="V5" s="805" t="s">
        <v>525</v>
      </c>
      <c r="W5" s="803" t="s">
        <v>524</v>
      </c>
      <c r="X5" s="805" t="s">
        <v>525</v>
      </c>
      <c r="Y5" s="806" t="s">
        <v>524</v>
      </c>
      <c r="Z5" s="804" t="s">
        <v>525</v>
      </c>
      <c r="AA5" s="803" t="s">
        <v>524</v>
      </c>
      <c r="AB5" s="805" t="s">
        <v>525</v>
      </c>
      <c r="AC5" s="803" t="s">
        <v>524</v>
      </c>
      <c r="AD5" s="805" t="s">
        <v>525</v>
      </c>
      <c r="AE5" s="803" t="s">
        <v>524</v>
      </c>
      <c r="AF5" s="805" t="s">
        <v>525</v>
      </c>
      <c r="AG5" s="458"/>
    </row>
    <row r="6" spans="1:33" ht="3.95" customHeight="1">
      <c r="A6" s="392"/>
      <c r="B6" s="329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4"/>
      <c r="AG6" s="268"/>
    </row>
    <row r="7" spans="1:33">
      <c r="B7" s="44" t="s">
        <v>198</v>
      </c>
      <c r="C7" s="175">
        <v>28790</v>
      </c>
      <c r="D7" s="175">
        <v>32266</v>
      </c>
      <c r="E7" s="175">
        <v>1999</v>
      </c>
      <c r="F7" s="176">
        <v>1995</v>
      </c>
      <c r="G7" s="176">
        <v>1776</v>
      </c>
      <c r="H7" s="176">
        <v>1790</v>
      </c>
      <c r="I7" s="176">
        <v>1601</v>
      </c>
      <c r="J7" s="176">
        <v>1712</v>
      </c>
      <c r="K7" s="176">
        <v>1592</v>
      </c>
      <c r="L7" s="176">
        <v>1501</v>
      </c>
      <c r="M7" s="176">
        <v>1595</v>
      </c>
      <c r="N7" s="175">
        <v>1811</v>
      </c>
      <c r="O7" s="175">
        <v>5282</v>
      </c>
      <c r="P7" s="175">
        <v>8284</v>
      </c>
      <c r="Q7" s="175">
        <v>13845</v>
      </c>
      <c r="R7" s="175">
        <v>17093</v>
      </c>
      <c r="S7" s="175">
        <v>5754</v>
      </c>
      <c r="T7" s="175">
        <v>5849</v>
      </c>
      <c r="U7" s="175">
        <v>1884</v>
      </c>
      <c r="V7" s="175">
        <v>1863</v>
      </c>
      <c r="W7" s="175">
        <v>1706</v>
      </c>
      <c r="X7" s="175">
        <v>1693</v>
      </c>
      <c r="Y7" s="175">
        <v>1958</v>
      </c>
      <c r="Z7" s="175">
        <v>1935</v>
      </c>
      <c r="AA7" s="175">
        <v>1900</v>
      </c>
      <c r="AB7" s="175">
        <v>1980</v>
      </c>
      <c r="AC7" s="175">
        <v>1743</v>
      </c>
      <c r="AD7" s="175">
        <v>1853</v>
      </c>
      <c r="AE7" s="175">
        <v>14945</v>
      </c>
      <c r="AF7" s="177">
        <v>15173</v>
      </c>
    </row>
    <row r="8" spans="1:33" ht="9.9499999999999993" customHeight="1">
      <c r="B8" s="334"/>
      <c r="C8" s="175"/>
      <c r="D8" s="175"/>
      <c r="E8" s="175"/>
      <c r="F8" s="176"/>
      <c r="G8" s="176"/>
      <c r="H8" s="176"/>
      <c r="I8" s="176"/>
      <c r="J8" s="176"/>
      <c r="K8" s="176"/>
      <c r="L8" s="176"/>
      <c r="M8" s="176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7"/>
    </row>
    <row r="9" spans="1:33">
      <c r="B9" s="44" t="s">
        <v>102</v>
      </c>
      <c r="C9" s="175">
        <v>24428</v>
      </c>
      <c r="D9" s="175">
        <v>26426</v>
      </c>
      <c r="E9" s="175">
        <v>1665</v>
      </c>
      <c r="F9" s="176">
        <v>1622</v>
      </c>
      <c r="G9" s="176">
        <v>1447</v>
      </c>
      <c r="H9" s="176">
        <v>1407</v>
      </c>
      <c r="I9" s="176">
        <v>1301</v>
      </c>
      <c r="J9" s="176">
        <v>1371</v>
      </c>
      <c r="K9" s="176">
        <v>1342</v>
      </c>
      <c r="L9" s="176">
        <v>1187</v>
      </c>
      <c r="M9" s="176">
        <v>1312</v>
      </c>
      <c r="N9" s="175">
        <v>1476</v>
      </c>
      <c r="O9" s="175">
        <v>4563</v>
      </c>
      <c r="P9" s="175">
        <v>6908</v>
      </c>
      <c r="Q9" s="175">
        <v>11630</v>
      </c>
      <c r="R9" s="175">
        <v>13971</v>
      </c>
      <c r="S9" s="175">
        <v>5056</v>
      </c>
      <c r="T9" s="175">
        <v>4858</v>
      </c>
      <c r="U9" s="175">
        <v>1588</v>
      </c>
      <c r="V9" s="175">
        <v>1511</v>
      </c>
      <c r="W9" s="175">
        <v>1429</v>
      </c>
      <c r="X9" s="175">
        <v>1317</v>
      </c>
      <c r="Y9" s="175">
        <v>1640</v>
      </c>
      <c r="Z9" s="175">
        <v>1616</v>
      </c>
      <c r="AA9" s="175">
        <v>1601</v>
      </c>
      <c r="AB9" s="175">
        <v>1617</v>
      </c>
      <c r="AC9" s="175">
        <v>1484</v>
      </c>
      <c r="AD9" s="175">
        <v>1536</v>
      </c>
      <c r="AE9" s="175">
        <v>12798</v>
      </c>
      <c r="AF9" s="177">
        <v>12455</v>
      </c>
    </row>
    <row r="10" spans="1:33">
      <c r="B10" s="44" t="s">
        <v>103</v>
      </c>
      <c r="C10" s="175">
        <v>4362</v>
      </c>
      <c r="D10" s="175">
        <v>5840</v>
      </c>
      <c r="E10" s="175">
        <v>334</v>
      </c>
      <c r="F10" s="176">
        <v>373</v>
      </c>
      <c r="G10" s="176">
        <v>329</v>
      </c>
      <c r="H10" s="176">
        <v>383</v>
      </c>
      <c r="I10" s="176">
        <v>300</v>
      </c>
      <c r="J10" s="176">
        <v>341</v>
      </c>
      <c r="K10" s="176">
        <v>250</v>
      </c>
      <c r="L10" s="176">
        <v>314</v>
      </c>
      <c r="M10" s="176">
        <v>283</v>
      </c>
      <c r="N10" s="175">
        <v>335</v>
      </c>
      <c r="O10" s="175">
        <v>719</v>
      </c>
      <c r="P10" s="175">
        <v>1376</v>
      </c>
      <c r="Q10" s="175">
        <v>2215</v>
      </c>
      <c r="R10" s="175">
        <v>3122</v>
      </c>
      <c r="S10" s="175">
        <v>698</v>
      </c>
      <c r="T10" s="175">
        <v>991</v>
      </c>
      <c r="U10" s="175">
        <v>296</v>
      </c>
      <c r="V10" s="175">
        <v>352</v>
      </c>
      <c r="W10" s="175">
        <v>277</v>
      </c>
      <c r="X10" s="175">
        <v>376</v>
      </c>
      <c r="Y10" s="175">
        <v>318</v>
      </c>
      <c r="Z10" s="175">
        <v>319</v>
      </c>
      <c r="AA10" s="175">
        <v>299</v>
      </c>
      <c r="AB10" s="175">
        <v>363</v>
      </c>
      <c r="AC10" s="175">
        <v>259</v>
      </c>
      <c r="AD10" s="175">
        <v>317</v>
      </c>
      <c r="AE10" s="175">
        <v>2147</v>
      </c>
      <c r="AF10" s="177">
        <v>2718</v>
      </c>
    </row>
    <row r="11" spans="1:33" ht="9.9499999999999993" customHeight="1">
      <c r="B11" s="44"/>
      <c r="C11" s="175"/>
      <c r="D11" s="175"/>
      <c r="E11" s="175"/>
      <c r="F11" s="176"/>
      <c r="G11" s="176"/>
      <c r="H11" s="176"/>
      <c r="I11" s="176"/>
      <c r="J11" s="176"/>
      <c r="K11" s="176"/>
      <c r="L11" s="176"/>
      <c r="M11" s="176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7"/>
    </row>
    <row r="12" spans="1:33">
      <c r="B12" s="44" t="s">
        <v>104</v>
      </c>
      <c r="C12" s="175">
        <v>16212</v>
      </c>
      <c r="D12" s="175">
        <v>17278</v>
      </c>
      <c r="E12" s="175">
        <v>1143</v>
      </c>
      <c r="F12" s="176">
        <v>1127</v>
      </c>
      <c r="G12" s="176">
        <v>1039</v>
      </c>
      <c r="H12" s="176">
        <v>976</v>
      </c>
      <c r="I12" s="176">
        <v>880</v>
      </c>
      <c r="J12" s="176">
        <v>934</v>
      </c>
      <c r="K12" s="176">
        <v>942</v>
      </c>
      <c r="L12" s="176">
        <v>824</v>
      </c>
      <c r="M12" s="176">
        <v>870</v>
      </c>
      <c r="N12" s="175">
        <v>1025</v>
      </c>
      <c r="O12" s="175">
        <v>2957</v>
      </c>
      <c r="P12" s="175">
        <v>4263</v>
      </c>
      <c r="Q12" s="175">
        <v>7831</v>
      </c>
      <c r="R12" s="175">
        <v>9149</v>
      </c>
      <c r="S12" s="175">
        <v>3214</v>
      </c>
      <c r="T12" s="175">
        <v>2906</v>
      </c>
      <c r="U12" s="175">
        <v>957</v>
      </c>
      <c r="V12" s="175">
        <v>1004</v>
      </c>
      <c r="W12" s="175">
        <v>920</v>
      </c>
      <c r="X12" s="175">
        <v>908</v>
      </c>
      <c r="Y12" s="175">
        <v>1175</v>
      </c>
      <c r="Z12" s="175">
        <v>1164</v>
      </c>
      <c r="AA12" s="175">
        <v>1153</v>
      </c>
      <c r="AB12" s="175">
        <v>1113</v>
      </c>
      <c r="AC12" s="175">
        <v>962</v>
      </c>
      <c r="AD12" s="175">
        <v>1034</v>
      </c>
      <c r="AE12" s="175">
        <v>8381</v>
      </c>
      <c r="AF12" s="177">
        <v>8129</v>
      </c>
    </row>
    <row r="13" spans="1:33">
      <c r="B13" s="44" t="s">
        <v>49</v>
      </c>
      <c r="C13" s="175">
        <v>1879</v>
      </c>
      <c r="D13" s="175">
        <v>2404</v>
      </c>
      <c r="E13" s="175">
        <v>125</v>
      </c>
      <c r="F13" s="176">
        <v>140</v>
      </c>
      <c r="G13" s="176">
        <v>124</v>
      </c>
      <c r="H13" s="176">
        <v>125</v>
      </c>
      <c r="I13" s="176">
        <v>152</v>
      </c>
      <c r="J13" s="176">
        <v>164</v>
      </c>
      <c r="K13" s="176">
        <v>99</v>
      </c>
      <c r="L13" s="176">
        <v>116</v>
      </c>
      <c r="M13" s="176">
        <v>93</v>
      </c>
      <c r="N13" s="175">
        <v>146</v>
      </c>
      <c r="O13" s="175">
        <v>334</v>
      </c>
      <c r="P13" s="175">
        <v>603</v>
      </c>
      <c r="Q13" s="175">
        <v>927</v>
      </c>
      <c r="R13" s="175">
        <v>1294</v>
      </c>
      <c r="S13" s="175">
        <v>398</v>
      </c>
      <c r="T13" s="175">
        <v>458</v>
      </c>
      <c r="U13" s="175">
        <v>119</v>
      </c>
      <c r="V13" s="175">
        <v>128</v>
      </c>
      <c r="W13" s="175">
        <v>116</v>
      </c>
      <c r="X13" s="175">
        <v>135</v>
      </c>
      <c r="Y13" s="175">
        <v>118</v>
      </c>
      <c r="Z13" s="175">
        <v>126</v>
      </c>
      <c r="AA13" s="175">
        <v>73</v>
      </c>
      <c r="AB13" s="175">
        <v>136</v>
      </c>
      <c r="AC13" s="175">
        <v>128</v>
      </c>
      <c r="AD13" s="175">
        <v>127</v>
      </c>
      <c r="AE13" s="175">
        <v>952</v>
      </c>
      <c r="AF13" s="177">
        <v>1110</v>
      </c>
    </row>
    <row r="14" spans="1:33">
      <c r="B14" s="44" t="s">
        <v>58</v>
      </c>
      <c r="C14" s="175">
        <v>4797</v>
      </c>
      <c r="D14" s="175">
        <v>5875</v>
      </c>
      <c r="E14" s="175">
        <v>368</v>
      </c>
      <c r="F14" s="176">
        <v>362</v>
      </c>
      <c r="G14" s="176">
        <v>272</v>
      </c>
      <c r="H14" s="176">
        <v>312</v>
      </c>
      <c r="I14" s="176">
        <v>282</v>
      </c>
      <c r="J14" s="176">
        <v>322</v>
      </c>
      <c r="K14" s="176">
        <v>256</v>
      </c>
      <c r="L14" s="176">
        <v>298</v>
      </c>
      <c r="M14" s="176">
        <v>276</v>
      </c>
      <c r="N14" s="175">
        <v>291</v>
      </c>
      <c r="O14" s="175">
        <v>843</v>
      </c>
      <c r="P14" s="175">
        <v>1607</v>
      </c>
      <c r="Q14" s="175">
        <v>2297</v>
      </c>
      <c r="R14" s="175">
        <v>3192</v>
      </c>
      <c r="S14" s="175">
        <v>914</v>
      </c>
      <c r="T14" s="175">
        <v>1017</v>
      </c>
      <c r="U14" s="175">
        <v>391</v>
      </c>
      <c r="V14" s="175">
        <v>344</v>
      </c>
      <c r="W14" s="175">
        <v>297</v>
      </c>
      <c r="X14" s="175">
        <v>310</v>
      </c>
      <c r="Y14" s="175">
        <v>266</v>
      </c>
      <c r="Z14" s="175">
        <v>296</v>
      </c>
      <c r="AA14" s="175">
        <v>313</v>
      </c>
      <c r="AB14" s="175">
        <v>373</v>
      </c>
      <c r="AC14" s="175">
        <v>319</v>
      </c>
      <c r="AD14" s="175">
        <v>343</v>
      </c>
      <c r="AE14" s="175">
        <v>2500</v>
      </c>
      <c r="AF14" s="177">
        <v>2683</v>
      </c>
    </row>
    <row r="15" spans="1:33">
      <c r="B15" s="44" t="s">
        <v>67</v>
      </c>
      <c r="C15" s="175">
        <v>5902</v>
      </c>
      <c r="D15" s="175">
        <v>6709</v>
      </c>
      <c r="E15" s="175">
        <v>363</v>
      </c>
      <c r="F15" s="176">
        <v>366</v>
      </c>
      <c r="G15" s="176">
        <v>341</v>
      </c>
      <c r="H15" s="176">
        <v>377</v>
      </c>
      <c r="I15" s="176">
        <v>287</v>
      </c>
      <c r="J15" s="176">
        <v>292</v>
      </c>
      <c r="K15" s="176">
        <v>295</v>
      </c>
      <c r="L15" s="176">
        <v>263</v>
      </c>
      <c r="M15" s="176">
        <v>356</v>
      </c>
      <c r="N15" s="175">
        <v>349</v>
      </c>
      <c r="O15" s="175">
        <v>1148</v>
      </c>
      <c r="P15" s="175">
        <v>1811</v>
      </c>
      <c r="Q15" s="175">
        <v>2790</v>
      </c>
      <c r="R15" s="175">
        <v>3458</v>
      </c>
      <c r="S15" s="175">
        <v>1228</v>
      </c>
      <c r="T15" s="175">
        <v>1468</v>
      </c>
      <c r="U15" s="175">
        <v>417</v>
      </c>
      <c r="V15" s="175">
        <v>387</v>
      </c>
      <c r="W15" s="175">
        <v>373</v>
      </c>
      <c r="X15" s="175">
        <v>340</v>
      </c>
      <c r="Y15" s="175">
        <v>399</v>
      </c>
      <c r="Z15" s="175">
        <v>349</v>
      </c>
      <c r="AA15" s="175">
        <v>361</v>
      </c>
      <c r="AB15" s="175">
        <v>358</v>
      </c>
      <c r="AC15" s="175">
        <v>334</v>
      </c>
      <c r="AD15" s="175">
        <v>349</v>
      </c>
      <c r="AE15" s="175">
        <v>3112</v>
      </c>
      <c r="AF15" s="177">
        <v>3251</v>
      </c>
    </row>
    <row r="16" spans="1:33" ht="9.9499999999999993" customHeight="1">
      <c r="B16" s="33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7"/>
    </row>
    <row r="17" spans="1:33">
      <c r="A17" s="388">
        <v>201</v>
      </c>
      <c r="B17" s="334" t="s">
        <v>199</v>
      </c>
      <c r="C17" s="178">
        <v>8137</v>
      </c>
      <c r="D17" s="178">
        <v>8411</v>
      </c>
      <c r="E17" s="178">
        <v>562</v>
      </c>
      <c r="F17" s="178">
        <v>536</v>
      </c>
      <c r="G17" s="178">
        <v>442</v>
      </c>
      <c r="H17" s="178">
        <v>406</v>
      </c>
      <c r="I17" s="178">
        <v>366</v>
      </c>
      <c r="J17" s="178">
        <v>409</v>
      </c>
      <c r="K17" s="178">
        <v>405</v>
      </c>
      <c r="L17" s="178">
        <v>360</v>
      </c>
      <c r="M17" s="178">
        <v>399</v>
      </c>
      <c r="N17" s="178">
        <v>476</v>
      </c>
      <c r="O17" s="178">
        <v>1535</v>
      </c>
      <c r="P17" s="178">
        <v>2176</v>
      </c>
      <c r="Q17" s="178">
        <v>3709</v>
      </c>
      <c r="R17" s="178">
        <v>4363</v>
      </c>
      <c r="S17" s="178">
        <v>2010</v>
      </c>
      <c r="T17" s="178">
        <v>1638</v>
      </c>
      <c r="U17" s="178">
        <v>493</v>
      </c>
      <c r="V17" s="178">
        <v>461</v>
      </c>
      <c r="W17" s="178">
        <v>436</v>
      </c>
      <c r="X17" s="178">
        <v>393</v>
      </c>
      <c r="Y17" s="178">
        <v>515</v>
      </c>
      <c r="Z17" s="178">
        <v>551</v>
      </c>
      <c r="AA17" s="178">
        <v>517</v>
      </c>
      <c r="AB17" s="178">
        <v>549</v>
      </c>
      <c r="AC17" s="178">
        <v>457</v>
      </c>
      <c r="AD17" s="178">
        <v>456</v>
      </c>
      <c r="AE17" s="178">
        <v>4428</v>
      </c>
      <c r="AF17" s="179">
        <v>4048</v>
      </c>
      <c r="AG17" s="26">
        <v>201</v>
      </c>
    </row>
    <row r="18" spans="1:33">
      <c r="A18" s="388">
        <v>202</v>
      </c>
      <c r="B18" s="334" t="s">
        <v>200</v>
      </c>
      <c r="C18" s="178">
        <v>2176</v>
      </c>
      <c r="D18" s="178">
        <v>2560</v>
      </c>
      <c r="E18" s="178">
        <v>164</v>
      </c>
      <c r="F18" s="178">
        <v>146</v>
      </c>
      <c r="G18" s="178">
        <v>96</v>
      </c>
      <c r="H18" s="178">
        <v>112</v>
      </c>
      <c r="I18" s="178">
        <v>113</v>
      </c>
      <c r="J18" s="178">
        <v>137</v>
      </c>
      <c r="K18" s="178">
        <v>116</v>
      </c>
      <c r="L18" s="178">
        <v>109</v>
      </c>
      <c r="M18" s="178">
        <v>124</v>
      </c>
      <c r="N18" s="178">
        <v>130</v>
      </c>
      <c r="O18" s="178">
        <v>397</v>
      </c>
      <c r="P18" s="178">
        <v>800</v>
      </c>
      <c r="Q18" s="178">
        <v>1010</v>
      </c>
      <c r="R18" s="178">
        <v>1434</v>
      </c>
      <c r="S18" s="178">
        <v>485</v>
      </c>
      <c r="T18" s="178">
        <v>452</v>
      </c>
      <c r="U18" s="178">
        <v>168</v>
      </c>
      <c r="V18" s="178">
        <v>137</v>
      </c>
      <c r="W18" s="178">
        <v>148</v>
      </c>
      <c r="X18" s="178">
        <v>128</v>
      </c>
      <c r="Y18" s="178">
        <v>112</v>
      </c>
      <c r="Z18" s="178">
        <v>116</v>
      </c>
      <c r="AA18" s="178">
        <v>110</v>
      </c>
      <c r="AB18" s="178">
        <v>146</v>
      </c>
      <c r="AC18" s="178">
        <v>143</v>
      </c>
      <c r="AD18" s="178">
        <v>147</v>
      </c>
      <c r="AE18" s="178">
        <v>1166</v>
      </c>
      <c r="AF18" s="179">
        <v>1126</v>
      </c>
      <c r="AG18" s="26">
        <v>202</v>
      </c>
    </row>
    <row r="19" spans="1:33">
      <c r="A19" s="388">
        <v>203</v>
      </c>
      <c r="B19" s="334" t="s">
        <v>201</v>
      </c>
      <c r="C19" s="178">
        <v>2650</v>
      </c>
      <c r="D19" s="178">
        <v>3109</v>
      </c>
      <c r="E19" s="178">
        <v>169</v>
      </c>
      <c r="F19" s="178">
        <v>166</v>
      </c>
      <c r="G19" s="178">
        <v>139</v>
      </c>
      <c r="H19" s="178">
        <v>149</v>
      </c>
      <c r="I19" s="178">
        <v>109</v>
      </c>
      <c r="J19" s="178">
        <v>135</v>
      </c>
      <c r="K19" s="178">
        <v>138</v>
      </c>
      <c r="L19" s="178">
        <v>101</v>
      </c>
      <c r="M19" s="178">
        <v>146</v>
      </c>
      <c r="N19" s="178">
        <v>170</v>
      </c>
      <c r="O19" s="178">
        <v>533</v>
      </c>
      <c r="P19" s="178">
        <v>913</v>
      </c>
      <c r="Q19" s="178">
        <v>1234</v>
      </c>
      <c r="R19" s="178">
        <v>1634</v>
      </c>
      <c r="S19" s="178">
        <v>601</v>
      </c>
      <c r="T19" s="178">
        <v>671</v>
      </c>
      <c r="U19" s="178">
        <v>182</v>
      </c>
      <c r="V19" s="178">
        <v>163</v>
      </c>
      <c r="W19" s="178">
        <v>162</v>
      </c>
      <c r="X19" s="178">
        <v>140</v>
      </c>
      <c r="Y19" s="178">
        <v>158</v>
      </c>
      <c r="Z19" s="178">
        <v>162</v>
      </c>
      <c r="AA19" s="178">
        <v>139</v>
      </c>
      <c r="AB19" s="178">
        <v>177</v>
      </c>
      <c r="AC19" s="178">
        <v>174</v>
      </c>
      <c r="AD19" s="178">
        <v>162</v>
      </c>
      <c r="AE19" s="178">
        <v>1416</v>
      </c>
      <c r="AF19" s="179">
        <v>1475</v>
      </c>
      <c r="AG19" s="26">
        <v>203</v>
      </c>
    </row>
    <row r="20" spans="1:33">
      <c r="A20" s="388">
        <v>204</v>
      </c>
      <c r="B20" s="334" t="s">
        <v>202</v>
      </c>
      <c r="C20" s="178">
        <v>2319</v>
      </c>
      <c r="D20" s="178">
        <v>2528</v>
      </c>
      <c r="E20" s="178">
        <v>127</v>
      </c>
      <c r="F20" s="178">
        <v>140</v>
      </c>
      <c r="G20" s="178">
        <v>143</v>
      </c>
      <c r="H20" s="178">
        <v>153</v>
      </c>
      <c r="I20" s="178">
        <v>112</v>
      </c>
      <c r="J20" s="178">
        <v>101</v>
      </c>
      <c r="K20" s="178">
        <v>112</v>
      </c>
      <c r="L20" s="178">
        <v>96</v>
      </c>
      <c r="M20" s="178">
        <v>144</v>
      </c>
      <c r="N20" s="178">
        <v>129</v>
      </c>
      <c r="O20" s="178">
        <v>478</v>
      </c>
      <c r="P20" s="178">
        <v>661</v>
      </c>
      <c r="Q20" s="178">
        <v>1116</v>
      </c>
      <c r="R20" s="178">
        <v>1280</v>
      </c>
      <c r="S20" s="178">
        <v>451</v>
      </c>
      <c r="T20" s="178">
        <v>580</v>
      </c>
      <c r="U20" s="178">
        <v>155</v>
      </c>
      <c r="V20" s="178">
        <v>159</v>
      </c>
      <c r="W20" s="178">
        <v>152</v>
      </c>
      <c r="X20" s="178">
        <v>130</v>
      </c>
      <c r="Y20" s="178">
        <v>176</v>
      </c>
      <c r="Z20" s="178">
        <v>131</v>
      </c>
      <c r="AA20" s="178">
        <v>157</v>
      </c>
      <c r="AB20" s="178">
        <v>119</v>
      </c>
      <c r="AC20" s="178">
        <v>112</v>
      </c>
      <c r="AD20" s="178">
        <v>129</v>
      </c>
      <c r="AE20" s="178">
        <v>1203</v>
      </c>
      <c r="AF20" s="179">
        <v>1248</v>
      </c>
      <c r="AG20" s="26">
        <v>204</v>
      </c>
    </row>
    <row r="21" spans="1:33">
      <c r="A21" s="388">
        <v>205</v>
      </c>
      <c r="B21" s="334" t="s">
        <v>203</v>
      </c>
      <c r="C21" s="178">
        <v>1168</v>
      </c>
      <c r="D21" s="178">
        <v>1303</v>
      </c>
      <c r="E21" s="178">
        <v>67</v>
      </c>
      <c r="F21" s="178">
        <v>80</v>
      </c>
      <c r="G21" s="178">
        <v>80</v>
      </c>
      <c r="H21" s="178">
        <v>61</v>
      </c>
      <c r="I21" s="178">
        <v>96</v>
      </c>
      <c r="J21" s="178">
        <v>76</v>
      </c>
      <c r="K21" s="178">
        <v>48</v>
      </c>
      <c r="L21" s="178">
        <v>62</v>
      </c>
      <c r="M21" s="178">
        <v>52</v>
      </c>
      <c r="N21" s="178">
        <v>85</v>
      </c>
      <c r="O21" s="178">
        <v>215</v>
      </c>
      <c r="P21" s="178">
        <v>328</v>
      </c>
      <c r="Q21" s="178">
        <v>558</v>
      </c>
      <c r="R21" s="178">
        <v>692</v>
      </c>
      <c r="S21" s="178">
        <v>286</v>
      </c>
      <c r="T21" s="178">
        <v>276</v>
      </c>
      <c r="U21" s="178">
        <v>76</v>
      </c>
      <c r="V21" s="178">
        <v>69</v>
      </c>
      <c r="W21" s="178">
        <v>66</v>
      </c>
      <c r="X21" s="178">
        <v>64</v>
      </c>
      <c r="Y21" s="178">
        <v>66</v>
      </c>
      <c r="Z21" s="178">
        <v>63</v>
      </c>
      <c r="AA21" s="178">
        <v>40</v>
      </c>
      <c r="AB21" s="178">
        <v>64</v>
      </c>
      <c r="AC21" s="178">
        <v>76</v>
      </c>
      <c r="AD21" s="178">
        <v>75</v>
      </c>
      <c r="AE21" s="178">
        <v>610</v>
      </c>
      <c r="AF21" s="179">
        <v>611</v>
      </c>
      <c r="AG21" s="26">
        <v>205</v>
      </c>
    </row>
    <row r="22" spans="1:33">
      <c r="A22" s="388">
        <v>206</v>
      </c>
      <c r="B22" s="334" t="s">
        <v>34</v>
      </c>
      <c r="C22" s="178">
        <v>1119</v>
      </c>
      <c r="D22" s="178">
        <v>1163</v>
      </c>
      <c r="E22" s="178">
        <v>75</v>
      </c>
      <c r="F22" s="178">
        <v>70</v>
      </c>
      <c r="G22" s="178">
        <v>58</v>
      </c>
      <c r="H22" s="178">
        <v>64</v>
      </c>
      <c r="I22" s="178">
        <v>57</v>
      </c>
      <c r="J22" s="178">
        <v>97</v>
      </c>
      <c r="K22" s="178">
        <v>84</v>
      </c>
      <c r="L22" s="178">
        <v>68</v>
      </c>
      <c r="M22" s="178">
        <v>64</v>
      </c>
      <c r="N22" s="178">
        <v>70</v>
      </c>
      <c r="O22" s="178">
        <v>213</v>
      </c>
      <c r="P22" s="178">
        <v>256</v>
      </c>
      <c r="Q22" s="178">
        <v>551</v>
      </c>
      <c r="R22" s="178">
        <v>625</v>
      </c>
      <c r="S22" s="178">
        <v>177</v>
      </c>
      <c r="T22" s="178">
        <v>176</v>
      </c>
      <c r="U22" s="178">
        <v>63</v>
      </c>
      <c r="V22" s="178">
        <v>72</v>
      </c>
      <c r="W22" s="178">
        <v>79</v>
      </c>
      <c r="X22" s="178">
        <v>66</v>
      </c>
      <c r="Y22" s="178">
        <v>81</v>
      </c>
      <c r="Z22" s="178">
        <v>82</v>
      </c>
      <c r="AA22" s="178">
        <v>81</v>
      </c>
      <c r="AB22" s="178">
        <v>87</v>
      </c>
      <c r="AC22" s="178">
        <v>87</v>
      </c>
      <c r="AD22" s="178">
        <v>55</v>
      </c>
      <c r="AE22" s="178">
        <v>568</v>
      </c>
      <c r="AF22" s="179">
        <v>538</v>
      </c>
      <c r="AG22" s="26">
        <v>206</v>
      </c>
    </row>
    <row r="23" spans="1:33">
      <c r="A23" s="388">
        <v>207</v>
      </c>
      <c r="B23" s="334" t="s">
        <v>204</v>
      </c>
      <c r="C23" s="178">
        <v>689</v>
      </c>
      <c r="D23" s="178">
        <v>861</v>
      </c>
      <c r="E23" s="178">
        <v>50</v>
      </c>
      <c r="F23" s="178">
        <v>49</v>
      </c>
      <c r="G23" s="178">
        <v>45</v>
      </c>
      <c r="H23" s="178">
        <v>54</v>
      </c>
      <c r="I23" s="178">
        <v>63</v>
      </c>
      <c r="J23" s="178">
        <v>48</v>
      </c>
      <c r="K23" s="178">
        <v>38</v>
      </c>
      <c r="L23" s="178">
        <v>51</v>
      </c>
      <c r="M23" s="178">
        <v>38</v>
      </c>
      <c r="N23" s="178">
        <v>60</v>
      </c>
      <c r="O23" s="178">
        <v>106</v>
      </c>
      <c r="P23" s="178">
        <v>209</v>
      </c>
      <c r="Q23" s="178">
        <v>340</v>
      </c>
      <c r="R23" s="178">
        <v>471</v>
      </c>
      <c r="S23" s="178">
        <v>102</v>
      </c>
      <c r="T23" s="178">
        <v>105</v>
      </c>
      <c r="U23" s="178">
        <v>45</v>
      </c>
      <c r="V23" s="178">
        <v>50</v>
      </c>
      <c r="W23" s="178">
        <v>42</v>
      </c>
      <c r="X23" s="178">
        <v>60</v>
      </c>
      <c r="Y23" s="178">
        <v>54</v>
      </c>
      <c r="Z23" s="178">
        <v>63</v>
      </c>
      <c r="AA23" s="178">
        <v>71</v>
      </c>
      <c r="AB23" s="178">
        <v>54</v>
      </c>
      <c r="AC23" s="178">
        <v>35</v>
      </c>
      <c r="AD23" s="178">
        <v>58</v>
      </c>
      <c r="AE23" s="178">
        <v>349</v>
      </c>
      <c r="AF23" s="179">
        <v>390</v>
      </c>
      <c r="AG23" s="26">
        <v>207</v>
      </c>
    </row>
    <row r="24" spans="1:33">
      <c r="A24" s="388">
        <v>208</v>
      </c>
      <c r="B24" s="334" t="s">
        <v>205</v>
      </c>
      <c r="C24" s="178">
        <v>414</v>
      </c>
      <c r="D24" s="178">
        <v>616</v>
      </c>
      <c r="E24" s="178">
        <v>32</v>
      </c>
      <c r="F24" s="178">
        <v>29</v>
      </c>
      <c r="G24" s="178">
        <v>33</v>
      </c>
      <c r="H24" s="178">
        <v>33</v>
      </c>
      <c r="I24" s="178">
        <v>17</v>
      </c>
      <c r="J24" s="178">
        <v>49</v>
      </c>
      <c r="K24" s="178">
        <v>40</v>
      </c>
      <c r="L24" s="178">
        <v>25</v>
      </c>
      <c r="M24" s="178">
        <v>34</v>
      </c>
      <c r="N24" s="178">
        <v>33</v>
      </c>
      <c r="O24" s="178">
        <v>71</v>
      </c>
      <c r="P24" s="178">
        <v>133</v>
      </c>
      <c r="Q24" s="178">
        <v>227</v>
      </c>
      <c r="R24" s="178">
        <v>302</v>
      </c>
      <c r="S24" s="178">
        <v>56</v>
      </c>
      <c r="T24" s="178">
        <v>114</v>
      </c>
      <c r="U24" s="178">
        <v>25</v>
      </c>
      <c r="V24" s="178">
        <v>54</v>
      </c>
      <c r="W24" s="178">
        <v>27</v>
      </c>
      <c r="X24" s="178">
        <v>35</v>
      </c>
      <c r="Y24" s="178">
        <v>24</v>
      </c>
      <c r="Z24" s="178">
        <v>34</v>
      </c>
      <c r="AA24" s="178">
        <v>23</v>
      </c>
      <c r="AB24" s="178">
        <v>42</v>
      </c>
      <c r="AC24" s="178">
        <v>32</v>
      </c>
      <c r="AD24" s="178">
        <v>35</v>
      </c>
      <c r="AE24" s="178">
        <v>187</v>
      </c>
      <c r="AF24" s="179">
        <v>314</v>
      </c>
      <c r="AG24" s="26">
        <v>208</v>
      </c>
    </row>
    <row r="25" spans="1:33">
      <c r="A25" s="388">
        <v>209</v>
      </c>
      <c r="B25" s="334" t="s">
        <v>206</v>
      </c>
      <c r="C25" s="178">
        <v>629</v>
      </c>
      <c r="D25" s="178">
        <v>652</v>
      </c>
      <c r="E25" s="178">
        <v>41</v>
      </c>
      <c r="F25" s="178">
        <v>29</v>
      </c>
      <c r="G25" s="178">
        <v>40</v>
      </c>
      <c r="H25" s="178">
        <v>36</v>
      </c>
      <c r="I25" s="178">
        <v>42</v>
      </c>
      <c r="J25" s="178">
        <v>45</v>
      </c>
      <c r="K25" s="178">
        <v>32</v>
      </c>
      <c r="L25" s="178">
        <v>35</v>
      </c>
      <c r="M25" s="178">
        <v>36</v>
      </c>
      <c r="N25" s="178">
        <v>19</v>
      </c>
      <c r="O25" s="178">
        <v>108</v>
      </c>
      <c r="P25" s="178">
        <v>167</v>
      </c>
      <c r="Q25" s="178">
        <v>299</v>
      </c>
      <c r="R25" s="178">
        <v>331</v>
      </c>
      <c r="S25" s="178">
        <v>124</v>
      </c>
      <c r="T25" s="178">
        <v>127</v>
      </c>
      <c r="U25" s="178">
        <v>64</v>
      </c>
      <c r="V25" s="178">
        <v>41</v>
      </c>
      <c r="W25" s="178">
        <v>34</v>
      </c>
      <c r="X25" s="178">
        <v>30</v>
      </c>
      <c r="Y25" s="178">
        <v>33</v>
      </c>
      <c r="Z25" s="178">
        <v>42</v>
      </c>
      <c r="AA25" s="178">
        <v>40</v>
      </c>
      <c r="AB25" s="178">
        <v>39</v>
      </c>
      <c r="AC25" s="178">
        <v>35</v>
      </c>
      <c r="AD25" s="178">
        <v>42</v>
      </c>
      <c r="AE25" s="178">
        <v>330</v>
      </c>
      <c r="AF25" s="179">
        <v>321</v>
      </c>
      <c r="AG25" s="26">
        <v>209</v>
      </c>
    </row>
    <row r="26" spans="1:33">
      <c r="A26" s="388">
        <v>210</v>
      </c>
      <c r="B26" s="334" t="s">
        <v>207</v>
      </c>
      <c r="C26" s="178">
        <v>2079</v>
      </c>
      <c r="D26" s="178">
        <v>2004</v>
      </c>
      <c r="E26" s="178">
        <v>161</v>
      </c>
      <c r="F26" s="178">
        <v>135</v>
      </c>
      <c r="G26" s="178">
        <v>162</v>
      </c>
      <c r="H26" s="178">
        <v>132</v>
      </c>
      <c r="I26" s="178">
        <v>125</v>
      </c>
      <c r="J26" s="178">
        <v>100</v>
      </c>
      <c r="K26" s="178">
        <v>176</v>
      </c>
      <c r="L26" s="178">
        <v>124</v>
      </c>
      <c r="M26" s="178">
        <v>111</v>
      </c>
      <c r="N26" s="178">
        <v>150</v>
      </c>
      <c r="O26" s="178">
        <v>344</v>
      </c>
      <c r="P26" s="178">
        <v>423</v>
      </c>
      <c r="Q26" s="178">
        <v>1079</v>
      </c>
      <c r="R26" s="178">
        <v>1064</v>
      </c>
      <c r="S26" s="178">
        <v>343</v>
      </c>
      <c r="T26" s="178">
        <v>280</v>
      </c>
      <c r="U26" s="178">
        <v>119</v>
      </c>
      <c r="V26" s="178">
        <v>140</v>
      </c>
      <c r="W26" s="178">
        <v>114</v>
      </c>
      <c r="X26" s="178">
        <v>108</v>
      </c>
      <c r="Y26" s="178">
        <v>139</v>
      </c>
      <c r="Z26" s="178">
        <v>141</v>
      </c>
      <c r="AA26" s="178">
        <v>157</v>
      </c>
      <c r="AB26" s="178">
        <v>116</v>
      </c>
      <c r="AC26" s="178">
        <v>128</v>
      </c>
      <c r="AD26" s="178">
        <v>155</v>
      </c>
      <c r="AE26" s="178">
        <v>1000</v>
      </c>
      <c r="AF26" s="179">
        <v>940</v>
      </c>
      <c r="AG26" s="26">
        <v>210</v>
      </c>
    </row>
    <row r="27" spans="1:33">
      <c r="A27" s="388">
        <v>211</v>
      </c>
      <c r="B27" s="334" t="s">
        <v>208</v>
      </c>
      <c r="C27" s="178">
        <v>2051</v>
      </c>
      <c r="D27" s="178">
        <v>1871</v>
      </c>
      <c r="E27" s="178">
        <v>129</v>
      </c>
      <c r="F27" s="178">
        <v>153</v>
      </c>
      <c r="G27" s="178">
        <v>153</v>
      </c>
      <c r="H27" s="178">
        <v>103</v>
      </c>
      <c r="I27" s="178">
        <v>128</v>
      </c>
      <c r="J27" s="178">
        <v>102</v>
      </c>
      <c r="K27" s="178">
        <v>96</v>
      </c>
      <c r="L27" s="178">
        <v>82</v>
      </c>
      <c r="M27" s="178">
        <v>107</v>
      </c>
      <c r="N27" s="178">
        <v>80</v>
      </c>
      <c r="O27" s="178">
        <v>375</v>
      </c>
      <c r="P27" s="178">
        <v>543</v>
      </c>
      <c r="Q27" s="178">
        <v>988</v>
      </c>
      <c r="R27" s="178">
        <v>1063</v>
      </c>
      <c r="S27" s="178">
        <v>292</v>
      </c>
      <c r="T27" s="178">
        <v>224</v>
      </c>
      <c r="U27" s="178">
        <v>104</v>
      </c>
      <c r="V27" s="178">
        <v>78</v>
      </c>
      <c r="W27" s="178">
        <v>106</v>
      </c>
      <c r="X27" s="178">
        <v>99</v>
      </c>
      <c r="Y27" s="178">
        <v>234</v>
      </c>
      <c r="Z27" s="178">
        <v>142</v>
      </c>
      <c r="AA27" s="178">
        <v>181</v>
      </c>
      <c r="AB27" s="178">
        <v>132</v>
      </c>
      <c r="AC27" s="178">
        <v>146</v>
      </c>
      <c r="AD27" s="178">
        <v>133</v>
      </c>
      <c r="AE27" s="178">
        <v>1063</v>
      </c>
      <c r="AF27" s="179">
        <v>808</v>
      </c>
      <c r="AG27" s="26">
        <v>211</v>
      </c>
    </row>
    <row r="28" spans="1:33">
      <c r="A28" s="388">
        <v>212</v>
      </c>
      <c r="B28" s="334" t="s">
        <v>209</v>
      </c>
      <c r="C28" s="178">
        <v>252</v>
      </c>
      <c r="D28" s="178">
        <v>453</v>
      </c>
      <c r="E28" s="178">
        <v>14</v>
      </c>
      <c r="F28" s="178">
        <v>23</v>
      </c>
      <c r="G28" s="178">
        <v>23</v>
      </c>
      <c r="H28" s="178">
        <v>47</v>
      </c>
      <c r="I28" s="178">
        <v>18</v>
      </c>
      <c r="J28" s="178">
        <v>20</v>
      </c>
      <c r="K28" s="178">
        <v>19</v>
      </c>
      <c r="L28" s="178">
        <v>22</v>
      </c>
      <c r="M28" s="178">
        <v>13</v>
      </c>
      <c r="N28" s="178">
        <v>21</v>
      </c>
      <c r="O28" s="178">
        <v>52</v>
      </c>
      <c r="P28" s="178">
        <v>108</v>
      </c>
      <c r="Q28" s="178">
        <v>139</v>
      </c>
      <c r="R28" s="178">
        <v>241</v>
      </c>
      <c r="S28" s="178">
        <v>36</v>
      </c>
      <c r="T28" s="178">
        <v>74</v>
      </c>
      <c r="U28" s="178">
        <v>19</v>
      </c>
      <c r="V28" s="178">
        <v>38</v>
      </c>
      <c r="W28" s="178">
        <v>15</v>
      </c>
      <c r="X28" s="178">
        <v>19</v>
      </c>
      <c r="Y28" s="178">
        <v>14</v>
      </c>
      <c r="Z28" s="178">
        <v>28</v>
      </c>
      <c r="AA28" s="178">
        <v>22</v>
      </c>
      <c r="AB28" s="178">
        <v>26</v>
      </c>
      <c r="AC28" s="178">
        <v>7</v>
      </c>
      <c r="AD28" s="178">
        <v>27</v>
      </c>
      <c r="AE28" s="178">
        <v>113</v>
      </c>
      <c r="AF28" s="179">
        <v>212</v>
      </c>
      <c r="AG28" s="26">
        <v>212</v>
      </c>
    </row>
    <row r="29" spans="1:33">
      <c r="A29" s="388">
        <v>213</v>
      </c>
      <c r="B29" s="334" t="s">
        <v>210</v>
      </c>
      <c r="C29" s="178">
        <v>745</v>
      </c>
      <c r="D29" s="178">
        <v>895</v>
      </c>
      <c r="E29" s="178">
        <v>74</v>
      </c>
      <c r="F29" s="178">
        <v>66</v>
      </c>
      <c r="G29" s="178">
        <v>33</v>
      </c>
      <c r="H29" s="178">
        <v>57</v>
      </c>
      <c r="I29" s="178">
        <v>55</v>
      </c>
      <c r="J29" s="178">
        <v>52</v>
      </c>
      <c r="K29" s="178">
        <v>38</v>
      </c>
      <c r="L29" s="178">
        <v>52</v>
      </c>
      <c r="M29" s="178">
        <v>44</v>
      </c>
      <c r="N29" s="178">
        <v>53</v>
      </c>
      <c r="O29" s="178">
        <v>136</v>
      </c>
      <c r="P29" s="178">
        <v>191</v>
      </c>
      <c r="Q29" s="178">
        <v>380</v>
      </c>
      <c r="R29" s="178">
        <v>471</v>
      </c>
      <c r="S29" s="178">
        <v>93</v>
      </c>
      <c r="T29" s="178">
        <v>141</v>
      </c>
      <c r="U29" s="178">
        <v>75</v>
      </c>
      <c r="V29" s="178">
        <v>49</v>
      </c>
      <c r="W29" s="178">
        <v>48</v>
      </c>
      <c r="X29" s="178">
        <v>45</v>
      </c>
      <c r="Y29" s="178">
        <v>34</v>
      </c>
      <c r="Z29" s="178">
        <v>61</v>
      </c>
      <c r="AA29" s="178">
        <v>63</v>
      </c>
      <c r="AB29" s="178">
        <v>66</v>
      </c>
      <c r="AC29" s="178">
        <v>52</v>
      </c>
      <c r="AD29" s="178">
        <v>62</v>
      </c>
      <c r="AE29" s="178">
        <v>365</v>
      </c>
      <c r="AF29" s="179">
        <v>424</v>
      </c>
      <c r="AG29" s="26">
        <v>213</v>
      </c>
    </row>
    <row r="30" spans="1:33" s="583" customFormat="1" ht="6" customHeight="1">
      <c r="A30" s="582"/>
      <c r="B30" s="17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1"/>
      <c r="AG30" s="171"/>
    </row>
    <row r="31" spans="1:33">
      <c r="A31" s="388">
        <v>301</v>
      </c>
      <c r="B31" s="334" t="s">
        <v>211</v>
      </c>
      <c r="C31" s="178">
        <v>352</v>
      </c>
      <c r="D31" s="178">
        <v>324</v>
      </c>
      <c r="E31" s="178">
        <v>34</v>
      </c>
      <c r="F31" s="178">
        <v>15</v>
      </c>
      <c r="G31" s="178">
        <v>36</v>
      </c>
      <c r="H31" s="178">
        <v>20</v>
      </c>
      <c r="I31" s="178">
        <v>29</v>
      </c>
      <c r="J31" s="178">
        <v>13</v>
      </c>
      <c r="K31" s="178">
        <v>19</v>
      </c>
      <c r="L31" s="178">
        <v>20</v>
      </c>
      <c r="M31" s="178">
        <v>23</v>
      </c>
      <c r="N31" s="178">
        <v>24</v>
      </c>
      <c r="O31" s="178">
        <v>62</v>
      </c>
      <c r="P31" s="178">
        <v>82</v>
      </c>
      <c r="Q31" s="178">
        <v>203</v>
      </c>
      <c r="R31" s="178">
        <v>174</v>
      </c>
      <c r="S31" s="178">
        <v>48</v>
      </c>
      <c r="T31" s="178">
        <v>52</v>
      </c>
      <c r="U31" s="178">
        <v>10</v>
      </c>
      <c r="V31" s="178">
        <v>14</v>
      </c>
      <c r="W31" s="178">
        <v>9</v>
      </c>
      <c r="X31" s="178">
        <v>25</v>
      </c>
      <c r="Y31" s="178">
        <v>30</v>
      </c>
      <c r="Z31" s="178">
        <v>25</v>
      </c>
      <c r="AA31" s="178">
        <v>26</v>
      </c>
      <c r="AB31" s="178">
        <v>10</v>
      </c>
      <c r="AC31" s="178">
        <v>26</v>
      </c>
      <c r="AD31" s="178">
        <v>24</v>
      </c>
      <c r="AE31" s="178">
        <v>149</v>
      </c>
      <c r="AF31" s="179">
        <v>150</v>
      </c>
      <c r="AG31" s="26">
        <v>301</v>
      </c>
    </row>
    <row r="32" spans="1:33">
      <c r="A32" s="388">
        <v>302</v>
      </c>
      <c r="B32" s="334" t="s">
        <v>212</v>
      </c>
      <c r="C32" s="178">
        <v>197</v>
      </c>
      <c r="D32" s="178">
        <v>276</v>
      </c>
      <c r="E32" s="178">
        <v>20</v>
      </c>
      <c r="F32" s="178">
        <v>21</v>
      </c>
      <c r="G32" s="178">
        <v>19</v>
      </c>
      <c r="H32" s="178">
        <v>31</v>
      </c>
      <c r="I32" s="178">
        <v>12</v>
      </c>
      <c r="J32" s="178">
        <v>16</v>
      </c>
      <c r="K32" s="178">
        <v>11</v>
      </c>
      <c r="L32" s="178">
        <v>10</v>
      </c>
      <c r="M32" s="178">
        <v>17</v>
      </c>
      <c r="N32" s="178">
        <v>16</v>
      </c>
      <c r="O32" s="178">
        <v>36</v>
      </c>
      <c r="P32" s="178">
        <v>46</v>
      </c>
      <c r="Q32" s="178">
        <v>115</v>
      </c>
      <c r="R32" s="178">
        <v>140</v>
      </c>
      <c r="S32" s="178">
        <v>25</v>
      </c>
      <c r="T32" s="178">
        <v>40</v>
      </c>
      <c r="U32" s="178">
        <v>13</v>
      </c>
      <c r="V32" s="178">
        <v>15</v>
      </c>
      <c r="W32" s="178">
        <v>10</v>
      </c>
      <c r="X32" s="178">
        <v>19</v>
      </c>
      <c r="Y32" s="178">
        <v>18</v>
      </c>
      <c r="Z32" s="178">
        <v>23</v>
      </c>
      <c r="AA32" s="178">
        <v>12</v>
      </c>
      <c r="AB32" s="178">
        <v>17</v>
      </c>
      <c r="AC32" s="178">
        <v>4</v>
      </c>
      <c r="AD32" s="178">
        <v>22</v>
      </c>
      <c r="AE32" s="178">
        <v>82</v>
      </c>
      <c r="AF32" s="179">
        <v>136</v>
      </c>
      <c r="AG32" s="26">
        <v>302</v>
      </c>
    </row>
    <row r="33" spans="1:33">
      <c r="A33" s="388">
        <v>321</v>
      </c>
      <c r="B33" s="334" t="s">
        <v>213</v>
      </c>
      <c r="C33" s="178">
        <v>422</v>
      </c>
      <c r="D33" s="178">
        <v>534</v>
      </c>
      <c r="E33" s="178">
        <v>33</v>
      </c>
      <c r="F33" s="178">
        <v>45</v>
      </c>
      <c r="G33" s="178">
        <v>28</v>
      </c>
      <c r="H33" s="178">
        <v>24</v>
      </c>
      <c r="I33" s="178">
        <v>29</v>
      </c>
      <c r="J33" s="178">
        <v>20</v>
      </c>
      <c r="K33" s="178">
        <v>32</v>
      </c>
      <c r="L33" s="178">
        <v>29</v>
      </c>
      <c r="M33" s="178">
        <v>27</v>
      </c>
      <c r="N33" s="178">
        <v>50</v>
      </c>
      <c r="O33" s="178">
        <v>76</v>
      </c>
      <c r="P33" s="178">
        <v>121</v>
      </c>
      <c r="Q33" s="178">
        <v>225</v>
      </c>
      <c r="R33" s="178">
        <v>289</v>
      </c>
      <c r="S33" s="178">
        <v>55</v>
      </c>
      <c r="T33" s="178">
        <v>78</v>
      </c>
      <c r="U33" s="178">
        <v>30</v>
      </c>
      <c r="V33" s="178">
        <v>33</v>
      </c>
      <c r="W33" s="178">
        <v>46</v>
      </c>
      <c r="X33" s="178">
        <v>32</v>
      </c>
      <c r="Y33" s="178">
        <v>16</v>
      </c>
      <c r="Z33" s="178">
        <v>41</v>
      </c>
      <c r="AA33" s="178">
        <v>27</v>
      </c>
      <c r="AB33" s="178">
        <v>26</v>
      </c>
      <c r="AC33" s="178">
        <v>23</v>
      </c>
      <c r="AD33" s="178">
        <v>35</v>
      </c>
      <c r="AE33" s="178">
        <v>197</v>
      </c>
      <c r="AF33" s="179">
        <v>245</v>
      </c>
      <c r="AG33" s="26">
        <v>321</v>
      </c>
    </row>
    <row r="34" spans="1:33">
      <c r="A34" s="388">
        <v>322</v>
      </c>
      <c r="B34" s="334" t="s">
        <v>214</v>
      </c>
      <c r="C34" s="169">
        <v>61</v>
      </c>
      <c r="D34" s="169">
        <v>158</v>
      </c>
      <c r="E34" s="169">
        <v>3</v>
      </c>
      <c r="F34" s="169">
        <v>9</v>
      </c>
      <c r="G34" s="169">
        <v>1</v>
      </c>
      <c r="H34" s="169">
        <v>14</v>
      </c>
      <c r="I34" s="169">
        <v>4</v>
      </c>
      <c r="J34" s="169">
        <v>13</v>
      </c>
      <c r="K34" s="169">
        <v>5</v>
      </c>
      <c r="L34" s="169">
        <v>9</v>
      </c>
      <c r="M34" s="169">
        <v>3</v>
      </c>
      <c r="N34" s="169">
        <v>6</v>
      </c>
      <c r="O34" s="169">
        <v>10</v>
      </c>
      <c r="P34" s="169">
        <v>42</v>
      </c>
      <c r="Q34" s="169">
        <v>26</v>
      </c>
      <c r="R34" s="169">
        <v>93</v>
      </c>
      <c r="S34" s="169">
        <v>8</v>
      </c>
      <c r="T34" s="169">
        <v>17</v>
      </c>
      <c r="U34" s="169">
        <v>7</v>
      </c>
      <c r="V34" s="169">
        <v>7</v>
      </c>
      <c r="W34" s="169">
        <v>5</v>
      </c>
      <c r="X34" s="169">
        <v>9</v>
      </c>
      <c r="Y34" s="169">
        <v>10</v>
      </c>
      <c r="Z34" s="169">
        <v>6</v>
      </c>
      <c r="AA34" s="169">
        <v>4</v>
      </c>
      <c r="AB34" s="169">
        <v>15</v>
      </c>
      <c r="AC34" s="169">
        <v>1</v>
      </c>
      <c r="AD34" s="169">
        <v>11</v>
      </c>
      <c r="AE34" s="169">
        <v>35</v>
      </c>
      <c r="AF34" s="182">
        <v>65</v>
      </c>
      <c r="AG34" s="26">
        <v>322</v>
      </c>
    </row>
    <row r="35" spans="1:33">
      <c r="A35" s="388">
        <v>323</v>
      </c>
      <c r="B35" s="334" t="s">
        <v>215</v>
      </c>
      <c r="C35" s="169">
        <v>134</v>
      </c>
      <c r="D35" s="169">
        <v>192</v>
      </c>
      <c r="E35" s="169">
        <v>10</v>
      </c>
      <c r="F35" s="169">
        <v>10</v>
      </c>
      <c r="G35" s="169">
        <v>20</v>
      </c>
      <c r="H35" s="169">
        <v>7</v>
      </c>
      <c r="I35" s="169">
        <v>10</v>
      </c>
      <c r="J35" s="169">
        <v>18</v>
      </c>
      <c r="K35" s="169">
        <v>3</v>
      </c>
      <c r="L35" s="169">
        <v>7</v>
      </c>
      <c r="M35" s="169">
        <v>11</v>
      </c>
      <c r="N35" s="169">
        <v>16</v>
      </c>
      <c r="O35" s="169">
        <v>28</v>
      </c>
      <c r="P35" s="169">
        <v>45</v>
      </c>
      <c r="Q35" s="169">
        <v>82</v>
      </c>
      <c r="R35" s="169">
        <v>103</v>
      </c>
      <c r="S35" s="169">
        <v>17</v>
      </c>
      <c r="T35" s="169">
        <v>33</v>
      </c>
      <c r="U35" s="169">
        <v>10</v>
      </c>
      <c r="V35" s="169">
        <v>17</v>
      </c>
      <c r="W35" s="169">
        <v>7</v>
      </c>
      <c r="X35" s="169">
        <v>14</v>
      </c>
      <c r="Y35" s="169">
        <v>10</v>
      </c>
      <c r="Z35" s="169">
        <v>6</v>
      </c>
      <c r="AA35" s="169">
        <v>5</v>
      </c>
      <c r="AB35" s="169">
        <v>13</v>
      </c>
      <c r="AC35" s="169">
        <v>3</v>
      </c>
      <c r="AD35" s="169">
        <v>6</v>
      </c>
      <c r="AE35" s="169">
        <v>52</v>
      </c>
      <c r="AF35" s="182">
        <v>89</v>
      </c>
      <c r="AG35" s="26">
        <v>323</v>
      </c>
    </row>
    <row r="36" spans="1:33">
      <c r="A36" s="388">
        <v>324</v>
      </c>
      <c r="B36" s="334" t="s">
        <v>216</v>
      </c>
      <c r="C36" s="169">
        <v>189</v>
      </c>
      <c r="D36" s="169">
        <v>229</v>
      </c>
      <c r="E36" s="169">
        <v>10</v>
      </c>
      <c r="F36" s="169">
        <v>16</v>
      </c>
      <c r="G36" s="169">
        <v>14</v>
      </c>
      <c r="H36" s="169">
        <v>16</v>
      </c>
      <c r="I36" s="169">
        <v>13</v>
      </c>
      <c r="J36" s="169">
        <v>12</v>
      </c>
      <c r="K36" s="169">
        <v>10</v>
      </c>
      <c r="L36" s="169">
        <v>10</v>
      </c>
      <c r="M36" s="169">
        <v>14</v>
      </c>
      <c r="N36" s="169">
        <v>8</v>
      </c>
      <c r="O36" s="169">
        <v>34</v>
      </c>
      <c r="P36" s="169">
        <v>47</v>
      </c>
      <c r="Q36" s="169">
        <v>95</v>
      </c>
      <c r="R36" s="169">
        <v>109</v>
      </c>
      <c r="S36" s="169">
        <v>27</v>
      </c>
      <c r="T36" s="169">
        <v>43</v>
      </c>
      <c r="U36" s="169">
        <v>7</v>
      </c>
      <c r="V36" s="169">
        <v>14</v>
      </c>
      <c r="W36" s="169">
        <v>20</v>
      </c>
      <c r="X36" s="169">
        <v>16</v>
      </c>
      <c r="Y36" s="169">
        <v>20</v>
      </c>
      <c r="Z36" s="169">
        <v>16</v>
      </c>
      <c r="AA36" s="169">
        <v>11</v>
      </c>
      <c r="AB36" s="169">
        <v>22</v>
      </c>
      <c r="AC36" s="169">
        <v>9</v>
      </c>
      <c r="AD36" s="169">
        <v>9</v>
      </c>
      <c r="AE36" s="169">
        <v>94</v>
      </c>
      <c r="AF36" s="182">
        <v>120</v>
      </c>
      <c r="AG36" s="26">
        <v>324</v>
      </c>
    </row>
    <row r="37" spans="1:33">
      <c r="A37" s="388">
        <v>341</v>
      </c>
      <c r="B37" s="334" t="s">
        <v>47</v>
      </c>
      <c r="C37" s="169">
        <v>116</v>
      </c>
      <c r="D37" s="169">
        <v>186</v>
      </c>
      <c r="E37" s="169">
        <v>10</v>
      </c>
      <c r="F37" s="169">
        <v>16</v>
      </c>
      <c r="G37" s="169">
        <v>5</v>
      </c>
      <c r="H37" s="169">
        <v>25</v>
      </c>
      <c r="I37" s="169">
        <v>9</v>
      </c>
      <c r="J37" s="169">
        <v>17</v>
      </c>
      <c r="K37" s="169">
        <v>4</v>
      </c>
      <c r="L37" s="169">
        <v>7</v>
      </c>
      <c r="M37" s="169">
        <v>9</v>
      </c>
      <c r="N37" s="169">
        <v>15</v>
      </c>
      <c r="O37" s="169">
        <v>15</v>
      </c>
      <c r="P37" s="169">
        <v>32</v>
      </c>
      <c r="Q37" s="169">
        <v>52</v>
      </c>
      <c r="R37" s="169">
        <v>112</v>
      </c>
      <c r="S37" s="169">
        <v>18</v>
      </c>
      <c r="T37" s="169">
        <v>32</v>
      </c>
      <c r="U37" s="169">
        <v>12</v>
      </c>
      <c r="V37" s="169">
        <v>11</v>
      </c>
      <c r="W37" s="169">
        <v>4</v>
      </c>
      <c r="X37" s="169">
        <v>13</v>
      </c>
      <c r="Y37" s="169">
        <v>10</v>
      </c>
      <c r="Z37" s="169">
        <v>6</v>
      </c>
      <c r="AA37" s="169">
        <v>16</v>
      </c>
      <c r="AB37" s="169">
        <v>4</v>
      </c>
      <c r="AC37" s="169">
        <v>4</v>
      </c>
      <c r="AD37" s="169">
        <v>8</v>
      </c>
      <c r="AE37" s="169">
        <v>64</v>
      </c>
      <c r="AF37" s="182">
        <v>74</v>
      </c>
      <c r="AG37" s="26">
        <v>341</v>
      </c>
    </row>
    <row r="38" spans="1:33" s="583" customFormat="1" ht="6" customHeight="1">
      <c r="A38" s="582"/>
      <c r="B38" s="170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4"/>
      <c r="AG38" s="171"/>
    </row>
    <row r="39" spans="1:33">
      <c r="A39" s="388">
        <v>361</v>
      </c>
      <c r="B39" s="334" t="s">
        <v>217</v>
      </c>
      <c r="C39" s="169">
        <v>81</v>
      </c>
      <c r="D39" s="169">
        <v>197</v>
      </c>
      <c r="E39" s="169">
        <v>10</v>
      </c>
      <c r="F39" s="169">
        <v>11</v>
      </c>
      <c r="G39" s="169">
        <v>2</v>
      </c>
      <c r="H39" s="169">
        <v>10</v>
      </c>
      <c r="I39" s="169">
        <v>4</v>
      </c>
      <c r="J39" s="169">
        <v>21</v>
      </c>
      <c r="K39" s="169">
        <v>6</v>
      </c>
      <c r="L39" s="169">
        <v>5</v>
      </c>
      <c r="M39" s="169">
        <v>7</v>
      </c>
      <c r="N39" s="169">
        <v>7</v>
      </c>
      <c r="O39" s="169">
        <v>25</v>
      </c>
      <c r="P39" s="169">
        <v>40</v>
      </c>
      <c r="Q39" s="169">
        <v>54</v>
      </c>
      <c r="R39" s="169">
        <v>94</v>
      </c>
      <c r="S39" s="169">
        <v>9</v>
      </c>
      <c r="T39" s="169">
        <v>48</v>
      </c>
      <c r="U39" s="169">
        <v>2</v>
      </c>
      <c r="V39" s="169">
        <v>5</v>
      </c>
      <c r="W39" s="169">
        <v>5</v>
      </c>
      <c r="X39" s="169">
        <v>17</v>
      </c>
      <c r="Y39" s="169">
        <v>4</v>
      </c>
      <c r="Z39" s="169">
        <v>16</v>
      </c>
      <c r="AA39" s="169">
        <v>3</v>
      </c>
      <c r="AB39" s="169">
        <v>12</v>
      </c>
      <c r="AC39" s="169">
        <v>4</v>
      </c>
      <c r="AD39" s="169">
        <v>5</v>
      </c>
      <c r="AE39" s="169">
        <v>27</v>
      </c>
      <c r="AF39" s="182">
        <v>103</v>
      </c>
      <c r="AG39" s="26">
        <v>361</v>
      </c>
    </row>
    <row r="40" spans="1:33">
      <c r="A40" s="388">
        <v>362</v>
      </c>
      <c r="B40" s="334" t="s">
        <v>218</v>
      </c>
      <c r="C40" s="169">
        <v>152</v>
      </c>
      <c r="D40" s="169">
        <v>223</v>
      </c>
      <c r="E40" s="169">
        <v>10</v>
      </c>
      <c r="F40" s="169">
        <v>15</v>
      </c>
      <c r="G40" s="169">
        <v>13</v>
      </c>
      <c r="H40" s="169">
        <v>15</v>
      </c>
      <c r="I40" s="169">
        <v>10</v>
      </c>
      <c r="J40" s="169">
        <v>6</v>
      </c>
      <c r="K40" s="169">
        <v>13</v>
      </c>
      <c r="L40" s="169">
        <v>6</v>
      </c>
      <c r="M40" s="169">
        <v>9</v>
      </c>
      <c r="N40" s="169">
        <v>15</v>
      </c>
      <c r="O40" s="169">
        <v>27</v>
      </c>
      <c r="P40" s="169">
        <v>61</v>
      </c>
      <c r="Q40" s="169">
        <v>82</v>
      </c>
      <c r="R40" s="169">
        <v>118</v>
      </c>
      <c r="S40" s="169">
        <v>25</v>
      </c>
      <c r="T40" s="169">
        <v>29</v>
      </c>
      <c r="U40" s="169">
        <v>8</v>
      </c>
      <c r="V40" s="169">
        <v>10</v>
      </c>
      <c r="W40" s="169">
        <v>9</v>
      </c>
      <c r="X40" s="169">
        <v>22</v>
      </c>
      <c r="Y40" s="169">
        <v>4</v>
      </c>
      <c r="Z40" s="169">
        <v>15</v>
      </c>
      <c r="AA40" s="169">
        <v>11</v>
      </c>
      <c r="AB40" s="169">
        <v>16</v>
      </c>
      <c r="AC40" s="169">
        <v>13</v>
      </c>
      <c r="AD40" s="169">
        <v>13</v>
      </c>
      <c r="AE40" s="169">
        <v>70</v>
      </c>
      <c r="AF40" s="182">
        <v>105</v>
      </c>
      <c r="AG40" s="26">
        <v>362</v>
      </c>
    </row>
    <row r="41" spans="1:33">
      <c r="A41" s="388">
        <v>363</v>
      </c>
      <c r="B41" s="334" t="s">
        <v>219</v>
      </c>
      <c r="C41" s="169">
        <v>89</v>
      </c>
      <c r="D41" s="169">
        <v>113</v>
      </c>
      <c r="E41" s="169">
        <v>6</v>
      </c>
      <c r="F41" s="169">
        <v>3</v>
      </c>
      <c r="G41" s="169">
        <v>5</v>
      </c>
      <c r="H41" s="169">
        <v>7</v>
      </c>
      <c r="I41" s="169">
        <v>15</v>
      </c>
      <c r="J41" s="169">
        <v>12</v>
      </c>
      <c r="K41" s="169">
        <v>6</v>
      </c>
      <c r="L41" s="169">
        <v>5</v>
      </c>
      <c r="M41" s="169">
        <v>6</v>
      </c>
      <c r="N41" s="169">
        <v>3</v>
      </c>
      <c r="O41" s="169">
        <v>18</v>
      </c>
      <c r="P41" s="169">
        <v>35</v>
      </c>
      <c r="Q41" s="169">
        <v>56</v>
      </c>
      <c r="R41" s="169">
        <v>65</v>
      </c>
      <c r="S41" s="169">
        <v>9</v>
      </c>
      <c r="T41" s="169">
        <v>13</v>
      </c>
      <c r="U41" s="169">
        <v>5</v>
      </c>
      <c r="V41" s="169">
        <v>7</v>
      </c>
      <c r="W41" s="169">
        <v>9</v>
      </c>
      <c r="X41" s="169">
        <v>5</v>
      </c>
      <c r="Y41" s="169">
        <v>7</v>
      </c>
      <c r="Z41" s="169">
        <v>5</v>
      </c>
      <c r="AA41" s="169">
        <v>0</v>
      </c>
      <c r="AB41" s="169">
        <v>9</v>
      </c>
      <c r="AC41" s="169">
        <v>3</v>
      </c>
      <c r="AD41" s="169">
        <v>9</v>
      </c>
      <c r="AE41" s="169">
        <v>33</v>
      </c>
      <c r="AF41" s="182">
        <v>48</v>
      </c>
      <c r="AG41" s="26">
        <v>363</v>
      </c>
    </row>
    <row r="42" spans="1:33">
      <c r="A42" s="388">
        <v>364</v>
      </c>
      <c r="B42" s="334" t="s">
        <v>220</v>
      </c>
      <c r="C42" s="169">
        <v>145</v>
      </c>
      <c r="D42" s="169">
        <v>195</v>
      </c>
      <c r="E42" s="169">
        <v>12</v>
      </c>
      <c r="F42" s="169">
        <v>9</v>
      </c>
      <c r="G42" s="169">
        <v>7</v>
      </c>
      <c r="H42" s="169">
        <v>7</v>
      </c>
      <c r="I42" s="169">
        <v>11</v>
      </c>
      <c r="J42" s="169">
        <v>18</v>
      </c>
      <c r="K42" s="169">
        <v>16</v>
      </c>
      <c r="L42" s="169">
        <v>9</v>
      </c>
      <c r="M42" s="169">
        <v>5</v>
      </c>
      <c r="N42" s="169">
        <v>9</v>
      </c>
      <c r="O42" s="169">
        <v>24</v>
      </c>
      <c r="P42" s="169">
        <v>39</v>
      </c>
      <c r="Q42" s="169">
        <v>75</v>
      </c>
      <c r="R42" s="169">
        <v>91</v>
      </c>
      <c r="S42" s="169">
        <v>19</v>
      </c>
      <c r="T42" s="169">
        <v>44</v>
      </c>
      <c r="U42" s="169">
        <v>7</v>
      </c>
      <c r="V42" s="169">
        <v>11</v>
      </c>
      <c r="W42" s="169">
        <v>7</v>
      </c>
      <c r="X42" s="169">
        <v>14</v>
      </c>
      <c r="Y42" s="169">
        <v>14</v>
      </c>
      <c r="Z42" s="169">
        <v>10</v>
      </c>
      <c r="AA42" s="169">
        <v>6</v>
      </c>
      <c r="AB42" s="169">
        <v>17</v>
      </c>
      <c r="AC42" s="169">
        <v>17</v>
      </c>
      <c r="AD42" s="169">
        <v>8</v>
      </c>
      <c r="AE42" s="169">
        <v>70</v>
      </c>
      <c r="AF42" s="182">
        <v>104</v>
      </c>
      <c r="AG42" s="26">
        <v>364</v>
      </c>
    </row>
    <row r="43" spans="1:33">
      <c r="A43" s="388">
        <v>365</v>
      </c>
      <c r="B43" s="334" t="s">
        <v>221</v>
      </c>
      <c r="C43" s="169">
        <v>49</v>
      </c>
      <c r="D43" s="169">
        <v>94</v>
      </c>
      <c r="E43" s="169">
        <v>4</v>
      </c>
      <c r="F43" s="169">
        <v>7</v>
      </c>
      <c r="G43" s="169">
        <v>4</v>
      </c>
      <c r="H43" s="169">
        <v>4</v>
      </c>
      <c r="I43" s="169">
        <v>3</v>
      </c>
      <c r="J43" s="169">
        <v>7</v>
      </c>
      <c r="K43" s="169">
        <v>6</v>
      </c>
      <c r="L43" s="169">
        <v>3</v>
      </c>
      <c r="M43" s="169">
        <v>2</v>
      </c>
      <c r="N43" s="169">
        <v>1</v>
      </c>
      <c r="O43" s="169">
        <v>6</v>
      </c>
      <c r="P43" s="169">
        <v>34</v>
      </c>
      <c r="Q43" s="169">
        <v>25</v>
      </c>
      <c r="R43" s="169">
        <v>56</v>
      </c>
      <c r="S43" s="169">
        <v>7</v>
      </c>
      <c r="T43" s="169">
        <v>11</v>
      </c>
      <c r="U43" s="169">
        <v>2</v>
      </c>
      <c r="V43" s="169">
        <v>16</v>
      </c>
      <c r="W43" s="169">
        <v>5</v>
      </c>
      <c r="X43" s="169">
        <v>2</v>
      </c>
      <c r="Y43" s="169">
        <v>4</v>
      </c>
      <c r="Z43" s="169">
        <v>2</v>
      </c>
      <c r="AA43" s="169">
        <v>3</v>
      </c>
      <c r="AB43" s="169">
        <v>3</v>
      </c>
      <c r="AC43" s="169">
        <v>3</v>
      </c>
      <c r="AD43" s="169">
        <v>4</v>
      </c>
      <c r="AE43" s="169">
        <v>24</v>
      </c>
      <c r="AF43" s="182">
        <v>38</v>
      </c>
      <c r="AG43" s="26">
        <v>365</v>
      </c>
    </row>
    <row r="44" spans="1:33">
      <c r="A44" s="388">
        <v>366</v>
      </c>
      <c r="B44" s="334" t="s">
        <v>222</v>
      </c>
      <c r="C44" s="169">
        <v>113</v>
      </c>
      <c r="D44" s="169">
        <v>113</v>
      </c>
      <c r="E44" s="169">
        <v>6</v>
      </c>
      <c r="F44" s="169">
        <v>4</v>
      </c>
      <c r="G44" s="169">
        <v>7</v>
      </c>
      <c r="H44" s="169">
        <v>10</v>
      </c>
      <c r="I44" s="169">
        <v>8</v>
      </c>
      <c r="J44" s="169">
        <v>7</v>
      </c>
      <c r="K44" s="169">
        <v>2</v>
      </c>
      <c r="L44" s="169">
        <v>11</v>
      </c>
      <c r="M44" s="169">
        <v>2</v>
      </c>
      <c r="N44" s="169">
        <v>4</v>
      </c>
      <c r="O44" s="169">
        <v>12</v>
      </c>
      <c r="P44" s="169">
        <v>31</v>
      </c>
      <c r="Q44" s="169">
        <v>37</v>
      </c>
      <c r="R44" s="169">
        <v>67</v>
      </c>
      <c r="S44" s="169">
        <v>27</v>
      </c>
      <c r="T44" s="169">
        <v>14</v>
      </c>
      <c r="U44" s="169">
        <v>17</v>
      </c>
      <c r="V44" s="169">
        <v>5</v>
      </c>
      <c r="W44" s="169">
        <v>9</v>
      </c>
      <c r="X44" s="169">
        <v>4</v>
      </c>
      <c r="Y44" s="169">
        <v>15</v>
      </c>
      <c r="Z44" s="169">
        <v>7</v>
      </c>
      <c r="AA44" s="169">
        <v>6</v>
      </c>
      <c r="AB44" s="169">
        <v>7</v>
      </c>
      <c r="AC44" s="169">
        <v>2</v>
      </c>
      <c r="AD44" s="169">
        <v>9</v>
      </c>
      <c r="AE44" s="169">
        <v>76</v>
      </c>
      <c r="AF44" s="182">
        <v>46</v>
      </c>
      <c r="AG44" s="26">
        <v>366</v>
      </c>
    </row>
    <row r="45" spans="1:33">
      <c r="A45" s="388">
        <v>367</v>
      </c>
      <c r="B45" s="334" t="s">
        <v>223</v>
      </c>
      <c r="C45" s="169">
        <v>82</v>
      </c>
      <c r="D45" s="169">
        <v>166</v>
      </c>
      <c r="E45" s="169">
        <v>10</v>
      </c>
      <c r="F45" s="169">
        <v>11</v>
      </c>
      <c r="G45" s="169">
        <v>6</v>
      </c>
      <c r="H45" s="169">
        <v>11</v>
      </c>
      <c r="I45" s="169">
        <v>5</v>
      </c>
      <c r="J45" s="169">
        <v>17</v>
      </c>
      <c r="K45" s="169">
        <v>2</v>
      </c>
      <c r="L45" s="169">
        <v>15</v>
      </c>
      <c r="M45" s="169">
        <v>10</v>
      </c>
      <c r="N45" s="169">
        <v>22</v>
      </c>
      <c r="O45" s="169">
        <v>7</v>
      </c>
      <c r="P45" s="169">
        <v>35</v>
      </c>
      <c r="Q45" s="169">
        <v>40</v>
      </c>
      <c r="R45" s="169">
        <v>111</v>
      </c>
      <c r="S45" s="169">
        <v>16</v>
      </c>
      <c r="T45" s="169">
        <v>23</v>
      </c>
      <c r="U45" s="169">
        <v>2</v>
      </c>
      <c r="V45" s="169">
        <v>5</v>
      </c>
      <c r="W45" s="169">
        <v>6</v>
      </c>
      <c r="X45" s="169">
        <v>7</v>
      </c>
      <c r="Y45" s="169">
        <v>4</v>
      </c>
      <c r="Z45" s="169">
        <v>8</v>
      </c>
      <c r="AA45" s="169">
        <v>4</v>
      </c>
      <c r="AB45" s="169">
        <v>8</v>
      </c>
      <c r="AC45" s="169">
        <v>10</v>
      </c>
      <c r="AD45" s="169">
        <v>4</v>
      </c>
      <c r="AE45" s="169">
        <v>42</v>
      </c>
      <c r="AF45" s="182">
        <v>55</v>
      </c>
      <c r="AG45" s="26">
        <v>367</v>
      </c>
    </row>
    <row r="46" spans="1:33" s="583" customFormat="1" ht="6" customHeight="1">
      <c r="A46" s="582"/>
      <c r="B46" s="170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4"/>
      <c r="AG46" s="171"/>
    </row>
    <row r="47" spans="1:33">
      <c r="A47" s="388">
        <v>381</v>
      </c>
      <c r="B47" s="334" t="s">
        <v>224</v>
      </c>
      <c r="C47" s="169">
        <v>470</v>
      </c>
      <c r="D47" s="169">
        <v>585</v>
      </c>
      <c r="E47" s="169">
        <v>39</v>
      </c>
      <c r="F47" s="169">
        <v>33</v>
      </c>
      <c r="G47" s="169">
        <v>52</v>
      </c>
      <c r="H47" s="169">
        <v>33</v>
      </c>
      <c r="I47" s="169">
        <v>27</v>
      </c>
      <c r="J47" s="169">
        <v>35</v>
      </c>
      <c r="K47" s="169">
        <v>26</v>
      </c>
      <c r="L47" s="169">
        <v>40</v>
      </c>
      <c r="M47" s="169">
        <v>35</v>
      </c>
      <c r="N47" s="169">
        <v>33</v>
      </c>
      <c r="O47" s="169">
        <v>64</v>
      </c>
      <c r="P47" s="169">
        <v>157</v>
      </c>
      <c r="Q47" s="169">
        <v>243</v>
      </c>
      <c r="R47" s="169">
        <v>331</v>
      </c>
      <c r="S47" s="169">
        <v>62</v>
      </c>
      <c r="T47" s="169">
        <v>82</v>
      </c>
      <c r="U47" s="169">
        <v>37</v>
      </c>
      <c r="V47" s="169">
        <v>45</v>
      </c>
      <c r="W47" s="169">
        <v>23</v>
      </c>
      <c r="X47" s="169">
        <v>32</v>
      </c>
      <c r="Y47" s="169">
        <v>31</v>
      </c>
      <c r="Z47" s="169">
        <v>18</v>
      </c>
      <c r="AA47" s="169">
        <v>35</v>
      </c>
      <c r="AB47" s="169">
        <v>42</v>
      </c>
      <c r="AC47" s="169">
        <v>39</v>
      </c>
      <c r="AD47" s="169">
        <v>35</v>
      </c>
      <c r="AE47" s="169">
        <v>227</v>
      </c>
      <c r="AF47" s="182">
        <v>254</v>
      </c>
      <c r="AG47" s="26">
        <v>381</v>
      </c>
    </row>
    <row r="48" spans="1:33">
      <c r="A48" s="388">
        <v>382</v>
      </c>
      <c r="B48" s="334" t="s">
        <v>225</v>
      </c>
      <c r="C48" s="169">
        <v>282</v>
      </c>
      <c r="D48" s="169">
        <v>396</v>
      </c>
      <c r="E48" s="169">
        <v>25</v>
      </c>
      <c r="F48" s="169">
        <v>28</v>
      </c>
      <c r="G48" s="169">
        <v>16</v>
      </c>
      <c r="H48" s="169">
        <v>38</v>
      </c>
      <c r="I48" s="169">
        <v>14</v>
      </c>
      <c r="J48" s="169">
        <v>18</v>
      </c>
      <c r="K48" s="169">
        <v>15</v>
      </c>
      <c r="L48" s="169">
        <v>22</v>
      </c>
      <c r="M48" s="169">
        <v>24</v>
      </c>
      <c r="N48" s="169">
        <v>19</v>
      </c>
      <c r="O48" s="169">
        <v>49</v>
      </c>
      <c r="P48" s="169">
        <v>62</v>
      </c>
      <c r="Q48" s="169">
        <v>143</v>
      </c>
      <c r="R48" s="169">
        <v>187</v>
      </c>
      <c r="S48" s="169">
        <v>43</v>
      </c>
      <c r="T48" s="169">
        <v>76</v>
      </c>
      <c r="U48" s="169">
        <v>18</v>
      </c>
      <c r="V48" s="169">
        <v>31</v>
      </c>
      <c r="W48" s="169">
        <v>14</v>
      </c>
      <c r="X48" s="169">
        <v>30</v>
      </c>
      <c r="Y48" s="169">
        <v>31</v>
      </c>
      <c r="Z48" s="169">
        <v>16</v>
      </c>
      <c r="AA48" s="169">
        <v>19</v>
      </c>
      <c r="AB48" s="169">
        <v>30</v>
      </c>
      <c r="AC48" s="169">
        <v>14</v>
      </c>
      <c r="AD48" s="169">
        <v>26</v>
      </c>
      <c r="AE48" s="169">
        <v>139</v>
      </c>
      <c r="AF48" s="182">
        <v>209</v>
      </c>
      <c r="AG48" s="26">
        <v>382</v>
      </c>
    </row>
    <row r="49" spans="1:33">
      <c r="A49" s="388">
        <v>401</v>
      </c>
      <c r="B49" s="334" t="s">
        <v>226</v>
      </c>
      <c r="C49" s="169">
        <v>171</v>
      </c>
      <c r="D49" s="169">
        <v>288</v>
      </c>
      <c r="E49" s="169">
        <v>5</v>
      </c>
      <c r="F49" s="169">
        <v>19</v>
      </c>
      <c r="G49" s="169">
        <v>4</v>
      </c>
      <c r="H49" s="169">
        <v>11</v>
      </c>
      <c r="I49" s="169">
        <v>11</v>
      </c>
      <c r="J49" s="169">
        <v>13</v>
      </c>
      <c r="K49" s="169">
        <v>8</v>
      </c>
      <c r="L49" s="169">
        <v>14</v>
      </c>
      <c r="M49" s="169">
        <v>4</v>
      </c>
      <c r="N49" s="169">
        <v>8</v>
      </c>
      <c r="O49" s="169">
        <v>26</v>
      </c>
      <c r="P49" s="169">
        <v>89</v>
      </c>
      <c r="Q49" s="169">
        <v>58</v>
      </c>
      <c r="R49" s="169">
        <v>154</v>
      </c>
      <c r="S49" s="169">
        <v>58</v>
      </c>
      <c r="T49" s="169">
        <v>68</v>
      </c>
      <c r="U49" s="169">
        <v>8</v>
      </c>
      <c r="V49" s="169">
        <v>14</v>
      </c>
      <c r="W49" s="169">
        <v>13</v>
      </c>
      <c r="X49" s="169">
        <v>10</v>
      </c>
      <c r="Y49" s="169">
        <v>12</v>
      </c>
      <c r="Z49" s="169">
        <v>15</v>
      </c>
      <c r="AA49" s="169">
        <v>11</v>
      </c>
      <c r="AB49" s="169">
        <v>16</v>
      </c>
      <c r="AC49" s="169">
        <v>11</v>
      </c>
      <c r="AD49" s="169">
        <v>11</v>
      </c>
      <c r="AE49" s="169">
        <v>113</v>
      </c>
      <c r="AF49" s="182">
        <v>134</v>
      </c>
      <c r="AG49" s="26">
        <v>401</v>
      </c>
    </row>
    <row r="50" spans="1:33">
      <c r="A50" s="388">
        <v>402</v>
      </c>
      <c r="B50" s="334" t="s">
        <v>227</v>
      </c>
      <c r="C50" s="169">
        <v>214</v>
      </c>
      <c r="D50" s="169">
        <v>316</v>
      </c>
      <c r="E50" s="169">
        <v>12</v>
      </c>
      <c r="F50" s="169">
        <v>30</v>
      </c>
      <c r="G50" s="169">
        <v>30</v>
      </c>
      <c r="H50" s="169">
        <v>13</v>
      </c>
      <c r="I50" s="169">
        <v>12</v>
      </c>
      <c r="J50" s="169">
        <v>13</v>
      </c>
      <c r="K50" s="169">
        <v>8</v>
      </c>
      <c r="L50" s="169">
        <v>12</v>
      </c>
      <c r="M50" s="169">
        <v>7</v>
      </c>
      <c r="N50" s="169">
        <v>18</v>
      </c>
      <c r="O50" s="169">
        <v>39</v>
      </c>
      <c r="P50" s="169">
        <v>96</v>
      </c>
      <c r="Q50" s="169">
        <v>108</v>
      </c>
      <c r="R50" s="169">
        <v>182</v>
      </c>
      <c r="S50" s="169">
        <v>28</v>
      </c>
      <c r="T50" s="169">
        <v>40</v>
      </c>
      <c r="U50" s="169">
        <v>19</v>
      </c>
      <c r="V50" s="169">
        <v>19</v>
      </c>
      <c r="W50" s="169">
        <v>12</v>
      </c>
      <c r="X50" s="169">
        <v>25</v>
      </c>
      <c r="Y50" s="169">
        <v>8</v>
      </c>
      <c r="Z50" s="169">
        <v>21</v>
      </c>
      <c r="AA50" s="169">
        <v>27</v>
      </c>
      <c r="AB50" s="169">
        <v>15</v>
      </c>
      <c r="AC50" s="169">
        <v>12</v>
      </c>
      <c r="AD50" s="169">
        <v>14</v>
      </c>
      <c r="AE50" s="169">
        <v>106</v>
      </c>
      <c r="AF50" s="182">
        <v>134</v>
      </c>
      <c r="AG50" s="26">
        <v>402</v>
      </c>
    </row>
    <row r="51" spans="1:33">
      <c r="A51" s="388">
        <v>403</v>
      </c>
      <c r="B51" s="334" t="s">
        <v>228</v>
      </c>
      <c r="C51" s="169">
        <v>110</v>
      </c>
      <c r="D51" s="169">
        <v>183</v>
      </c>
      <c r="E51" s="169">
        <v>8</v>
      </c>
      <c r="F51" s="169">
        <v>11</v>
      </c>
      <c r="G51" s="169">
        <v>1</v>
      </c>
      <c r="H51" s="169">
        <v>12</v>
      </c>
      <c r="I51" s="169">
        <v>8</v>
      </c>
      <c r="J51" s="169">
        <v>9</v>
      </c>
      <c r="K51" s="169">
        <v>13</v>
      </c>
      <c r="L51" s="169">
        <v>14</v>
      </c>
      <c r="M51" s="169">
        <v>2</v>
      </c>
      <c r="N51" s="169">
        <v>11</v>
      </c>
      <c r="O51" s="169">
        <v>24</v>
      </c>
      <c r="P51" s="169">
        <v>45</v>
      </c>
      <c r="Q51" s="169">
        <v>56</v>
      </c>
      <c r="R51" s="169">
        <v>102</v>
      </c>
      <c r="S51" s="169">
        <v>21</v>
      </c>
      <c r="T51" s="169">
        <v>31</v>
      </c>
      <c r="U51" s="169">
        <v>2</v>
      </c>
      <c r="V51" s="169">
        <v>8</v>
      </c>
      <c r="W51" s="169">
        <v>5</v>
      </c>
      <c r="X51" s="169">
        <v>10</v>
      </c>
      <c r="Y51" s="169">
        <v>5</v>
      </c>
      <c r="Z51" s="169">
        <v>7</v>
      </c>
      <c r="AA51" s="169">
        <v>8</v>
      </c>
      <c r="AB51" s="169">
        <v>19</v>
      </c>
      <c r="AC51" s="169">
        <v>13</v>
      </c>
      <c r="AD51" s="169">
        <v>6</v>
      </c>
      <c r="AE51" s="169">
        <v>54</v>
      </c>
      <c r="AF51" s="182">
        <v>81</v>
      </c>
      <c r="AG51" s="26">
        <v>403</v>
      </c>
    </row>
    <row r="52" spans="1:33" ht="6" customHeight="1">
      <c r="A52" s="388"/>
      <c r="B52" s="334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82"/>
      <c r="AG52" s="26"/>
    </row>
    <row r="53" spans="1:33">
      <c r="A53" s="388">
        <v>426</v>
      </c>
      <c r="B53" s="334" t="s">
        <v>137</v>
      </c>
      <c r="C53" s="169">
        <v>198</v>
      </c>
      <c r="D53" s="169">
        <v>210</v>
      </c>
      <c r="E53" s="169">
        <v>17</v>
      </c>
      <c r="F53" s="169">
        <v>8</v>
      </c>
      <c r="G53" s="169">
        <v>11</v>
      </c>
      <c r="H53" s="169">
        <v>9</v>
      </c>
      <c r="I53" s="169">
        <v>15</v>
      </c>
      <c r="J53" s="169">
        <v>5</v>
      </c>
      <c r="K53" s="169">
        <v>5</v>
      </c>
      <c r="L53" s="169">
        <v>16</v>
      </c>
      <c r="M53" s="169">
        <v>20</v>
      </c>
      <c r="N53" s="169">
        <v>6</v>
      </c>
      <c r="O53" s="169">
        <v>27</v>
      </c>
      <c r="P53" s="169">
        <v>42</v>
      </c>
      <c r="Q53" s="169">
        <v>95</v>
      </c>
      <c r="R53" s="169">
        <v>86</v>
      </c>
      <c r="S53" s="169">
        <v>36</v>
      </c>
      <c r="T53" s="169">
        <v>37</v>
      </c>
      <c r="U53" s="169">
        <v>7</v>
      </c>
      <c r="V53" s="169">
        <v>18</v>
      </c>
      <c r="W53" s="169">
        <v>5</v>
      </c>
      <c r="X53" s="169">
        <v>19</v>
      </c>
      <c r="Y53" s="169">
        <v>17</v>
      </c>
      <c r="Z53" s="169">
        <v>17</v>
      </c>
      <c r="AA53" s="169">
        <v>15</v>
      </c>
      <c r="AB53" s="169">
        <v>14</v>
      </c>
      <c r="AC53" s="169">
        <v>23</v>
      </c>
      <c r="AD53" s="169">
        <v>19</v>
      </c>
      <c r="AE53" s="169">
        <v>103</v>
      </c>
      <c r="AF53" s="182">
        <v>124</v>
      </c>
      <c r="AG53" s="26">
        <v>426</v>
      </c>
    </row>
    <row r="54" spans="1:33">
      <c r="A54" s="388">
        <v>428</v>
      </c>
      <c r="B54" s="334" t="s">
        <v>138</v>
      </c>
      <c r="C54" s="169">
        <v>456</v>
      </c>
      <c r="D54" s="169">
        <v>557</v>
      </c>
      <c r="E54" s="169">
        <v>38</v>
      </c>
      <c r="F54" s="169">
        <v>25</v>
      </c>
      <c r="G54" s="169">
        <v>28</v>
      </c>
      <c r="H54" s="169">
        <v>37</v>
      </c>
      <c r="I54" s="169">
        <v>30</v>
      </c>
      <c r="J54" s="169">
        <v>28</v>
      </c>
      <c r="K54" s="169">
        <v>18</v>
      </c>
      <c r="L54" s="169">
        <v>33</v>
      </c>
      <c r="M54" s="169">
        <v>30</v>
      </c>
      <c r="N54" s="169">
        <v>32</v>
      </c>
      <c r="O54" s="169">
        <v>66</v>
      </c>
      <c r="P54" s="169">
        <v>125</v>
      </c>
      <c r="Q54" s="169">
        <v>210</v>
      </c>
      <c r="R54" s="169">
        <v>280</v>
      </c>
      <c r="S54" s="169">
        <v>103</v>
      </c>
      <c r="T54" s="169">
        <v>130</v>
      </c>
      <c r="U54" s="169">
        <v>35</v>
      </c>
      <c r="V54" s="169">
        <v>28</v>
      </c>
      <c r="W54" s="169">
        <v>31</v>
      </c>
      <c r="X54" s="169">
        <v>38</v>
      </c>
      <c r="Y54" s="169">
        <v>34</v>
      </c>
      <c r="Z54" s="169">
        <v>29</v>
      </c>
      <c r="AA54" s="169">
        <v>26</v>
      </c>
      <c r="AB54" s="169">
        <v>30</v>
      </c>
      <c r="AC54" s="169">
        <v>17</v>
      </c>
      <c r="AD54" s="169">
        <v>22</v>
      </c>
      <c r="AE54" s="169">
        <v>246</v>
      </c>
      <c r="AF54" s="182">
        <v>277</v>
      </c>
      <c r="AG54" s="26">
        <v>428</v>
      </c>
    </row>
    <row r="55" spans="1:33">
      <c r="A55" s="388">
        <v>461</v>
      </c>
      <c r="B55" s="334" t="s">
        <v>229</v>
      </c>
      <c r="C55" s="169">
        <v>279</v>
      </c>
      <c r="D55" s="169">
        <v>305</v>
      </c>
      <c r="E55" s="169">
        <v>12</v>
      </c>
      <c r="F55" s="169">
        <v>27</v>
      </c>
      <c r="G55" s="169">
        <v>20</v>
      </c>
      <c r="H55" s="169">
        <v>29</v>
      </c>
      <c r="I55" s="169">
        <v>21</v>
      </c>
      <c r="J55" s="169">
        <v>23</v>
      </c>
      <c r="K55" s="169">
        <v>22</v>
      </c>
      <c r="L55" s="169">
        <v>17</v>
      </c>
      <c r="M55" s="169">
        <v>16</v>
      </c>
      <c r="N55" s="169">
        <v>12</v>
      </c>
      <c r="O55" s="169">
        <v>44</v>
      </c>
      <c r="P55" s="169">
        <v>70</v>
      </c>
      <c r="Q55" s="169">
        <v>135</v>
      </c>
      <c r="R55" s="169">
        <v>178</v>
      </c>
      <c r="S55" s="169">
        <v>37</v>
      </c>
      <c r="T55" s="169">
        <v>50</v>
      </c>
      <c r="U55" s="169">
        <v>38</v>
      </c>
      <c r="V55" s="169">
        <v>19</v>
      </c>
      <c r="W55" s="169">
        <v>23</v>
      </c>
      <c r="X55" s="169">
        <v>13</v>
      </c>
      <c r="Y55" s="169">
        <v>14</v>
      </c>
      <c r="Z55" s="169">
        <v>10</v>
      </c>
      <c r="AA55" s="169">
        <v>24</v>
      </c>
      <c r="AB55" s="169">
        <v>18</v>
      </c>
      <c r="AC55" s="169">
        <v>8</v>
      </c>
      <c r="AD55" s="169">
        <v>17</v>
      </c>
      <c r="AE55" s="169">
        <v>144</v>
      </c>
      <c r="AF55" s="182">
        <v>127</v>
      </c>
      <c r="AG55" s="26">
        <v>461</v>
      </c>
    </row>
    <row r="56" spans="1:33" ht="3.75" customHeight="1">
      <c r="A56" s="514"/>
      <c r="B56" s="469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69"/>
      <c r="AG56" s="458"/>
    </row>
    <row r="57" spans="1:33">
      <c r="B57" s="268"/>
      <c r="AG57" s="267"/>
    </row>
    <row r="58" spans="1:33">
      <c r="B58" s="388"/>
    </row>
    <row r="59" spans="1:33" ht="3.75" customHeight="1"/>
  </sheetData>
  <phoneticPr fontId="3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AR54"/>
  <sheetViews>
    <sheetView showZeros="0" zoomScaleNormal="100" zoomScaleSheetLayoutView="100" workbookViewId="0">
      <pane xSplit="2" ySplit="5" topLeftCell="C6" activePane="bottomRight" state="frozen"/>
      <selection pane="topRight"/>
      <selection pane="bottomLeft"/>
      <selection pane="bottomRight" activeCell="B2" sqref="B2"/>
    </sheetView>
  </sheetViews>
  <sheetFormatPr defaultRowHeight="12"/>
  <cols>
    <col min="1" max="1" width="0.85546875" style="391" customWidth="1"/>
    <col min="2" max="2" width="13.7109375" style="391" customWidth="1"/>
    <col min="3" max="3" width="4.7109375" style="391" customWidth="1"/>
    <col min="4" max="6" width="4.140625" style="391" customWidth="1"/>
    <col min="7" max="8" width="4.7109375" style="391" customWidth="1"/>
    <col min="9" max="9" width="4" style="391" customWidth="1"/>
    <col min="10" max="10" width="3.85546875" style="391" customWidth="1"/>
    <col min="11" max="11" width="4" style="391" customWidth="1"/>
    <col min="12" max="15" width="4.28515625" style="391" customWidth="1"/>
    <col min="16" max="24" width="4" style="391" customWidth="1"/>
    <col min="25" max="25" width="4.7109375" style="391" customWidth="1"/>
    <col min="26" max="32" width="4" style="391" customWidth="1"/>
    <col min="33" max="34" width="4.7109375" style="391" customWidth="1"/>
    <col min="35" max="37" width="4" style="391" customWidth="1"/>
    <col min="38" max="43" width="5" style="391" customWidth="1"/>
    <col min="44" max="44" width="10.28515625" style="391" customWidth="1"/>
    <col min="45" max="16384" width="9.140625" style="391"/>
  </cols>
  <sheetData>
    <row r="2" spans="1:44" ht="17.25">
      <c r="B2" s="381" t="s">
        <v>526</v>
      </c>
      <c r="C2" s="575" t="s">
        <v>527</v>
      </c>
      <c r="D2" s="501"/>
      <c r="E2" s="501"/>
      <c r="F2" s="501"/>
      <c r="G2" s="501"/>
      <c r="H2" s="501"/>
      <c r="I2" s="501"/>
      <c r="J2" s="501"/>
      <c r="L2" s="576"/>
      <c r="M2" s="185" t="s">
        <v>500</v>
      </c>
      <c r="N2" s="186"/>
      <c r="O2" s="186"/>
      <c r="P2" s="186"/>
      <c r="Q2" s="187"/>
      <c r="R2" s="187"/>
      <c r="S2" s="187"/>
      <c r="T2" s="187"/>
      <c r="U2" s="187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75"/>
      <c r="AM2" s="186"/>
      <c r="AN2" s="501"/>
      <c r="AO2" s="501"/>
      <c r="AQ2" s="501"/>
      <c r="AR2" s="188"/>
    </row>
    <row r="3" spans="1:44" ht="5.25" customHeight="1">
      <c r="B3" s="403"/>
      <c r="C3" s="413"/>
      <c r="D3" s="413"/>
      <c r="E3" s="413"/>
      <c r="F3" s="413"/>
      <c r="G3" s="413"/>
      <c r="H3" s="413"/>
      <c r="I3" s="413"/>
      <c r="J3" s="413"/>
      <c r="K3" s="190"/>
      <c r="L3" s="413"/>
      <c r="M3" s="413"/>
      <c r="N3" s="191"/>
      <c r="O3" s="191"/>
      <c r="P3" s="191"/>
      <c r="Q3" s="191"/>
      <c r="R3" s="191"/>
      <c r="S3" s="191"/>
      <c r="T3" s="191"/>
      <c r="U3" s="191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413"/>
      <c r="AI3" s="413"/>
      <c r="AJ3" s="413"/>
      <c r="AK3" s="413"/>
      <c r="AL3" s="577"/>
      <c r="AM3" s="191"/>
      <c r="AN3" s="413"/>
      <c r="AO3" s="413"/>
      <c r="AP3" s="577"/>
      <c r="AQ3" s="413"/>
      <c r="AR3" s="189"/>
    </row>
    <row r="4" spans="1:44" ht="73.5" customHeight="1">
      <c r="A4" s="402"/>
      <c r="B4" s="807" t="s">
        <v>528</v>
      </c>
      <c r="C4" s="426" t="s">
        <v>529</v>
      </c>
      <c r="D4" s="426" t="s">
        <v>34</v>
      </c>
      <c r="E4" s="426" t="s">
        <v>530</v>
      </c>
      <c r="F4" s="426" t="s">
        <v>36</v>
      </c>
      <c r="G4" s="426" t="s">
        <v>531</v>
      </c>
      <c r="H4" s="426" t="s">
        <v>38</v>
      </c>
      <c r="I4" s="426" t="s">
        <v>39</v>
      </c>
      <c r="J4" s="426" t="s">
        <v>532</v>
      </c>
      <c r="K4" s="426" t="s">
        <v>42</v>
      </c>
      <c r="L4" s="426" t="s">
        <v>533</v>
      </c>
      <c r="M4" s="426" t="s">
        <v>534</v>
      </c>
      <c r="N4" s="426" t="s">
        <v>535</v>
      </c>
      <c r="O4" s="426" t="s">
        <v>536</v>
      </c>
      <c r="P4" s="426" t="s">
        <v>47</v>
      </c>
      <c r="Q4" s="426" t="s">
        <v>537</v>
      </c>
      <c r="R4" s="426" t="s">
        <v>51</v>
      </c>
      <c r="S4" s="426" t="s">
        <v>52</v>
      </c>
      <c r="T4" s="426" t="s">
        <v>53</v>
      </c>
      <c r="U4" s="192" t="s">
        <v>220</v>
      </c>
      <c r="V4" s="192" t="s">
        <v>55</v>
      </c>
      <c r="W4" s="192" t="s">
        <v>538</v>
      </c>
      <c r="X4" s="192" t="s">
        <v>57</v>
      </c>
      <c r="Y4" s="192" t="s">
        <v>59</v>
      </c>
      <c r="Z4" s="192" t="s">
        <v>60</v>
      </c>
      <c r="AA4" s="192" t="s">
        <v>539</v>
      </c>
      <c r="AB4" s="192" t="s">
        <v>62</v>
      </c>
      <c r="AC4" s="192" t="s">
        <v>63</v>
      </c>
      <c r="AD4" s="192" t="s">
        <v>64</v>
      </c>
      <c r="AE4" s="192" t="s">
        <v>65</v>
      </c>
      <c r="AF4" s="192" t="s">
        <v>540</v>
      </c>
      <c r="AG4" s="192" t="s">
        <v>68</v>
      </c>
      <c r="AH4" s="192" t="s">
        <v>69</v>
      </c>
      <c r="AI4" s="192" t="s">
        <v>70</v>
      </c>
      <c r="AJ4" s="192" t="s">
        <v>71</v>
      </c>
      <c r="AK4" s="193" t="s">
        <v>72</v>
      </c>
      <c r="AL4" s="194" t="s">
        <v>104</v>
      </c>
      <c r="AM4" s="192" t="s">
        <v>49</v>
      </c>
      <c r="AN4" s="192" t="s">
        <v>541</v>
      </c>
      <c r="AO4" s="195" t="s">
        <v>67</v>
      </c>
      <c r="AP4" s="196" t="s">
        <v>542</v>
      </c>
      <c r="AQ4" s="197" t="s">
        <v>543</v>
      </c>
      <c r="AR4" s="578"/>
    </row>
    <row r="5" spans="1:44" ht="6" customHeight="1">
      <c r="A5" s="402"/>
      <c r="B5" s="579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198"/>
      <c r="S5" s="198"/>
      <c r="T5" s="198"/>
      <c r="U5" s="198"/>
      <c r="V5" s="198"/>
      <c r="W5" s="198"/>
      <c r="X5" s="198"/>
      <c r="Y5" s="199"/>
      <c r="Z5" s="198"/>
      <c r="AA5" s="198"/>
      <c r="AB5" s="198"/>
      <c r="AC5" s="198"/>
      <c r="AD5" s="198"/>
      <c r="AE5" s="198"/>
      <c r="AF5" s="198"/>
      <c r="AG5" s="199"/>
      <c r="AH5" s="198"/>
      <c r="AI5" s="198"/>
      <c r="AJ5" s="198"/>
      <c r="AK5" s="198"/>
      <c r="AL5" s="193"/>
      <c r="AM5" s="200"/>
      <c r="AN5" s="200"/>
      <c r="AO5" s="201"/>
      <c r="AP5" s="202"/>
      <c r="AQ5" s="203"/>
      <c r="AR5" s="580"/>
    </row>
    <row r="6" spans="1:44" ht="14.25" customHeight="1">
      <c r="A6" s="402"/>
      <c r="B6" s="204" t="s">
        <v>199</v>
      </c>
      <c r="C6" s="205">
        <v>2</v>
      </c>
      <c r="D6" s="206">
        <v>185</v>
      </c>
      <c r="E6" s="206">
        <v>249</v>
      </c>
      <c r="F6" s="206">
        <v>41</v>
      </c>
      <c r="G6" s="206">
        <v>512</v>
      </c>
      <c r="H6" s="206">
        <v>199</v>
      </c>
      <c r="I6" s="206">
        <v>29</v>
      </c>
      <c r="J6" s="206">
        <v>160</v>
      </c>
      <c r="K6" s="206">
        <v>70</v>
      </c>
      <c r="L6" s="206">
        <v>47</v>
      </c>
      <c r="M6" s="206">
        <v>10</v>
      </c>
      <c r="N6" s="206">
        <v>19</v>
      </c>
      <c r="O6" s="206">
        <v>16</v>
      </c>
      <c r="P6" s="207">
        <v>8</v>
      </c>
      <c r="Q6" s="208">
        <v>128</v>
      </c>
      <c r="R6" s="206">
        <v>2</v>
      </c>
      <c r="S6" s="206">
        <v>15</v>
      </c>
      <c r="T6" s="206">
        <v>5</v>
      </c>
      <c r="U6" s="206">
        <v>9</v>
      </c>
      <c r="V6" s="206">
        <v>2</v>
      </c>
      <c r="W6" s="206">
        <v>14</v>
      </c>
      <c r="X6" s="207">
        <v>2</v>
      </c>
      <c r="Y6" s="208">
        <v>302</v>
      </c>
      <c r="Z6" s="206">
        <v>74</v>
      </c>
      <c r="AA6" s="206">
        <v>100</v>
      </c>
      <c r="AB6" s="206">
        <v>20</v>
      </c>
      <c r="AC6" s="206">
        <v>16</v>
      </c>
      <c r="AD6" s="206">
        <v>14</v>
      </c>
      <c r="AE6" s="206">
        <v>25</v>
      </c>
      <c r="AF6" s="207">
        <v>4</v>
      </c>
      <c r="AG6" s="208">
        <v>253</v>
      </c>
      <c r="AH6" s="206">
        <v>173</v>
      </c>
      <c r="AI6" s="206">
        <v>9</v>
      </c>
      <c r="AJ6" s="206">
        <v>20</v>
      </c>
      <c r="AK6" s="207">
        <v>13</v>
      </c>
      <c r="AL6" s="209">
        <v>1547</v>
      </c>
      <c r="AM6" s="206">
        <v>177</v>
      </c>
      <c r="AN6" s="207">
        <v>555</v>
      </c>
      <c r="AO6" s="210">
        <v>468</v>
      </c>
      <c r="AP6" s="211">
        <v>2747</v>
      </c>
      <c r="AQ6" s="212">
        <v>5664</v>
      </c>
      <c r="AR6" s="75" t="s">
        <v>199</v>
      </c>
    </row>
    <row r="7" spans="1:44" ht="14.25" customHeight="1">
      <c r="A7" s="402"/>
      <c r="B7" s="204" t="s">
        <v>34</v>
      </c>
      <c r="C7" s="206">
        <v>206</v>
      </c>
      <c r="D7" s="213">
        <v>0</v>
      </c>
      <c r="E7" s="206">
        <v>10</v>
      </c>
      <c r="F7" s="206">
        <v>13</v>
      </c>
      <c r="G7" s="206">
        <v>93</v>
      </c>
      <c r="H7" s="206">
        <v>48</v>
      </c>
      <c r="I7" s="206">
        <v>6</v>
      </c>
      <c r="J7" s="206">
        <v>17</v>
      </c>
      <c r="K7" s="206">
        <v>14</v>
      </c>
      <c r="L7" s="206">
        <v>60</v>
      </c>
      <c r="M7" s="206">
        <v>10</v>
      </c>
      <c r="N7" s="206">
        <v>27</v>
      </c>
      <c r="O7" s="206">
        <v>34</v>
      </c>
      <c r="P7" s="207">
        <v>0</v>
      </c>
      <c r="Q7" s="208">
        <v>11</v>
      </c>
      <c r="R7" s="206">
        <v>1</v>
      </c>
      <c r="S7" s="206">
        <v>0</v>
      </c>
      <c r="T7" s="206">
        <v>2</v>
      </c>
      <c r="U7" s="206">
        <v>1</v>
      </c>
      <c r="V7" s="206">
        <v>0</v>
      </c>
      <c r="W7" s="206">
        <v>0</v>
      </c>
      <c r="X7" s="207">
        <v>0</v>
      </c>
      <c r="Y7" s="208">
        <v>18</v>
      </c>
      <c r="Z7" s="206">
        <v>4</v>
      </c>
      <c r="AA7" s="206">
        <v>6</v>
      </c>
      <c r="AB7" s="206">
        <v>1</v>
      </c>
      <c r="AC7" s="206">
        <v>0</v>
      </c>
      <c r="AD7" s="206">
        <v>2</v>
      </c>
      <c r="AE7" s="206">
        <v>3</v>
      </c>
      <c r="AF7" s="207">
        <v>0</v>
      </c>
      <c r="AG7" s="208">
        <v>16</v>
      </c>
      <c r="AH7" s="206">
        <v>23</v>
      </c>
      <c r="AI7" s="206">
        <v>1</v>
      </c>
      <c r="AJ7" s="206">
        <v>3</v>
      </c>
      <c r="AK7" s="207">
        <v>0</v>
      </c>
      <c r="AL7" s="209">
        <v>538</v>
      </c>
      <c r="AM7" s="206">
        <v>15</v>
      </c>
      <c r="AN7" s="207">
        <v>34</v>
      </c>
      <c r="AO7" s="210">
        <v>43</v>
      </c>
      <c r="AP7" s="211">
        <v>630</v>
      </c>
      <c r="AQ7" s="212">
        <v>533</v>
      </c>
      <c r="AR7" s="75" t="s">
        <v>34</v>
      </c>
    </row>
    <row r="8" spans="1:44" ht="14.25" customHeight="1">
      <c r="A8" s="402"/>
      <c r="B8" s="204" t="s">
        <v>204</v>
      </c>
      <c r="C8" s="206">
        <v>341</v>
      </c>
      <c r="D8" s="214">
        <v>13</v>
      </c>
      <c r="E8" s="205">
        <v>0</v>
      </c>
      <c r="F8" s="206">
        <v>1</v>
      </c>
      <c r="G8" s="206">
        <v>23</v>
      </c>
      <c r="H8" s="206">
        <v>9</v>
      </c>
      <c r="I8" s="206">
        <v>1</v>
      </c>
      <c r="J8" s="206">
        <v>10</v>
      </c>
      <c r="K8" s="206">
        <v>6</v>
      </c>
      <c r="L8" s="206">
        <v>6</v>
      </c>
      <c r="M8" s="206">
        <v>0</v>
      </c>
      <c r="N8" s="206">
        <v>0</v>
      </c>
      <c r="O8" s="206">
        <v>5</v>
      </c>
      <c r="P8" s="207">
        <v>0</v>
      </c>
      <c r="Q8" s="208">
        <v>11</v>
      </c>
      <c r="R8" s="206">
        <v>0</v>
      </c>
      <c r="S8" s="206">
        <v>1</v>
      </c>
      <c r="T8" s="206">
        <v>0</v>
      </c>
      <c r="U8" s="206">
        <v>0</v>
      </c>
      <c r="V8" s="206">
        <v>0</v>
      </c>
      <c r="W8" s="206">
        <v>0</v>
      </c>
      <c r="X8" s="207">
        <v>0</v>
      </c>
      <c r="Y8" s="208">
        <v>8</v>
      </c>
      <c r="Z8" s="206">
        <v>6</v>
      </c>
      <c r="AA8" s="206">
        <v>11</v>
      </c>
      <c r="AB8" s="206">
        <v>11</v>
      </c>
      <c r="AC8" s="206">
        <v>4</v>
      </c>
      <c r="AD8" s="206">
        <v>1</v>
      </c>
      <c r="AE8" s="206">
        <v>1</v>
      </c>
      <c r="AF8" s="207">
        <v>3</v>
      </c>
      <c r="AG8" s="208">
        <v>9</v>
      </c>
      <c r="AH8" s="206">
        <v>11</v>
      </c>
      <c r="AI8" s="206">
        <v>1</v>
      </c>
      <c r="AJ8" s="206">
        <v>0</v>
      </c>
      <c r="AK8" s="207">
        <v>0</v>
      </c>
      <c r="AL8" s="209">
        <v>415</v>
      </c>
      <c r="AM8" s="206">
        <v>12</v>
      </c>
      <c r="AN8" s="207">
        <v>45</v>
      </c>
      <c r="AO8" s="210">
        <v>21</v>
      </c>
      <c r="AP8" s="211">
        <v>493</v>
      </c>
      <c r="AQ8" s="212">
        <v>368</v>
      </c>
      <c r="AR8" s="75" t="s">
        <v>204</v>
      </c>
    </row>
    <row r="9" spans="1:44" ht="14.25" customHeight="1">
      <c r="A9" s="402"/>
      <c r="B9" s="204" t="s">
        <v>205</v>
      </c>
      <c r="C9" s="206">
        <v>66</v>
      </c>
      <c r="D9" s="214">
        <v>16</v>
      </c>
      <c r="E9" s="206">
        <v>9</v>
      </c>
      <c r="F9" s="213">
        <v>0</v>
      </c>
      <c r="G9" s="206">
        <v>45</v>
      </c>
      <c r="H9" s="206">
        <v>151</v>
      </c>
      <c r="I9" s="206">
        <v>14</v>
      </c>
      <c r="J9" s="206">
        <v>2</v>
      </c>
      <c r="K9" s="206">
        <v>5</v>
      </c>
      <c r="L9" s="206">
        <v>9</v>
      </c>
      <c r="M9" s="206">
        <v>0</v>
      </c>
      <c r="N9" s="206">
        <v>3</v>
      </c>
      <c r="O9" s="206">
        <v>3</v>
      </c>
      <c r="P9" s="207">
        <v>10</v>
      </c>
      <c r="Q9" s="208">
        <v>17</v>
      </c>
      <c r="R9" s="206">
        <v>0</v>
      </c>
      <c r="S9" s="206">
        <v>4</v>
      </c>
      <c r="T9" s="206">
        <v>2</v>
      </c>
      <c r="U9" s="206">
        <v>3</v>
      </c>
      <c r="V9" s="206">
        <v>3</v>
      </c>
      <c r="W9" s="206">
        <v>4</v>
      </c>
      <c r="X9" s="207">
        <v>0</v>
      </c>
      <c r="Y9" s="208">
        <v>8</v>
      </c>
      <c r="Z9" s="206">
        <v>3</v>
      </c>
      <c r="AA9" s="206">
        <v>3</v>
      </c>
      <c r="AB9" s="206">
        <v>0</v>
      </c>
      <c r="AC9" s="206">
        <v>1</v>
      </c>
      <c r="AD9" s="206">
        <v>1</v>
      </c>
      <c r="AE9" s="206">
        <v>1</v>
      </c>
      <c r="AF9" s="207">
        <v>0</v>
      </c>
      <c r="AG9" s="208">
        <v>14</v>
      </c>
      <c r="AH9" s="206">
        <v>5</v>
      </c>
      <c r="AI9" s="206">
        <v>0</v>
      </c>
      <c r="AJ9" s="206">
        <v>0</v>
      </c>
      <c r="AK9" s="207">
        <v>1</v>
      </c>
      <c r="AL9" s="209">
        <v>333</v>
      </c>
      <c r="AM9" s="206">
        <v>33</v>
      </c>
      <c r="AN9" s="207">
        <v>17</v>
      </c>
      <c r="AO9" s="210">
        <v>20</v>
      </c>
      <c r="AP9" s="211">
        <v>403</v>
      </c>
      <c r="AQ9" s="212">
        <v>213</v>
      </c>
      <c r="AR9" s="75" t="s">
        <v>205</v>
      </c>
    </row>
    <row r="10" spans="1:44" ht="14.25" customHeight="1">
      <c r="A10" s="402"/>
      <c r="B10" s="204" t="s">
        <v>207</v>
      </c>
      <c r="C10" s="206">
        <v>410</v>
      </c>
      <c r="D10" s="214">
        <v>67</v>
      </c>
      <c r="E10" s="206">
        <v>20</v>
      </c>
      <c r="F10" s="206">
        <v>29</v>
      </c>
      <c r="G10" s="205">
        <v>2</v>
      </c>
      <c r="H10" s="206">
        <v>185</v>
      </c>
      <c r="I10" s="206">
        <v>3</v>
      </c>
      <c r="J10" s="206">
        <v>12</v>
      </c>
      <c r="K10" s="206">
        <v>18</v>
      </c>
      <c r="L10" s="206">
        <v>26</v>
      </c>
      <c r="M10" s="206">
        <v>5</v>
      </c>
      <c r="N10" s="206">
        <v>9</v>
      </c>
      <c r="O10" s="206">
        <v>3</v>
      </c>
      <c r="P10" s="207">
        <v>6</v>
      </c>
      <c r="Q10" s="208">
        <v>32</v>
      </c>
      <c r="R10" s="206">
        <v>2</v>
      </c>
      <c r="S10" s="206">
        <v>3</v>
      </c>
      <c r="T10" s="206">
        <v>1</v>
      </c>
      <c r="U10" s="206">
        <v>1</v>
      </c>
      <c r="V10" s="206">
        <v>2</v>
      </c>
      <c r="W10" s="206">
        <v>0</v>
      </c>
      <c r="X10" s="207">
        <v>3</v>
      </c>
      <c r="Y10" s="208">
        <v>35</v>
      </c>
      <c r="Z10" s="206">
        <v>9</v>
      </c>
      <c r="AA10" s="206">
        <v>8</v>
      </c>
      <c r="AB10" s="206">
        <v>8</v>
      </c>
      <c r="AC10" s="206">
        <v>4</v>
      </c>
      <c r="AD10" s="206">
        <v>0</v>
      </c>
      <c r="AE10" s="206">
        <v>2</v>
      </c>
      <c r="AF10" s="207">
        <v>0</v>
      </c>
      <c r="AG10" s="208">
        <v>45</v>
      </c>
      <c r="AH10" s="206">
        <v>42</v>
      </c>
      <c r="AI10" s="206">
        <v>3</v>
      </c>
      <c r="AJ10" s="206">
        <v>1</v>
      </c>
      <c r="AK10" s="207">
        <v>2</v>
      </c>
      <c r="AL10" s="209">
        <v>795</v>
      </c>
      <c r="AM10" s="206">
        <v>44</v>
      </c>
      <c r="AN10" s="207">
        <v>66</v>
      </c>
      <c r="AO10" s="210">
        <v>93</v>
      </c>
      <c r="AP10" s="211">
        <v>998</v>
      </c>
      <c r="AQ10" s="212">
        <v>1006</v>
      </c>
      <c r="AR10" s="75" t="s">
        <v>207</v>
      </c>
    </row>
    <row r="11" spans="1:44" ht="14.25" customHeight="1">
      <c r="A11" s="402"/>
      <c r="B11" s="204" t="s">
        <v>208</v>
      </c>
      <c r="C11" s="206">
        <v>177</v>
      </c>
      <c r="D11" s="214">
        <v>34</v>
      </c>
      <c r="E11" s="206">
        <v>11</v>
      </c>
      <c r="F11" s="206">
        <v>78</v>
      </c>
      <c r="G11" s="206">
        <v>179</v>
      </c>
      <c r="H11" s="205">
        <v>7</v>
      </c>
      <c r="I11" s="206">
        <v>24</v>
      </c>
      <c r="J11" s="206">
        <v>5</v>
      </c>
      <c r="K11" s="206">
        <v>3</v>
      </c>
      <c r="L11" s="206">
        <v>35</v>
      </c>
      <c r="M11" s="206">
        <v>1</v>
      </c>
      <c r="N11" s="206">
        <v>6</v>
      </c>
      <c r="O11" s="206">
        <v>3</v>
      </c>
      <c r="P11" s="207">
        <v>12</v>
      </c>
      <c r="Q11" s="208">
        <v>26</v>
      </c>
      <c r="R11" s="206">
        <v>1</v>
      </c>
      <c r="S11" s="206">
        <v>2</v>
      </c>
      <c r="T11" s="206">
        <v>6</v>
      </c>
      <c r="U11" s="206">
        <v>13</v>
      </c>
      <c r="V11" s="206">
        <v>0</v>
      </c>
      <c r="W11" s="206">
        <v>2</v>
      </c>
      <c r="X11" s="207">
        <v>0</v>
      </c>
      <c r="Y11" s="208">
        <v>26</v>
      </c>
      <c r="Z11" s="206">
        <v>2</v>
      </c>
      <c r="AA11" s="206">
        <v>6</v>
      </c>
      <c r="AB11" s="206">
        <v>3</v>
      </c>
      <c r="AC11" s="206">
        <v>2</v>
      </c>
      <c r="AD11" s="206">
        <v>0</v>
      </c>
      <c r="AE11" s="206">
        <v>1</v>
      </c>
      <c r="AF11" s="207">
        <v>1</v>
      </c>
      <c r="AG11" s="208">
        <v>22</v>
      </c>
      <c r="AH11" s="206">
        <v>25</v>
      </c>
      <c r="AI11" s="206">
        <v>0</v>
      </c>
      <c r="AJ11" s="206">
        <v>0</v>
      </c>
      <c r="AK11" s="207">
        <v>0</v>
      </c>
      <c r="AL11" s="209">
        <v>575</v>
      </c>
      <c r="AM11" s="206">
        <v>50</v>
      </c>
      <c r="AN11" s="207">
        <v>41</v>
      </c>
      <c r="AO11" s="210">
        <v>47</v>
      </c>
      <c r="AP11" s="211">
        <v>713</v>
      </c>
      <c r="AQ11" s="212">
        <v>1158</v>
      </c>
      <c r="AR11" s="75" t="s">
        <v>208</v>
      </c>
    </row>
    <row r="12" spans="1:44" ht="14.25" customHeight="1">
      <c r="A12" s="402"/>
      <c r="B12" s="204" t="s">
        <v>39</v>
      </c>
      <c r="C12" s="206">
        <v>36</v>
      </c>
      <c r="D12" s="214">
        <v>7</v>
      </c>
      <c r="E12" s="206">
        <v>3</v>
      </c>
      <c r="F12" s="206">
        <v>27</v>
      </c>
      <c r="G12" s="206">
        <v>28</v>
      </c>
      <c r="H12" s="206">
        <v>103</v>
      </c>
      <c r="I12" s="215">
        <v>1</v>
      </c>
      <c r="J12" s="206">
        <v>0</v>
      </c>
      <c r="K12" s="206">
        <v>3</v>
      </c>
      <c r="L12" s="206">
        <v>9</v>
      </c>
      <c r="M12" s="206">
        <v>0</v>
      </c>
      <c r="N12" s="206">
        <v>0</v>
      </c>
      <c r="O12" s="206">
        <v>0</v>
      </c>
      <c r="P12" s="207">
        <v>14</v>
      </c>
      <c r="Q12" s="208">
        <v>12</v>
      </c>
      <c r="R12" s="206">
        <v>0</v>
      </c>
      <c r="S12" s="206">
        <v>1</v>
      </c>
      <c r="T12" s="206">
        <v>8</v>
      </c>
      <c r="U12" s="206">
        <v>1</v>
      </c>
      <c r="V12" s="206">
        <v>0</v>
      </c>
      <c r="W12" s="206">
        <v>0</v>
      </c>
      <c r="X12" s="207">
        <v>1</v>
      </c>
      <c r="Y12" s="208">
        <v>5</v>
      </c>
      <c r="Z12" s="206">
        <v>6</v>
      </c>
      <c r="AA12" s="206">
        <v>0</v>
      </c>
      <c r="AB12" s="206">
        <v>2</v>
      </c>
      <c r="AC12" s="206">
        <v>1</v>
      </c>
      <c r="AD12" s="206">
        <v>2</v>
      </c>
      <c r="AE12" s="206">
        <v>1</v>
      </c>
      <c r="AF12" s="207">
        <v>0</v>
      </c>
      <c r="AG12" s="208">
        <v>5</v>
      </c>
      <c r="AH12" s="206">
        <v>10</v>
      </c>
      <c r="AI12" s="206">
        <v>0</v>
      </c>
      <c r="AJ12" s="206">
        <v>2</v>
      </c>
      <c r="AK12" s="207">
        <v>1</v>
      </c>
      <c r="AL12" s="209">
        <v>231</v>
      </c>
      <c r="AM12" s="206">
        <v>23</v>
      </c>
      <c r="AN12" s="207">
        <v>17</v>
      </c>
      <c r="AO12" s="210">
        <v>18</v>
      </c>
      <c r="AP12" s="211">
        <v>289</v>
      </c>
      <c r="AQ12" s="212">
        <v>164</v>
      </c>
      <c r="AR12" s="75" t="s">
        <v>39</v>
      </c>
    </row>
    <row r="13" spans="1:44" ht="14.25" customHeight="1">
      <c r="A13" s="402"/>
      <c r="B13" s="204" t="s">
        <v>211</v>
      </c>
      <c r="C13" s="206">
        <v>91</v>
      </c>
      <c r="D13" s="214">
        <v>11</v>
      </c>
      <c r="E13" s="206">
        <v>10</v>
      </c>
      <c r="F13" s="206">
        <v>5</v>
      </c>
      <c r="G13" s="206">
        <v>15</v>
      </c>
      <c r="H13" s="206">
        <v>9</v>
      </c>
      <c r="I13" s="206">
        <v>8</v>
      </c>
      <c r="J13" s="213">
        <v>0</v>
      </c>
      <c r="K13" s="206">
        <v>7</v>
      </c>
      <c r="L13" s="206">
        <v>6</v>
      </c>
      <c r="M13" s="206">
        <v>1</v>
      </c>
      <c r="N13" s="206">
        <v>3</v>
      </c>
      <c r="O13" s="206">
        <v>4</v>
      </c>
      <c r="P13" s="207">
        <v>0</v>
      </c>
      <c r="Q13" s="208">
        <v>2</v>
      </c>
      <c r="R13" s="206">
        <v>1</v>
      </c>
      <c r="S13" s="206">
        <v>0</v>
      </c>
      <c r="T13" s="206">
        <v>0</v>
      </c>
      <c r="U13" s="206">
        <v>0</v>
      </c>
      <c r="V13" s="206">
        <v>0</v>
      </c>
      <c r="W13" s="206">
        <v>0</v>
      </c>
      <c r="X13" s="207">
        <v>0</v>
      </c>
      <c r="Y13" s="208">
        <v>8</v>
      </c>
      <c r="Z13" s="206">
        <v>0</v>
      </c>
      <c r="AA13" s="206">
        <v>1</v>
      </c>
      <c r="AB13" s="206">
        <v>3</v>
      </c>
      <c r="AC13" s="206">
        <v>0</v>
      </c>
      <c r="AD13" s="206">
        <v>0</v>
      </c>
      <c r="AE13" s="206">
        <v>0</v>
      </c>
      <c r="AF13" s="207">
        <v>1</v>
      </c>
      <c r="AG13" s="208">
        <v>4</v>
      </c>
      <c r="AH13" s="206">
        <v>4</v>
      </c>
      <c r="AI13" s="206">
        <v>0</v>
      </c>
      <c r="AJ13" s="206">
        <v>0</v>
      </c>
      <c r="AK13" s="207">
        <v>0</v>
      </c>
      <c r="AL13" s="209">
        <v>170</v>
      </c>
      <c r="AM13" s="206">
        <v>3</v>
      </c>
      <c r="AN13" s="207">
        <v>13</v>
      </c>
      <c r="AO13" s="210">
        <v>8</v>
      </c>
      <c r="AP13" s="211">
        <v>194</v>
      </c>
      <c r="AQ13" s="212">
        <v>130</v>
      </c>
      <c r="AR13" s="75" t="s">
        <v>211</v>
      </c>
    </row>
    <row r="14" spans="1:44" ht="14.25" customHeight="1">
      <c r="A14" s="402"/>
      <c r="B14" s="204" t="s">
        <v>212</v>
      </c>
      <c r="C14" s="206">
        <v>77</v>
      </c>
      <c r="D14" s="214">
        <v>24</v>
      </c>
      <c r="E14" s="206">
        <v>3</v>
      </c>
      <c r="F14" s="206">
        <v>2</v>
      </c>
      <c r="G14" s="206">
        <v>22</v>
      </c>
      <c r="H14" s="206">
        <v>10</v>
      </c>
      <c r="I14" s="206">
        <v>0</v>
      </c>
      <c r="J14" s="206">
        <v>6</v>
      </c>
      <c r="K14" s="213">
        <v>0</v>
      </c>
      <c r="L14" s="206">
        <v>4</v>
      </c>
      <c r="M14" s="206">
        <v>0</v>
      </c>
      <c r="N14" s="206">
        <v>1</v>
      </c>
      <c r="O14" s="206">
        <v>5</v>
      </c>
      <c r="P14" s="207">
        <v>0</v>
      </c>
      <c r="Q14" s="208">
        <v>4</v>
      </c>
      <c r="R14" s="206">
        <v>0</v>
      </c>
      <c r="S14" s="206">
        <v>0</v>
      </c>
      <c r="T14" s="206">
        <v>0</v>
      </c>
      <c r="U14" s="206">
        <v>0</v>
      </c>
      <c r="V14" s="206">
        <v>0</v>
      </c>
      <c r="W14" s="206">
        <v>0</v>
      </c>
      <c r="X14" s="207">
        <v>0</v>
      </c>
      <c r="Y14" s="208">
        <v>2</v>
      </c>
      <c r="Z14" s="206">
        <v>1</v>
      </c>
      <c r="AA14" s="206">
        <v>1</v>
      </c>
      <c r="AB14" s="206">
        <v>0</v>
      </c>
      <c r="AC14" s="206">
        <v>1</v>
      </c>
      <c r="AD14" s="206">
        <v>0</v>
      </c>
      <c r="AE14" s="206">
        <v>0</v>
      </c>
      <c r="AF14" s="207">
        <v>0</v>
      </c>
      <c r="AG14" s="208">
        <v>2</v>
      </c>
      <c r="AH14" s="206">
        <v>2</v>
      </c>
      <c r="AI14" s="206">
        <v>0</v>
      </c>
      <c r="AJ14" s="206">
        <v>0</v>
      </c>
      <c r="AK14" s="207">
        <v>2</v>
      </c>
      <c r="AL14" s="209">
        <v>154</v>
      </c>
      <c r="AM14" s="206">
        <v>4</v>
      </c>
      <c r="AN14" s="207">
        <v>5</v>
      </c>
      <c r="AO14" s="210">
        <v>6</v>
      </c>
      <c r="AP14" s="211">
        <v>169</v>
      </c>
      <c r="AQ14" s="212">
        <v>107</v>
      </c>
      <c r="AR14" s="75" t="s">
        <v>212</v>
      </c>
    </row>
    <row r="15" spans="1:44" ht="14.25" customHeight="1">
      <c r="A15" s="402"/>
      <c r="B15" s="204" t="s">
        <v>213</v>
      </c>
      <c r="C15" s="206">
        <v>90</v>
      </c>
      <c r="D15" s="214">
        <v>59</v>
      </c>
      <c r="E15" s="206">
        <v>1</v>
      </c>
      <c r="F15" s="206">
        <v>10</v>
      </c>
      <c r="G15" s="206">
        <v>45</v>
      </c>
      <c r="H15" s="206">
        <v>29</v>
      </c>
      <c r="I15" s="206">
        <v>3</v>
      </c>
      <c r="J15" s="206">
        <v>5</v>
      </c>
      <c r="K15" s="206">
        <v>3</v>
      </c>
      <c r="L15" s="213">
        <v>0</v>
      </c>
      <c r="M15" s="206">
        <v>1</v>
      </c>
      <c r="N15" s="206">
        <v>2</v>
      </c>
      <c r="O15" s="206">
        <v>5</v>
      </c>
      <c r="P15" s="207">
        <v>2</v>
      </c>
      <c r="Q15" s="208">
        <v>4</v>
      </c>
      <c r="R15" s="206">
        <v>0</v>
      </c>
      <c r="S15" s="206">
        <v>0</v>
      </c>
      <c r="T15" s="206">
        <v>0</v>
      </c>
      <c r="U15" s="206">
        <v>1</v>
      </c>
      <c r="V15" s="206">
        <v>1</v>
      </c>
      <c r="W15" s="206">
        <v>1</v>
      </c>
      <c r="X15" s="207">
        <v>0</v>
      </c>
      <c r="Y15" s="208">
        <v>10</v>
      </c>
      <c r="Z15" s="206">
        <v>2</v>
      </c>
      <c r="AA15" s="206">
        <v>2</v>
      </c>
      <c r="AB15" s="206">
        <v>2</v>
      </c>
      <c r="AC15" s="206">
        <v>0</v>
      </c>
      <c r="AD15" s="206">
        <v>0</v>
      </c>
      <c r="AE15" s="206">
        <v>4</v>
      </c>
      <c r="AF15" s="207">
        <v>0</v>
      </c>
      <c r="AG15" s="208">
        <v>7</v>
      </c>
      <c r="AH15" s="206">
        <v>6</v>
      </c>
      <c r="AI15" s="206">
        <v>1</v>
      </c>
      <c r="AJ15" s="206">
        <v>0</v>
      </c>
      <c r="AK15" s="207">
        <v>1</v>
      </c>
      <c r="AL15" s="209">
        <v>255</v>
      </c>
      <c r="AM15" s="206">
        <v>7</v>
      </c>
      <c r="AN15" s="207">
        <v>20</v>
      </c>
      <c r="AO15" s="210">
        <v>15</v>
      </c>
      <c r="AP15" s="211">
        <v>297</v>
      </c>
      <c r="AQ15" s="212">
        <v>237</v>
      </c>
      <c r="AR15" s="75" t="s">
        <v>213</v>
      </c>
    </row>
    <row r="16" spans="1:44" ht="14.25" customHeight="1">
      <c r="A16" s="402"/>
      <c r="B16" s="204" t="s">
        <v>214</v>
      </c>
      <c r="C16" s="206">
        <v>17</v>
      </c>
      <c r="D16" s="214">
        <v>51</v>
      </c>
      <c r="E16" s="206">
        <v>1</v>
      </c>
      <c r="F16" s="206">
        <v>0</v>
      </c>
      <c r="G16" s="206">
        <v>15</v>
      </c>
      <c r="H16" s="206">
        <v>4</v>
      </c>
      <c r="I16" s="206">
        <v>0</v>
      </c>
      <c r="J16" s="206">
        <v>2</v>
      </c>
      <c r="K16" s="206">
        <v>2</v>
      </c>
      <c r="L16" s="206">
        <v>4</v>
      </c>
      <c r="M16" s="213">
        <v>0</v>
      </c>
      <c r="N16" s="206">
        <v>1</v>
      </c>
      <c r="O16" s="206">
        <v>3</v>
      </c>
      <c r="P16" s="207">
        <v>0</v>
      </c>
      <c r="Q16" s="208">
        <v>2</v>
      </c>
      <c r="R16" s="206">
        <v>0</v>
      </c>
      <c r="S16" s="206">
        <v>0</v>
      </c>
      <c r="T16" s="206">
        <v>0</v>
      </c>
      <c r="U16" s="206">
        <v>0</v>
      </c>
      <c r="V16" s="206">
        <v>0</v>
      </c>
      <c r="W16" s="206">
        <v>0</v>
      </c>
      <c r="X16" s="207">
        <v>0</v>
      </c>
      <c r="Y16" s="208">
        <v>0</v>
      </c>
      <c r="Z16" s="206">
        <v>0</v>
      </c>
      <c r="AA16" s="206">
        <v>1</v>
      </c>
      <c r="AB16" s="206">
        <v>0</v>
      </c>
      <c r="AC16" s="206">
        <v>0</v>
      </c>
      <c r="AD16" s="206">
        <v>0</v>
      </c>
      <c r="AE16" s="206">
        <v>0</v>
      </c>
      <c r="AF16" s="207">
        <v>0</v>
      </c>
      <c r="AG16" s="208">
        <v>1</v>
      </c>
      <c r="AH16" s="206">
        <v>1</v>
      </c>
      <c r="AI16" s="206">
        <v>0</v>
      </c>
      <c r="AJ16" s="206">
        <v>0</v>
      </c>
      <c r="AK16" s="207">
        <v>0</v>
      </c>
      <c r="AL16" s="209">
        <v>100</v>
      </c>
      <c r="AM16" s="206">
        <v>2</v>
      </c>
      <c r="AN16" s="207">
        <v>1</v>
      </c>
      <c r="AO16" s="210">
        <v>2</v>
      </c>
      <c r="AP16" s="211">
        <v>105</v>
      </c>
      <c r="AQ16" s="212">
        <v>53</v>
      </c>
      <c r="AR16" s="75" t="s">
        <v>214</v>
      </c>
    </row>
    <row r="17" spans="1:44" ht="14.25" customHeight="1">
      <c r="A17" s="402"/>
      <c r="B17" s="204" t="s">
        <v>215</v>
      </c>
      <c r="C17" s="206">
        <v>29</v>
      </c>
      <c r="D17" s="214">
        <v>36</v>
      </c>
      <c r="E17" s="206">
        <v>0</v>
      </c>
      <c r="F17" s="206">
        <v>0</v>
      </c>
      <c r="G17" s="206">
        <v>12</v>
      </c>
      <c r="H17" s="206">
        <v>8</v>
      </c>
      <c r="I17" s="206">
        <v>0</v>
      </c>
      <c r="J17" s="206">
        <v>2</v>
      </c>
      <c r="K17" s="206">
        <v>0</v>
      </c>
      <c r="L17" s="206">
        <v>5</v>
      </c>
      <c r="M17" s="206">
        <v>1</v>
      </c>
      <c r="N17" s="213">
        <v>0</v>
      </c>
      <c r="O17" s="206">
        <v>8</v>
      </c>
      <c r="P17" s="207">
        <v>0</v>
      </c>
      <c r="Q17" s="208">
        <v>1</v>
      </c>
      <c r="R17" s="206">
        <v>4</v>
      </c>
      <c r="S17" s="206">
        <v>0</v>
      </c>
      <c r="T17" s="206">
        <v>0</v>
      </c>
      <c r="U17" s="206">
        <v>0</v>
      </c>
      <c r="V17" s="207">
        <v>0</v>
      </c>
      <c r="W17" s="206">
        <v>0</v>
      </c>
      <c r="X17" s="207">
        <v>0</v>
      </c>
      <c r="Y17" s="208">
        <v>0</v>
      </c>
      <c r="Z17" s="206">
        <v>1</v>
      </c>
      <c r="AA17" s="206">
        <v>1</v>
      </c>
      <c r="AB17" s="206">
        <v>0</v>
      </c>
      <c r="AC17" s="206">
        <v>0</v>
      </c>
      <c r="AD17" s="206">
        <v>0</v>
      </c>
      <c r="AE17" s="206">
        <v>0</v>
      </c>
      <c r="AF17" s="207">
        <v>0</v>
      </c>
      <c r="AG17" s="208">
        <v>1</v>
      </c>
      <c r="AH17" s="206">
        <v>2</v>
      </c>
      <c r="AI17" s="206">
        <v>0</v>
      </c>
      <c r="AJ17" s="206">
        <v>1</v>
      </c>
      <c r="AK17" s="207">
        <v>0</v>
      </c>
      <c r="AL17" s="209">
        <v>101</v>
      </c>
      <c r="AM17" s="206">
        <v>5</v>
      </c>
      <c r="AN17" s="207">
        <v>2</v>
      </c>
      <c r="AO17" s="210">
        <v>4</v>
      </c>
      <c r="AP17" s="211">
        <v>112</v>
      </c>
      <c r="AQ17" s="212">
        <v>80</v>
      </c>
      <c r="AR17" s="75" t="s">
        <v>215</v>
      </c>
    </row>
    <row r="18" spans="1:44" ht="14.25" customHeight="1">
      <c r="A18" s="402"/>
      <c r="B18" s="204" t="s">
        <v>216</v>
      </c>
      <c r="C18" s="206">
        <v>31</v>
      </c>
      <c r="D18" s="214">
        <v>49</v>
      </c>
      <c r="E18" s="206">
        <v>0</v>
      </c>
      <c r="F18" s="206">
        <v>0</v>
      </c>
      <c r="G18" s="206">
        <v>21</v>
      </c>
      <c r="H18" s="206">
        <v>5</v>
      </c>
      <c r="I18" s="206">
        <v>0</v>
      </c>
      <c r="J18" s="206">
        <v>7</v>
      </c>
      <c r="K18" s="206">
        <v>1</v>
      </c>
      <c r="L18" s="206">
        <v>3</v>
      </c>
      <c r="M18" s="206">
        <v>1</v>
      </c>
      <c r="N18" s="206">
        <v>10</v>
      </c>
      <c r="O18" s="213">
        <v>0</v>
      </c>
      <c r="P18" s="207">
        <v>0</v>
      </c>
      <c r="Q18" s="208">
        <v>1</v>
      </c>
      <c r="R18" s="206">
        <v>0</v>
      </c>
      <c r="S18" s="206">
        <v>0</v>
      </c>
      <c r="T18" s="206">
        <v>0</v>
      </c>
      <c r="U18" s="206">
        <v>0</v>
      </c>
      <c r="V18" s="206">
        <v>0</v>
      </c>
      <c r="W18" s="206">
        <v>0</v>
      </c>
      <c r="X18" s="207">
        <v>0</v>
      </c>
      <c r="Y18" s="208">
        <v>0</v>
      </c>
      <c r="Z18" s="206">
        <v>3</v>
      </c>
      <c r="AA18" s="206">
        <v>0</v>
      </c>
      <c r="AB18" s="206">
        <v>0</v>
      </c>
      <c r="AC18" s="206">
        <v>1</v>
      </c>
      <c r="AD18" s="206">
        <v>0</v>
      </c>
      <c r="AE18" s="206">
        <v>1</v>
      </c>
      <c r="AF18" s="207">
        <v>0</v>
      </c>
      <c r="AG18" s="208">
        <v>3</v>
      </c>
      <c r="AH18" s="206">
        <v>1</v>
      </c>
      <c r="AI18" s="206">
        <v>0</v>
      </c>
      <c r="AJ18" s="206">
        <v>0</v>
      </c>
      <c r="AK18" s="207">
        <v>0</v>
      </c>
      <c r="AL18" s="209">
        <v>128</v>
      </c>
      <c r="AM18" s="206">
        <v>1</v>
      </c>
      <c r="AN18" s="207">
        <v>5</v>
      </c>
      <c r="AO18" s="210">
        <v>4</v>
      </c>
      <c r="AP18" s="211">
        <v>138</v>
      </c>
      <c r="AQ18" s="212">
        <v>91</v>
      </c>
      <c r="AR18" s="75" t="s">
        <v>216</v>
      </c>
    </row>
    <row r="19" spans="1:44" ht="14.25" customHeight="1">
      <c r="A19" s="402"/>
      <c r="B19" s="216" t="s">
        <v>47</v>
      </c>
      <c r="C19" s="217">
        <v>20</v>
      </c>
      <c r="D19" s="218">
        <v>3</v>
      </c>
      <c r="E19" s="217">
        <v>0</v>
      </c>
      <c r="F19" s="217">
        <v>11</v>
      </c>
      <c r="G19" s="217">
        <v>7</v>
      </c>
      <c r="H19" s="217">
        <v>40</v>
      </c>
      <c r="I19" s="217">
        <v>6</v>
      </c>
      <c r="J19" s="217">
        <v>0</v>
      </c>
      <c r="K19" s="217">
        <v>0</v>
      </c>
      <c r="L19" s="217">
        <v>4</v>
      </c>
      <c r="M19" s="217">
        <v>0</v>
      </c>
      <c r="N19" s="217">
        <v>0</v>
      </c>
      <c r="O19" s="217">
        <v>1</v>
      </c>
      <c r="P19" s="219">
        <v>0</v>
      </c>
      <c r="Q19" s="220">
        <v>3</v>
      </c>
      <c r="R19" s="217">
        <v>0</v>
      </c>
      <c r="S19" s="217">
        <v>0</v>
      </c>
      <c r="T19" s="217">
        <v>0</v>
      </c>
      <c r="U19" s="217">
        <v>0</v>
      </c>
      <c r="V19" s="217">
        <v>3</v>
      </c>
      <c r="W19" s="217">
        <v>1</v>
      </c>
      <c r="X19" s="217">
        <v>0</v>
      </c>
      <c r="Y19" s="220">
        <v>1</v>
      </c>
      <c r="Z19" s="217">
        <v>1</v>
      </c>
      <c r="AA19" s="217">
        <v>1</v>
      </c>
      <c r="AB19" s="217">
        <v>0</v>
      </c>
      <c r="AC19" s="217">
        <v>2</v>
      </c>
      <c r="AD19" s="217">
        <v>0</v>
      </c>
      <c r="AE19" s="217">
        <v>0</v>
      </c>
      <c r="AF19" s="217">
        <v>0</v>
      </c>
      <c r="AG19" s="220">
        <v>1</v>
      </c>
      <c r="AH19" s="217">
        <v>2</v>
      </c>
      <c r="AI19" s="217">
        <v>0</v>
      </c>
      <c r="AJ19" s="217">
        <v>0</v>
      </c>
      <c r="AK19" s="217">
        <v>0</v>
      </c>
      <c r="AL19" s="221">
        <v>92</v>
      </c>
      <c r="AM19" s="217">
        <v>7</v>
      </c>
      <c r="AN19" s="217">
        <v>5</v>
      </c>
      <c r="AO19" s="222">
        <v>3</v>
      </c>
      <c r="AP19" s="223">
        <v>107</v>
      </c>
      <c r="AQ19" s="224">
        <v>79</v>
      </c>
      <c r="AR19" s="225" t="s">
        <v>47</v>
      </c>
    </row>
    <row r="20" spans="1:44" ht="6" customHeight="1">
      <c r="A20" s="402"/>
      <c r="B20" s="204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8"/>
      <c r="R20" s="207"/>
      <c r="S20" s="207"/>
      <c r="T20" s="207"/>
      <c r="U20" s="207"/>
      <c r="V20" s="207"/>
      <c r="W20" s="207"/>
      <c r="X20" s="207"/>
      <c r="Y20" s="208"/>
      <c r="Z20" s="207"/>
      <c r="AA20" s="207"/>
      <c r="AB20" s="207"/>
      <c r="AC20" s="207"/>
      <c r="AD20" s="207"/>
      <c r="AE20" s="207"/>
      <c r="AF20" s="207"/>
      <c r="AG20" s="208"/>
      <c r="AH20" s="207"/>
      <c r="AI20" s="207"/>
      <c r="AJ20" s="207"/>
      <c r="AK20" s="207"/>
      <c r="AL20" s="209">
        <v>0</v>
      </c>
      <c r="AM20" s="207">
        <v>0</v>
      </c>
      <c r="AN20" s="207">
        <v>0</v>
      </c>
      <c r="AO20" s="210">
        <v>0</v>
      </c>
      <c r="AP20" s="226">
        <v>0</v>
      </c>
      <c r="AQ20" s="212"/>
      <c r="AR20" s="75"/>
    </row>
    <row r="21" spans="1:44" ht="14.25" customHeight="1">
      <c r="A21" s="402"/>
      <c r="B21" s="204" t="s">
        <v>203</v>
      </c>
      <c r="C21" s="206">
        <v>176</v>
      </c>
      <c r="D21" s="206">
        <v>16</v>
      </c>
      <c r="E21" s="206">
        <v>1</v>
      </c>
      <c r="F21" s="206">
        <v>13</v>
      </c>
      <c r="G21" s="206">
        <v>45</v>
      </c>
      <c r="H21" s="206">
        <v>67</v>
      </c>
      <c r="I21" s="206">
        <v>14</v>
      </c>
      <c r="J21" s="206">
        <v>4</v>
      </c>
      <c r="K21" s="206">
        <v>1</v>
      </c>
      <c r="L21" s="206">
        <v>7</v>
      </c>
      <c r="M21" s="206">
        <v>1</v>
      </c>
      <c r="N21" s="206">
        <v>6</v>
      </c>
      <c r="O21" s="206">
        <v>1</v>
      </c>
      <c r="P21" s="206">
        <v>7</v>
      </c>
      <c r="Q21" s="227">
        <v>3</v>
      </c>
      <c r="R21" s="206">
        <v>14</v>
      </c>
      <c r="S21" s="206">
        <v>23</v>
      </c>
      <c r="T21" s="206">
        <v>16</v>
      </c>
      <c r="U21" s="206">
        <v>27</v>
      </c>
      <c r="V21" s="206">
        <v>14</v>
      </c>
      <c r="W21" s="206">
        <v>25</v>
      </c>
      <c r="X21" s="207">
        <v>14</v>
      </c>
      <c r="Y21" s="208">
        <v>20</v>
      </c>
      <c r="Z21" s="206">
        <v>17</v>
      </c>
      <c r="AA21" s="206">
        <v>8</v>
      </c>
      <c r="AB21" s="206">
        <v>5</v>
      </c>
      <c r="AC21" s="206">
        <v>1</v>
      </c>
      <c r="AD21" s="206">
        <v>4</v>
      </c>
      <c r="AE21" s="206">
        <v>0</v>
      </c>
      <c r="AF21" s="207">
        <v>2</v>
      </c>
      <c r="AG21" s="208">
        <v>45</v>
      </c>
      <c r="AH21" s="206">
        <v>41</v>
      </c>
      <c r="AI21" s="206">
        <v>3</v>
      </c>
      <c r="AJ21" s="206">
        <v>12</v>
      </c>
      <c r="AK21" s="207">
        <v>1</v>
      </c>
      <c r="AL21" s="209">
        <v>359</v>
      </c>
      <c r="AM21" s="207">
        <v>136</v>
      </c>
      <c r="AN21" s="207">
        <v>57</v>
      </c>
      <c r="AO21" s="210">
        <v>102</v>
      </c>
      <c r="AP21" s="211">
        <v>654</v>
      </c>
      <c r="AQ21" s="212">
        <v>649</v>
      </c>
      <c r="AR21" s="75" t="s">
        <v>203</v>
      </c>
    </row>
    <row r="22" spans="1:44" ht="14.25" customHeight="1">
      <c r="A22" s="402"/>
      <c r="B22" s="204" t="s">
        <v>217</v>
      </c>
      <c r="C22" s="206">
        <v>13</v>
      </c>
      <c r="D22" s="214">
        <v>0</v>
      </c>
      <c r="E22" s="206">
        <v>0</v>
      </c>
      <c r="F22" s="206">
        <v>0</v>
      </c>
      <c r="G22" s="206">
        <v>0</v>
      </c>
      <c r="H22" s="206">
        <v>4</v>
      </c>
      <c r="I22" s="206">
        <v>0</v>
      </c>
      <c r="J22" s="206">
        <v>0</v>
      </c>
      <c r="K22" s="206">
        <v>0</v>
      </c>
      <c r="L22" s="206">
        <v>0</v>
      </c>
      <c r="M22" s="206">
        <v>0</v>
      </c>
      <c r="N22" s="206">
        <v>0</v>
      </c>
      <c r="O22" s="206">
        <v>0</v>
      </c>
      <c r="P22" s="207">
        <v>0</v>
      </c>
      <c r="Q22" s="208">
        <v>58</v>
      </c>
      <c r="R22" s="213">
        <v>0</v>
      </c>
      <c r="S22" s="206">
        <v>0</v>
      </c>
      <c r="T22" s="206">
        <v>2</v>
      </c>
      <c r="U22" s="206">
        <v>5</v>
      </c>
      <c r="V22" s="206">
        <v>0</v>
      </c>
      <c r="W22" s="206">
        <v>13</v>
      </c>
      <c r="X22" s="207">
        <v>1</v>
      </c>
      <c r="Y22" s="208">
        <v>1</v>
      </c>
      <c r="Z22" s="206">
        <v>0</v>
      </c>
      <c r="AA22" s="206">
        <v>0</v>
      </c>
      <c r="AB22" s="206">
        <v>4</v>
      </c>
      <c r="AC22" s="206">
        <v>0</v>
      </c>
      <c r="AD22" s="206">
        <v>0</v>
      </c>
      <c r="AE22" s="206">
        <v>1</v>
      </c>
      <c r="AF22" s="207">
        <v>0</v>
      </c>
      <c r="AG22" s="208">
        <v>4</v>
      </c>
      <c r="AH22" s="206">
        <v>1</v>
      </c>
      <c r="AI22" s="206">
        <v>0</v>
      </c>
      <c r="AJ22" s="206">
        <v>1</v>
      </c>
      <c r="AK22" s="207">
        <v>0</v>
      </c>
      <c r="AL22" s="209">
        <v>17</v>
      </c>
      <c r="AM22" s="207">
        <v>79</v>
      </c>
      <c r="AN22" s="207">
        <v>6</v>
      </c>
      <c r="AO22" s="210">
        <v>6</v>
      </c>
      <c r="AP22" s="211">
        <v>108</v>
      </c>
      <c r="AQ22" s="212">
        <v>89</v>
      </c>
      <c r="AR22" s="75" t="s">
        <v>217</v>
      </c>
    </row>
    <row r="23" spans="1:44" ht="14.25" customHeight="1">
      <c r="A23" s="402"/>
      <c r="B23" s="204" t="s">
        <v>218</v>
      </c>
      <c r="C23" s="206">
        <v>15</v>
      </c>
      <c r="D23" s="214">
        <v>3</v>
      </c>
      <c r="E23" s="206">
        <v>1</v>
      </c>
      <c r="F23" s="206">
        <v>1</v>
      </c>
      <c r="G23" s="206">
        <v>6</v>
      </c>
      <c r="H23" s="206">
        <v>15</v>
      </c>
      <c r="I23" s="206">
        <v>2</v>
      </c>
      <c r="J23" s="206">
        <v>0</v>
      </c>
      <c r="K23" s="206">
        <v>0</v>
      </c>
      <c r="L23" s="206">
        <v>1</v>
      </c>
      <c r="M23" s="206">
        <v>0</v>
      </c>
      <c r="N23" s="206">
        <v>0</v>
      </c>
      <c r="O23" s="206">
        <v>0</v>
      </c>
      <c r="P23" s="207">
        <v>0</v>
      </c>
      <c r="Q23" s="208">
        <v>28</v>
      </c>
      <c r="R23" s="206">
        <v>1</v>
      </c>
      <c r="S23" s="213">
        <v>0</v>
      </c>
      <c r="T23" s="206">
        <v>3</v>
      </c>
      <c r="U23" s="206">
        <v>1</v>
      </c>
      <c r="V23" s="206">
        <v>1</v>
      </c>
      <c r="W23" s="206">
        <v>3</v>
      </c>
      <c r="X23" s="207">
        <v>0</v>
      </c>
      <c r="Y23" s="208">
        <v>2</v>
      </c>
      <c r="Z23" s="206">
        <v>1</v>
      </c>
      <c r="AA23" s="206">
        <v>1</v>
      </c>
      <c r="AB23" s="206">
        <v>1</v>
      </c>
      <c r="AC23" s="206">
        <v>1</v>
      </c>
      <c r="AD23" s="206">
        <v>0</v>
      </c>
      <c r="AE23" s="206">
        <v>0</v>
      </c>
      <c r="AF23" s="207">
        <v>0</v>
      </c>
      <c r="AG23" s="208">
        <v>3</v>
      </c>
      <c r="AH23" s="206">
        <v>3</v>
      </c>
      <c r="AI23" s="206">
        <v>0</v>
      </c>
      <c r="AJ23" s="206">
        <v>0</v>
      </c>
      <c r="AK23" s="207">
        <v>0</v>
      </c>
      <c r="AL23" s="209">
        <v>44</v>
      </c>
      <c r="AM23" s="207">
        <v>37</v>
      </c>
      <c r="AN23" s="207">
        <v>6</v>
      </c>
      <c r="AO23" s="210">
        <v>6</v>
      </c>
      <c r="AP23" s="211">
        <v>93</v>
      </c>
      <c r="AQ23" s="212">
        <v>130</v>
      </c>
      <c r="AR23" s="75" t="s">
        <v>218</v>
      </c>
    </row>
    <row r="24" spans="1:44" ht="14.25" customHeight="1">
      <c r="A24" s="402"/>
      <c r="B24" s="204" t="s">
        <v>219</v>
      </c>
      <c r="C24" s="206">
        <v>8</v>
      </c>
      <c r="D24" s="214">
        <v>1</v>
      </c>
      <c r="E24" s="206">
        <v>1</v>
      </c>
      <c r="F24" s="206">
        <v>2</v>
      </c>
      <c r="G24" s="206">
        <v>3</v>
      </c>
      <c r="H24" s="206">
        <v>6</v>
      </c>
      <c r="I24" s="206">
        <v>4</v>
      </c>
      <c r="J24" s="206">
        <v>0</v>
      </c>
      <c r="K24" s="206">
        <v>0</v>
      </c>
      <c r="L24" s="206">
        <v>0</v>
      </c>
      <c r="M24" s="206">
        <v>0</v>
      </c>
      <c r="N24" s="206">
        <v>0</v>
      </c>
      <c r="O24" s="206">
        <v>0</v>
      </c>
      <c r="P24" s="207">
        <v>5</v>
      </c>
      <c r="Q24" s="208">
        <v>17</v>
      </c>
      <c r="R24" s="206">
        <v>0</v>
      </c>
      <c r="S24" s="206">
        <v>3</v>
      </c>
      <c r="T24" s="213">
        <v>0</v>
      </c>
      <c r="U24" s="206">
        <v>1</v>
      </c>
      <c r="V24" s="206">
        <v>2</v>
      </c>
      <c r="W24" s="206">
        <v>0</v>
      </c>
      <c r="X24" s="207">
        <v>1</v>
      </c>
      <c r="Y24" s="208">
        <v>0</v>
      </c>
      <c r="Z24" s="206">
        <v>1</v>
      </c>
      <c r="AA24" s="206">
        <v>0</v>
      </c>
      <c r="AB24" s="206">
        <v>0</v>
      </c>
      <c r="AC24" s="206">
        <v>0</v>
      </c>
      <c r="AD24" s="206">
        <v>0</v>
      </c>
      <c r="AE24" s="206">
        <v>0</v>
      </c>
      <c r="AF24" s="207">
        <v>0</v>
      </c>
      <c r="AG24" s="208">
        <v>2</v>
      </c>
      <c r="AH24" s="206">
        <v>0</v>
      </c>
      <c r="AI24" s="206">
        <v>0</v>
      </c>
      <c r="AJ24" s="206">
        <v>0</v>
      </c>
      <c r="AK24" s="207">
        <v>0</v>
      </c>
      <c r="AL24" s="209">
        <v>30</v>
      </c>
      <c r="AM24" s="207">
        <v>24</v>
      </c>
      <c r="AN24" s="207">
        <v>1</v>
      </c>
      <c r="AO24" s="210">
        <v>2</v>
      </c>
      <c r="AP24" s="211">
        <v>57</v>
      </c>
      <c r="AQ24" s="212">
        <v>56</v>
      </c>
      <c r="AR24" s="75" t="s">
        <v>219</v>
      </c>
    </row>
    <row r="25" spans="1:44" ht="14.25" customHeight="1">
      <c r="A25" s="402"/>
      <c r="B25" s="204" t="s">
        <v>220</v>
      </c>
      <c r="C25" s="206">
        <v>11</v>
      </c>
      <c r="D25" s="214">
        <v>5</v>
      </c>
      <c r="E25" s="206">
        <v>0</v>
      </c>
      <c r="F25" s="206">
        <v>1</v>
      </c>
      <c r="G25" s="206">
        <v>1</v>
      </c>
      <c r="H25" s="206">
        <v>4</v>
      </c>
      <c r="I25" s="206">
        <v>0</v>
      </c>
      <c r="J25" s="206">
        <v>0</v>
      </c>
      <c r="K25" s="206">
        <v>0</v>
      </c>
      <c r="L25" s="206">
        <v>1</v>
      </c>
      <c r="M25" s="206">
        <v>0</v>
      </c>
      <c r="N25" s="206">
        <v>0</v>
      </c>
      <c r="O25" s="206">
        <v>0</v>
      </c>
      <c r="P25" s="207">
        <v>1</v>
      </c>
      <c r="Q25" s="208">
        <v>36</v>
      </c>
      <c r="R25" s="206">
        <v>6</v>
      </c>
      <c r="S25" s="206">
        <v>2</v>
      </c>
      <c r="T25" s="206">
        <v>3</v>
      </c>
      <c r="U25" s="215">
        <v>0</v>
      </c>
      <c r="V25" s="206">
        <v>0</v>
      </c>
      <c r="W25" s="206">
        <v>8</v>
      </c>
      <c r="X25" s="207">
        <v>4</v>
      </c>
      <c r="Y25" s="208">
        <v>3</v>
      </c>
      <c r="Z25" s="206">
        <v>4</v>
      </c>
      <c r="AA25" s="206">
        <v>1</v>
      </c>
      <c r="AB25" s="206">
        <v>0</v>
      </c>
      <c r="AC25" s="206">
        <v>1</v>
      </c>
      <c r="AD25" s="206">
        <v>0</v>
      </c>
      <c r="AE25" s="206">
        <v>0</v>
      </c>
      <c r="AF25" s="207">
        <v>0</v>
      </c>
      <c r="AG25" s="208">
        <v>5</v>
      </c>
      <c r="AH25" s="206">
        <v>3</v>
      </c>
      <c r="AI25" s="206">
        <v>0</v>
      </c>
      <c r="AJ25" s="206">
        <v>1</v>
      </c>
      <c r="AK25" s="207">
        <v>0</v>
      </c>
      <c r="AL25" s="209">
        <v>24</v>
      </c>
      <c r="AM25" s="207">
        <v>59</v>
      </c>
      <c r="AN25" s="207">
        <v>9</v>
      </c>
      <c r="AO25" s="210">
        <v>9</v>
      </c>
      <c r="AP25" s="211">
        <v>101</v>
      </c>
      <c r="AQ25" s="212">
        <v>94</v>
      </c>
      <c r="AR25" s="75" t="s">
        <v>220</v>
      </c>
    </row>
    <row r="26" spans="1:44" ht="14.25" customHeight="1">
      <c r="A26" s="402"/>
      <c r="B26" s="204" t="s">
        <v>221</v>
      </c>
      <c r="C26" s="206">
        <v>11</v>
      </c>
      <c r="D26" s="214">
        <v>0</v>
      </c>
      <c r="E26" s="206">
        <v>0</v>
      </c>
      <c r="F26" s="206">
        <v>0</v>
      </c>
      <c r="G26" s="206">
        <v>3</v>
      </c>
      <c r="H26" s="206">
        <v>5</v>
      </c>
      <c r="I26" s="206">
        <v>1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7">
        <v>0</v>
      </c>
      <c r="Q26" s="208">
        <v>29</v>
      </c>
      <c r="R26" s="206">
        <v>1</v>
      </c>
      <c r="S26" s="206">
        <v>1</v>
      </c>
      <c r="T26" s="206">
        <v>0</v>
      </c>
      <c r="U26" s="206">
        <v>2</v>
      </c>
      <c r="V26" s="213">
        <v>0</v>
      </c>
      <c r="W26" s="206">
        <v>0</v>
      </c>
      <c r="X26" s="207">
        <v>1</v>
      </c>
      <c r="Y26" s="208">
        <v>1</v>
      </c>
      <c r="Z26" s="206">
        <v>0</v>
      </c>
      <c r="AA26" s="206">
        <v>0</v>
      </c>
      <c r="AB26" s="206">
        <v>0</v>
      </c>
      <c r="AC26" s="206">
        <v>0</v>
      </c>
      <c r="AD26" s="206">
        <v>0</v>
      </c>
      <c r="AE26" s="206">
        <v>0</v>
      </c>
      <c r="AF26" s="207">
        <v>0</v>
      </c>
      <c r="AG26" s="208">
        <v>2</v>
      </c>
      <c r="AH26" s="206">
        <v>0</v>
      </c>
      <c r="AI26" s="206">
        <v>0</v>
      </c>
      <c r="AJ26" s="206">
        <v>0</v>
      </c>
      <c r="AK26" s="207">
        <v>0</v>
      </c>
      <c r="AL26" s="209">
        <v>20</v>
      </c>
      <c r="AM26" s="207">
        <v>34</v>
      </c>
      <c r="AN26" s="207">
        <v>1</v>
      </c>
      <c r="AO26" s="210">
        <v>2</v>
      </c>
      <c r="AP26" s="211">
        <v>57</v>
      </c>
      <c r="AQ26" s="212">
        <v>37</v>
      </c>
      <c r="AR26" s="75" t="s">
        <v>221</v>
      </c>
    </row>
    <row r="27" spans="1:44" ht="14.25" customHeight="1">
      <c r="A27" s="402"/>
      <c r="B27" s="204" t="s">
        <v>222</v>
      </c>
      <c r="C27" s="206">
        <v>5</v>
      </c>
      <c r="D27" s="214">
        <v>0</v>
      </c>
      <c r="E27" s="206">
        <v>0</v>
      </c>
      <c r="F27" s="206">
        <v>0</v>
      </c>
      <c r="G27" s="206">
        <v>1</v>
      </c>
      <c r="H27" s="206">
        <v>1</v>
      </c>
      <c r="I27" s="206">
        <v>1</v>
      </c>
      <c r="J27" s="206">
        <v>0</v>
      </c>
      <c r="K27" s="206">
        <v>0</v>
      </c>
      <c r="L27" s="206">
        <v>0</v>
      </c>
      <c r="M27" s="206">
        <v>0</v>
      </c>
      <c r="N27" s="206">
        <v>0</v>
      </c>
      <c r="O27" s="206">
        <v>0</v>
      </c>
      <c r="P27" s="207">
        <v>0</v>
      </c>
      <c r="Q27" s="208">
        <v>47</v>
      </c>
      <c r="R27" s="206">
        <v>0</v>
      </c>
      <c r="S27" s="206">
        <v>0</v>
      </c>
      <c r="T27" s="206">
        <v>1</v>
      </c>
      <c r="U27" s="206">
        <v>6</v>
      </c>
      <c r="V27" s="206">
        <v>0</v>
      </c>
      <c r="W27" s="213">
        <v>0</v>
      </c>
      <c r="X27" s="207">
        <v>2</v>
      </c>
      <c r="Y27" s="208">
        <v>0</v>
      </c>
      <c r="Z27" s="206">
        <v>0</v>
      </c>
      <c r="AA27" s="206">
        <v>2</v>
      </c>
      <c r="AB27" s="206">
        <v>0</v>
      </c>
      <c r="AC27" s="206">
        <v>0</v>
      </c>
      <c r="AD27" s="206">
        <v>0</v>
      </c>
      <c r="AE27" s="206">
        <v>0</v>
      </c>
      <c r="AF27" s="207">
        <v>0</v>
      </c>
      <c r="AG27" s="208">
        <v>3</v>
      </c>
      <c r="AH27" s="206">
        <v>2</v>
      </c>
      <c r="AI27" s="206">
        <v>0</v>
      </c>
      <c r="AJ27" s="206">
        <v>0</v>
      </c>
      <c r="AK27" s="207">
        <v>0</v>
      </c>
      <c r="AL27" s="209">
        <v>8</v>
      </c>
      <c r="AM27" s="207">
        <v>56</v>
      </c>
      <c r="AN27" s="207">
        <v>2</v>
      </c>
      <c r="AO27" s="210">
        <v>5</v>
      </c>
      <c r="AP27" s="211">
        <v>71</v>
      </c>
      <c r="AQ27" s="212">
        <v>42</v>
      </c>
      <c r="AR27" s="75" t="s">
        <v>222</v>
      </c>
    </row>
    <row r="28" spans="1:44" ht="14.25" customHeight="1">
      <c r="A28" s="402"/>
      <c r="B28" s="216" t="s">
        <v>223</v>
      </c>
      <c r="C28" s="217">
        <v>5</v>
      </c>
      <c r="D28" s="218">
        <v>0</v>
      </c>
      <c r="E28" s="217">
        <v>0</v>
      </c>
      <c r="F28" s="217">
        <v>2</v>
      </c>
      <c r="G28" s="217">
        <v>4</v>
      </c>
      <c r="H28" s="217">
        <v>7</v>
      </c>
      <c r="I28" s="217">
        <v>6</v>
      </c>
      <c r="J28" s="217">
        <v>0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20">
        <v>38</v>
      </c>
      <c r="R28" s="217">
        <v>1</v>
      </c>
      <c r="S28" s="217">
        <v>0</v>
      </c>
      <c r="T28" s="217">
        <v>1</v>
      </c>
      <c r="U28" s="217">
        <v>5</v>
      </c>
      <c r="V28" s="217">
        <v>5</v>
      </c>
      <c r="W28" s="217">
        <v>0</v>
      </c>
      <c r="X28" s="219">
        <v>0</v>
      </c>
      <c r="Y28" s="220">
        <v>3</v>
      </c>
      <c r="Z28" s="217">
        <v>0</v>
      </c>
      <c r="AA28" s="217">
        <v>0</v>
      </c>
      <c r="AB28" s="217">
        <v>0</v>
      </c>
      <c r="AC28" s="217">
        <v>0</v>
      </c>
      <c r="AD28" s="217">
        <v>0</v>
      </c>
      <c r="AE28" s="217">
        <v>0</v>
      </c>
      <c r="AF28" s="217">
        <v>0</v>
      </c>
      <c r="AG28" s="220">
        <v>3</v>
      </c>
      <c r="AH28" s="217">
        <v>9</v>
      </c>
      <c r="AI28" s="217">
        <v>0</v>
      </c>
      <c r="AJ28" s="217">
        <v>1</v>
      </c>
      <c r="AK28" s="217">
        <v>0</v>
      </c>
      <c r="AL28" s="221">
        <v>24</v>
      </c>
      <c r="AM28" s="217">
        <v>50</v>
      </c>
      <c r="AN28" s="217">
        <v>3</v>
      </c>
      <c r="AO28" s="222">
        <v>13</v>
      </c>
      <c r="AP28" s="223">
        <v>90</v>
      </c>
      <c r="AQ28" s="224">
        <v>76</v>
      </c>
      <c r="AR28" s="225" t="s">
        <v>223</v>
      </c>
    </row>
    <row r="29" spans="1:44" ht="6" customHeight="1">
      <c r="A29" s="402"/>
      <c r="B29" s="204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8"/>
      <c r="R29" s="207"/>
      <c r="S29" s="207"/>
      <c r="T29" s="207"/>
      <c r="U29" s="207"/>
      <c r="V29" s="207"/>
      <c r="W29" s="207"/>
      <c r="X29" s="207"/>
      <c r="Y29" s="208"/>
      <c r="Z29" s="207"/>
      <c r="AA29" s="207"/>
      <c r="AB29" s="207"/>
      <c r="AC29" s="207"/>
      <c r="AD29" s="207"/>
      <c r="AE29" s="207"/>
      <c r="AF29" s="207"/>
      <c r="AG29" s="208"/>
      <c r="AH29" s="207"/>
      <c r="AI29" s="207"/>
      <c r="AJ29" s="207"/>
      <c r="AK29" s="207"/>
      <c r="AL29" s="209">
        <v>0</v>
      </c>
      <c r="AM29" s="207">
        <v>0</v>
      </c>
      <c r="AN29" s="207">
        <v>0</v>
      </c>
      <c r="AO29" s="210">
        <v>0</v>
      </c>
      <c r="AP29" s="211">
        <v>0</v>
      </c>
      <c r="AQ29" s="212"/>
      <c r="AR29" s="75"/>
    </row>
    <row r="30" spans="1:44" ht="14.25" customHeight="1">
      <c r="A30" s="402"/>
      <c r="B30" s="204" t="s">
        <v>200</v>
      </c>
      <c r="C30" s="206">
        <v>345</v>
      </c>
      <c r="D30" s="206">
        <v>16</v>
      </c>
      <c r="E30" s="206">
        <v>19</v>
      </c>
      <c r="F30" s="206">
        <v>2</v>
      </c>
      <c r="G30" s="206">
        <v>46</v>
      </c>
      <c r="H30" s="206">
        <v>22</v>
      </c>
      <c r="I30" s="206">
        <v>2</v>
      </c>
      <c r="J30" s="206">
        <v>4</v>
      </c>
      <c r="K30" s="206">
        <v>4</v>
      </c>
      <c r="L30" s="206">
        <v>2</v>
      </c>
      <c r="M30" s="206">
        <v>0</v>
      </c>
      <c r="N30" s="206">
        <v>2</v>
      </c>
      <c r="O30" s="206">
        <v>9</v>
      </c>
      <c r="P30" s="207">
        <v>3</v>
      </c>
      <c r="Q30" s="208">
        <v>20</v>
      </c>
      <c r="R30" s="206">
        <v>1</v>
      </c>
      <c r="S30" s="206">
        <v>0</v>
      </c>
      <c r="T30" s="206">
        <v>1</v>
      </c>
      <c r="U30" s="206">
        <v>2</v>
      </c>
      <c r="V30" s="206">
        <v>1</v>
      </c>
      <c r="W30" s="206">
        <v>0</v>
      </c>
      <c r="X30" s="207">
        <v>0</v>
      </c>
      <c r="Y30" s="228">
        <v>0</v>
      </c>
      <c r="Z30" s="206">
        <v>40</v>
      </c>
      <c r="AA30" s="206">
        <v>99</v>
      </c>
      <c r="AB30" s="206">
        <v>102</v>
      </c>
      <c r="AC30" s="206">
        <v>56</v>
      </c>
      <c r="AD30" s="206">
        <v>7</v>
      </c>
      <c r="AE30" s="206">
        <v>5</v>
      </c>
      <c r="AF30" s="207">
        <v>17</v>
      </c>
      <c r="AG30" s="208">
        <v>39</v>
      </c>
      <c r="AH30" s="206">
        <v>42</v>
      </c>
      <c r="AI30" s="206">
        <v>2</v>
      </c>
      <c r="AJ30" s="206">
        <v>8</v>
      </c>
      <c r="AK30" s="207">
        <v>8</v>
      </c>
      <c r="AL30" s="209">
        <v>476</v>
      </c>
      <c r="AM30" s="207">
        <v>25</v>
      </c>
      <c r="AN30" s="207">
        <v>326</v>
      </c>
      <c r="AO30" s="210">
        <v>99</v>
      </c>
      <c r="AP30" s="211">
        <v>926</v>
      </c>
      <c r="AQ30" s="212">
        <v>1634</v>
      </c>
      <c r="AR30" s="75" t="s">
        <v>200</v>
      </c>
    </row>
    <row r="31" spans="1:44" ht="14.25" customHeight="1">
      <c r="A31" s="402"/>
      <c r="B31" s="204" t="s">
        <v>206</v>
      </c>
      <c r="C31" s="206">
        <v>70</v>
      </c>
      <c r="D31" s="206">
        <v>16</v>
      </c>
      <c r="E31" s="206">
        <v>10</v>
      </c>
      <c r="F31" s="206">
        <v>1</v>
      </c>
      <c r="G31" s="206">
        <v>15</v>
      </c>
      <c r="H31" s="206">
        <v>13</v>
      </c>
      <c r="I31" s="206">
        <v>1</v>
      </c>
      <c r="J31" s="206">
        <v>2</v>
      </c>
      <c r="K31" s="206">
        <v>3</v>
      </c>
      <c r="L31" s="206">
        <v>1</v>
      </c>
      <c r="M31" s="206">
        <v>1</v>
      </c>
      <c r="N31" s="206">
        <v>0</v>
      </c>
      <c r="O31" s="206">
        <v>0</v>
      </c>
      <c r="P31" s="207">
        <v>0</v>
      </c>
      <c r="Q31" s="208">
        <v>12</v>
      </c>
      <c r="R31" s="206">
        <v>2</v>
      </c>
      <c r="S31" s="206">
        <v>0</v>
      </c>
      <c r="T31" s="206">
        <v>0</v>
      </c>
      <c r="U31" s="206">
        <v>0</v>
      </c>
      <c r="V31" s="206">
        <v>0</v>
      </c>
      <c r="W31" s="206">
        <v>0</v>
      </c>
      <c r="X31" s="207">
        <v>0</v>
      </c>
      <c r="Y31" s="208">
        <v>43</v>
      </c>
      <c r="Z31" s="213">
        <v>0</v>
      </c>
      <c r="AA31" s="206">
        <v>55</v>
      </c>
      <c r="AB31" s="206">
        <v>3</v>
      </c>
      <c r="AC31" s="206">
        <v>23</v>
      </c>
      <c r="AD31" s="206">
        <v>5</v>
      </c>
      <c r="AE31" s="206">
        <v>31</v>
      </c>
      <c r="AF31" s="207">
        <v>23</v>
      </c>
      <c r="AG31" s="208">
        <v>10</v>
      </c>
      <c r="AH31" s="206">
        <v>11</v>
      </c>
      <c r="AI31" s="206">
        <v>0</v>
      </c>
      <c r="AJ31" s="206">
        <v>0</v>
      </c>
      <c r="AK31" s="207">
        <v>0</v>
      </c>
      <c r="AL31" s="209">
        <v>133</v>
      </c>
      <c r="AM31" s="207">
        <v>14</v>
      </c>
      <c r="AN31" s="207">
        <v>183</v>
      </c>
      <c r="AO31" s="210">
        <v>21</v>
      </c>
      <c r="AP31" s="211">
        <v>351</v>
      </c>
      <c r="AQ31" s="212">
        <v>301</v>
      </c>
      <c r="AR31" s="75" t="s">
        <v>206</v>
      </c>
    </row>
    <row r="32" spans="1:44" ht="14.25" customHeight="1">
      <c r="A32" s="402"/>
      <c r="B32" s="204" t="s">
        <v>210</v>
      </c>
      <c r="C32" s="206">
        <v>144</v>
      </c>
      <c r="D32" s="206">
        <v>7</v>
      </c>
      <c r="E32" s="206">
        <v>30</v>
      </c>
      <c r="F32" s="206">
        <v>1</v>
      </c>
      <c r="G32" s="206">
        <v>20</v>
      </c>
      <c r="H32" s="206">
        <v>13</v>
      </c>
      <c r="I32" s="206">
        <v>1</v>
      </c>
      <c r="J32" s="206">
        <v>2</v>
      </c>
      <c r="K32" s="206">
        <v>1</v>
      </c>
      <c r="L32" s="206">
        <v>3</v>
      </c>
      <c r="M32" s="206">
        <v>0</v>
      </c>
      <c r="N32" s="206">
        <v>0</v>
      </c>
      <c r="O32" s="206">
        <v>0</v>
      </c>
      <c r="P32" s="207">
        <v>0</v>
      </c>
      <c r="Q32" s="208">
        <v>4</v>
      </c>
      <c r="R32" s="206">
        <v>0</v>
      </c>
      <c r="S32" s="206">
        <v>0</v>
      </c>
      <c r="T32" s="206">
        <v>0</v>
      </c>
      <c r="U32" s="206">
        <v>0</v>
      </c>
      <c r="V32" s="206">
        <v>0</v>
      </c>
      <c r="W32" s="206">
        <v>0</v>
      </c>
      <c r="X32" s="207">
        <v>0</v>
      </c>
      <c r="Y32" s="208">
        <v>103</v>
      </c>
      <c r="Z32" s="206">
        <v>41</v>
      </c>
      <c r="AA32" s="213">
        <v>0</v>
      </c>
      <c r="AB32" s="206">
        <v>78</v>
      </c>
      <c r="AC32" s="206">
        <v>30</v>
      </c>
      <c r="AD32" s="206">
        <v>3</v>
      </c>
      <c r="AE32" s="206">
        <v>13</v>
      </c>
      <c r="AF32" s="207">
        <v>6</v>
      </c>
      <c r="AG32" s="208">
        <v>11</v>
      </c>
      <c r="AH32" s="206">
        <v>7</v>
      </c>
      <c r="AI32" s="206">
        <v>0</v>
      </c>
      <c r="AJ32" s="206">
        <v>0</v>
      </c>
      <c r="AK32" s="207">
        <v>0</v>
      </c>
      <c r="AL32" s="209">
        <v>222</v>
      </c>
      <c r="AM32" s="207">
        <v>4</v>
      </c>
      <c r="AN32" s="207">
        <v>274</v>
      </c>
      <c r="AO32" s="210">
        <v>18</v>
      </c>
      <c r="AP32" s="211">
        <v>518</v>
      </c>
      <c r="AQ32" s="212">
        <v>377</v>
      </c>
      <c r="AR32" s="75" t="s">
        <v>210</v>
      </c>
    </row>
    <row r="33" spans="1:44" ht="14.25" customHeight="1">
      <c r="A33" s="402"/>
      <c r="B33" s="204" t="s">
        <v>224</v>
      </c>
      <c r="C33" s="206">
        <v>56</v>
      </c>
      <c r="D33" s="206">
        <v>0</v>
      </c>
      <c r="E33" s="206">
        <v>14</v>
      </c>
      <c r="F33" s="206">
        <v>1</v>
      </c>
      <c r="G33" s="206">
        <v>12</v>
      </c>
      <c r="H33" s="206">
        <v>4</v>
      </c>
      <c r="I33" s="206">
        <v>0</v>
      </c>
      <c r="J33" s="206">
        <v>0</v>
      </c>
      <c r="K33" s="206">
        <v>1</v>
      </c>
      <c r="L33" s="206">
        <v>0</v>
      </c>
      <c r="M33" s="206">
        <v>0</v>
      </c>
      <c r="N33" s="206">
        <v>0</v>
      </c>
      <c r="O33" s="206">
        <v>1</v>
      </c>
      <c r="P33" s="207">
        <v>0</v>
      </c>
      <c r="Q33" s="208">
        <v>8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07">
        <v>0</v>
      </c>
      <c r="Y33" s="208">
        <v>128</v>
      </c>
      <c r="Z33" s="206">
        <v>8</v>
      </c>
      <c r="AA33" s="206">
        <v>63</v>
      </c>
      <c r="AB33" s="213">
        <v>0</v>
      </c>
      <c r="AC33" s="206">
        <v>12</v>
      </c>
      <c r="AD33" s="206">
        <v>3</v>
      </c>
      <c r="AE33" s="206">
        <v>4</v>
      </c>
      <c r="AF33" s="207">
        <v>2</v>
      </c>
      <c r="AG33" s="208">
        <v>7</v>
      </c>
      <c r="AH33" s="206">
        <v>4</v>
      </c>
      <c r="AI33" s="206">
        <v>0</v>
      </c>
      <c r="AJ33" s="206">
        <v>1</v>
      </c>
      <c r="AK33" s="207">
        <v>0</v>
      </c>
      <c r="AL33" s="209">
        <v>89</v>
      </c>
      <c r="AM33" s="207">
        <v>8</v>
      </c>
      <c r="AN33" s="207">
        <v>220</v>
      </c>
      <c r="AO33" s="210">
        <v>12</v>
      </c>
      <c r="AP33" s="211">
        <v>329</v>
      </c>
      <c r="AQ33" s="212">
        <v>256</v>
      </c>
      <c r="AR33" s="75" t="s">
        <v>224</v>
      </c>
    </row>
    <row r="34" spans="1:44" ht="14.25" customHeight="1">
      <c r="A34" s="402"/>
      <c r="B34" s="204" t="s">
        <v>225</v>
      </c>
      <c r="C34" s="206">
        <v>34</v>
      </c>
      <c r="D34" s="206">
        <v>2</v>
      </c>
      <c r="E34" s="206">
        <v>4</v>
      </c>
      <c r="F34" s="206">
        <v>2</v>
      </c>
      <c r="G34" s="206">
        <v>7</v>
      </c>
      <c r="H34" s="206">
        <v>5</v>
      </c>
      <c r="I34" s="206">
        <v>1</v>
      </c>
      <c r="J34" s="206">
        <v>1</v>
      </c>
      <c r="K34" s="206">
        <v>0</v>
      </c>
      <c r="L34" s="206">
        <v>1</v>
      </c>
      <c r="M34" s="206">
        <v>0</v>
      </c>
      <c r="N34" s="206">
        <v>0</v>
      </c>
      <c r="O34" s="206">
        <v>2</v>
      </c>
      <c r="P34" s="207">
        <v>0</v>
      </c>
      <c r="Q34" s="208">
        <v>7</v>
      </c>
      <c r="R34" s="206">
        <v>0</v>
      </c>
      <c r="S34" s="206">
        <v>0</v>
      </c>
      <c r="T34" s="206">
        <v>0</v>
      </c>
      <c r="U34" s="206">
        <v>0</v>
      </c>
      <c r="V34" s="206">
        <v>0</v>
      </c>
      <c r="W34" s="206">
        <v>0</v>
      </c>
      <c r="X34" s="207">
        <v>1</v>
      </c>
      <c r="Y34" s="208">
        <v>59</v>
      </c>
      <c r="Z34" s="206">
        <v>36</v>
      </c>
      <c r="AA34" s="206">
        <v>45</v>
      </c>
      <c r="AB34" s="206">
        <v>31</v>
      </c>
      <c r="AC34" s="213">
        <v>0</v>
      </c>
      <c r="AD34" s="206">
        <v>0</v>
      </c>
      <c r="AE34" s="206">
        <v>6</v>
      </c>
      <c r="AF34" s="207">
        <v>5</v>
      </c>
      <c r="AG34" s="208">
        <v>5</v>
      </c>
      <c r="AH34" s="206">
        <v>6</v>
      </c>
      <c r="AI34" s="206">
        <v>0</v>
      </c>
      <c r="AJ34" s="206">
        <v>0</v>
      </c>
      <c r="AK34" s="207">
        <v>0</v>
      </c>
      <c r="AL34" s="209">
        <v>59</v>
      </c>
      <c r="AM34" s="207">
        <v>8</v>
      </c>
      <c r="AN34" s="207">
        <v>182</v>
      </c>
      <c r="AO34" s="210">
        <v>11</v>
      </c>
      <c r="AP34" s="211">
        <v>260</v>
      </c>
      <c r="AQ34" s="212">
        <v>136</v>
      </c>
      <c r="AR34" s="75" t="s">
        <v>225</v>
      </c>
    </row>
    <row r="35" spans="1:44" ht="14.25" customHeight="1">
      <c r="A35" s="402"/>
      <c r="B35" s="204" t="s">
        <v>226</v>
      </c>
      <c r="C35" s="206">
        <v>27</v>
      </c>
      <c r="D35" s="206">
        <v>1</v>
      </c>
      <c r="E35" s="206">
        <v>2</v>
      </c>
      <c r="F35" s="206">
        <v>0</v>
      </c>
      <c r="G35" s="206">
        <v>5</v>
      </c>
      <c r="H35" s="206">
        <v>1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6">
        <v>5</v>
      </c>
      <c r="O35" s="206">
        <v>0</v>
      </c>
      <c r="P35" s="207">
        <v>0</v>
      </c>
      <c r="Q35" s="208">
        <v>4</v>
      </c>
      <c r="R35" s="206">
        <v>0</v>
      </c>
      <c r="S35" s="206">
        <v>7</v>
      </c>
      <c r="T35" s="206">
        <v>0</v>
      </c>
      <c r="U35" s="206">
        <v>1</v>
      </c>
      <c r="V35" s="206">
        <v>0</v>
      </c>
      <c r="W35" s="206">
        <v>0</v>
      </c>
      <c r="X35" s="207">
        <v>1</v>
      </c>
      <c r="Y35" s="208">
        <v>17</v>
      </c>
      <c r="Z35" s="206">
        <v>16</v>
      </c>
      <c r="AA35" s="206">
        <v>10</v>
      </c>
      <c r="AB35" s="206">
        <v>1</v>
      </c>
      <c r="AC35" s="206">
        <v>6</v>
      </c>
      <c r="AD35" s="213">
        <v>0</v>
      </c>
      <c r="AE35" s="206">
        <v>1</v>
      </c>
      <c r="AF35" s="207">
        <v>4</v>
      </c>
      <c r="AG35" s="208">
        <v>3</v>
      </c>
      <c r="AH35" s="206">
        <v>6</v>
      </c>
      <c r="AI35" s="206">
        <v>0</v>
      </c>
      <c r="AJ35" s="206">
        <v>5</v>
      </c>
      <c r="AK35" s="207">
        <v>0</v>
      </c>
      <c r="AL35" s="209">
        <v>41</v>
      </c>
      <c r="AM35" s="207">
        <v>13</v>
      </c>
      <c r="AN35" s="207">
        <v>55</v>
      </c>
      <c r="AO35" s="210">
        <v>14</v>
      </c>
      <c r="AP35" s="211">
        <v>123</v>
      </c>
      <c r="AQ35" s="212">
        <v>165</v>
      </c>
      <c r="AR35" s="75" t="s">
        <v>226</v>
      </c>
    </row>
    <row r="36" spans="1:44" ht="14.25" customHeight="1">
      <c r="A36" s="402"/>
      <c r="B36" s="204" t="s">
        <v>227</v>
      </c>
      <c r="C36" s="206">
        <v>53</v>
      </c>
      <c r="D36" s="206">
        <v>3</v>
      </c>
      <c r="E36" s="206">
        <v>4</v>
      </c>
      <c r="F36" s="206">
        <v>0</v>
      </c>
      <c r="G36" s="206">
        <v>3</v>
      </c>
      <c r="H36" s="206">
        <v>3</v>
      </c>
      <c r="I36" s="206">
        <v>1</v>
      </c>
      <c r="J36" s="206">
        <v>0</v>
      </c>
      <c r="K36" s="206">
        <v>0</v>
      </c>
      <c r="L36" s="206">
        <v>3</v>
      </c>
      <c r="M36" s="206">
        <v>0</v>
      </c>
      <c r="N36" s="206">
        <v>1</v>
      </c>
      <c r="O36" s="206">
        <v>0</v>
      </c>
      <c r="P36" s="207">
        <v>0</v>
      </c>
      <c r="Q36" s="208">
        <v>0</v>
      </c>
      <c r="R36" s="206">
        <v>0</v>
      </c>
      <c r="S36" s="206">
        <v>0</v>
      </c>
      <c r="T36" s="206">
        <v>0</v>
      </c>
      <c r="U36" s="206">
        <v>0</v>
      </c>
      <c r="V36" s="206">
        <v>0</v>
      </c>
      <c r="W36" s="206">
        <v>0</v>
      </c>
      <c r="X36" s="207">
        <v>0</v>
      </c>
      <c r="Y36" s="208">
        <v>14</v>
      </c>
      <c r="Z36" s="206">
        <v>53</v>
      </c>
      <c r="AA36" s="206">
        <v>10</v>
      </c>
      <c r="AB36" s="206">
        <v>1</v>
      </c>
      <c r="AC36" s="206">
        <v>6</v>
      </c>
      <c r="AD36" s="206">
        <v>0</v>
      </c>
      <c r="AE36" s="213">
        <v>0</v>
      </c>
      <c r="AF36" s="207">
        <v>4</v>
      </c>
      <c r="AG36" s="208">
        <v>8</v>
      </c>
      <c r="AH36" s="206">
        <v>3</v>
      </c>
      <c r="AI36" s="206">
        <v>0</v>
      </c>
      <c r="AJ36" s="206">
        <v>0</v>
      </c>
      <c r="AK36" s="207">
        <v>0</v>
      </c>
      <c r="AL36" s="209">
        <v>71</v>
      </c>
      <c r="AM36" s="207">
        <v>0</v>
      </c>
      <c r="AN36" s="207">
        <v>88</v>
      </c>
      <c r="AO36" s="210">
        <v>11</v>
      </c>
      <c r="AP36" s="211">
        <v>170</v>
      </c>
      <c r="AQ36" s="212">
        <v>146</v>
      </c>
      <c r="AR36" s="75" t="s">
        <v>227</v>
      </c>
    </row>
    <row r="37" spans="1:44" ht="14.25" customHeight="1">
      <c r="A37" s="402"/>
      <c r="B37" s="216" t="s">
        <v>228</v>
      </c>
      <c r="C37" s="217">
        <v>14</v>
      </c>
      <c r="D37" s="217">
        <v>0</v>
      </c>
      <c r="E37" s="217">
        <v>3</v>
      </c>
      <c r="F37" s="217">
        <v>0</v>
      </c>
      <c r="G37" s="217">
        <v>5</v>
      </c>
      <c r="H37" s="217">
        <v>2</v>
      </c>
      <c r="I37" s="217">
        <v>0</v>
      </c>
      <c r="J37" s="217">
        <v>3</v>
      </c>
      <c r="K37" s="217">
        <v>0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20">
        <v>2</v>
      </c>
      <c r="R37" s="217">
        <v>0</v>
      </c>
      <c r="S37" s="217">
        <v>0</v>
      </c>
      <c r="T37" s="217">
        <v>0</v>
      </c>
      <c r="U37" s="217">
        <v>0</v>
      </c>
      <c r="V37" s="217">
        <v>0</v>
      </c>
      <c r="W37" s="217">
        <v>0</v>
      </c>
      <c r="X37" s="217">
        <v>0</v>
      </c>
      <c r="Y37" s="220">
        <v>22</v>
      </c>
      <c r="Z37" s="217">
        <v>34</v>
      </c>
      <c r="AA37" s="217">
        <v>13</v>
      </c>
      <c r="AB37" s="217">
        <v>3</v>
      </c>
      <c r="AC37" s="217">
        <v>2</v>
      </c>
      <c r="AD37" s="217">
        <v>2</v>
      </c>
      <c r="AE37" s="217">
        <v>9</v>
      </c>
      <c r="AF37" s="219">
        <v>0</v>
      </c>
      <c r="AG37" s="220">
        <v>0</v>
      </c>
      <c r="AH37" s="217">
        <v>0</v>
      </c>
      <c r="AI37" s="217">
        <v>0</v>
      </c>
      <c r="AJ37" s="217">
        <v>0</v>
      </c>
      <c r="AK37" s="217">
        <v>0</v>
      </c>
      <c r="AL37" s="221">
        <v>27</v>
      </c>
      <c r="AM37" s="217">
        <v>2</v>
      </c>
      <c r="AN37" s="217">
        <v>85</v>
      </c>
      <c r="AO37" s="222">
        <v>0</v>
      </c>
      <c r="AP37" s="223">
        <v>114</v>
      </c>
      <c r="AQ37" s="224">
        <v>69</v>
      </c>
      <c r="AR37" s="225" t="s">
        <v>228</v>
      </c>
    </row>
    <row r="38" spans="1:44" ht="6" customHeight="1">
      <c r="A38" s="402"/>
      <c r="B38" s="204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8"/>
      <c r="R38" s="207"/>
      <c r="S38" s="207"/>
      <c r="T38" s="207"/>
      <c r="U38" s="207"/>
      <c r="V38" s="207"/>
      <c r="W38" s="207"/>
      <c r="X38" s="207"/>
      <c r="Y38" s="208"/>
      <c r="Z38" s="207"/>
      <c r="AA38" s="207"/>
      <c r="AB38" s="207"/>
      <c r="AC38" s="207"/>
      <c r="AD38" s="207"/>
      <c r="AE38" s="207"/>
      <c r="AF38" s="207"/>
      <c r="AG38" s="208"/>
      <c r="AH38" s="207"/>
      <c r="AI38" s="207"/>
      <c r="AJ38" s="207"/>
      <c r="AK38" s="207"/>
      <c r="AL38" s="209">
        <v>0</v>
      </c>
      <c r="AM38" s="207">
        <v>0</v>
      </c>
      <c r="AN38" s="207">
        <v>0</v>
      </c>
      <c r="AO38" s="210">
        <v>0</v>
      </c>
      <c r="AP38" s="211">
        <v>0</v>
      </c>
      <c r="AQ38" s="212"/>
      <c r="AR38" s="75"/>
    </row>
    <row r="39" spans="1:44" ht="14.25" customHeight="1">
      <c r="A39" s="402"/>
      <c r="B39" s="204" t="s">
        <v>201</v>
      </c>
      <c r="C39" s="206">
        <v>289</v>
      </c>
      <c r="D39" s="206">
        <v>25</v>
      </c>
      <c r="E39" s="206">
        <v>12</v>
      </c>
      <c r="F39" s="206">
        <v>11</v>
      </c>
      <c r="G39" s="206">
        <v>49</v>
      </c>
      <c r="H39" s="206">
        <v>24</v>
      </c>
      <c r="I39" s="206">
        <v>5</v>
      </c>
      <c r="J39" s="206">
        <v>3</v>
      </c>
      <c r="K39" s="206">
        <v>2</v>
      </c>
      <c r="L39" s="206">
        <v>9</v>
      </c>
      <c r="M39" s="206">
        <v>2</v>
      </c>
      <c r="N39" s="206">
        <v>3</v>
      </c>
      <c r="O39" s="206">
        <v>1</v>
      </c>
      <c r="P39" s="207">
        <v>5</v>
      </c>
      <c r="Q39" s="208">
        <v>43</v>
      </c>
      <c r="R39" s="206">
        <v>1</v>
      </c>
      <c r="S39" s="206">
        <v>1</v>
      </c>
      <c r="T39" s="206">
        <v>2</v>
      </c>
      <c r="U39" s="206">
        <v>1</v>
      </c>
      <c r="V39" s="206">
        <v>0</v>
      </c>
      <c r="W39" s="206">
        <v>1</v>
      </c>
      <c r="X39" s="207">
        <v>1</v>
      </c>
      <c r="Y39" s="208">
        <v>48</v>
      </c>
      <c r="Z39" s="206">
        <v>10</v>
      </c>
      <c r="AA39" s="206">
        <v>14</v>
      </c>
      <c r="AB39" s="206">
        <v>3</v>
      </c>
      <c r="AC39" s="206">
        <v>12</v>
      </c>
      <c r="AD39" s="206">
        <v>8</v>
      </c>
      <c r="AE39" s="206">
        <v>2</v>
      </c>
      <c r="AF39" s="207">
        <v>1</v>
      </c>
      <c r="AG39" s="228">
        <v>0</v>
      </c>
      <c r="AH39" s="206">
        <v>279</v>
      </c>
      <c r="AI39" s="206">
        <v>78</v>
      </c>
      <c r="AJ39" s="206">
        <v>103</v>
      </c>
      <c r="AK39" s="207">
        <v>27</v>
      </c>
      <c r="AL39" s="209">
        <v>440</v>
      </c>
      <c r="AM39" s="207">
        <v>50</v>
      </c>
      <c r="AN39" s="207">
        <v>98</v>
      </c>
      <c r="AO39" s="210">
        <v>487</v>
      </c>
      <c r="AP39" s="211">
        <v>1075</v>
      </c>
      <c r="AQ39" s="212">
        <v>2034</v>
      </c>
      <c r="AR39" s="75" t="s">
        <v>201</v>
      </c>
    </row>
    <row r="40" spans="1:44" ht="14.25" customHeight="1">
      <c r="A40" s="402"/>
      <c r="B40" s="204" t="s">
        <v>202</v>
      </c>
      <c r="C40" s="206">
        <v>225</v>
      </c>
      <c r="D40" s="206">
        <v>13</v>
      </c>
      <c r="E40" s="206">
        <v>10</v>
      </c>
      <c r="F40" s="206">
        <v>3</v>
      </c>
      <c r="G40" s="206">
        <v>43</v>
      </c>
      <c r="H40" s="206">
        <v>23</v>
      </c>
      <c r="I40" s="206">
        <v>2</v>
      </c>
      <c r="J40" s="206">
        <v>2</v>
      </c>
      <c r="K40" s="206">
        <v>0</v>
      </c>
      <c r="L40" s="206">
        <v>2</v>
      </c>
      <c r="M40" s="206">
        <v>0</v>
      </c>
      <c r="N40" s="206">
        <v>1</v>
      </c>
      <c r="O40" s="206">
        <v>0</v>
      </c>
      <c r="P40" s="207">
        <v>0</v>
      </c>
      <c r="Q40" s="208">
        <v>38</v>
      </c>
      <c r="R40" s="206">
        <v>2</v>
      </c>
      <c r="S40" s="206">
        <v>2</v>
      </c>
      <c r="T40" s="206">
        <v>0</v>
      </c>
      <c r="U40" s="206">
        <v>1</v>
      </c>
      <c r="V40" s="206">
        <v>0</v>
      </c>
      <c r="W40" s="206">
        <v>0</v>
      </c>
      <c r="X40" s="207">
        <v>1</v>
      </c>
      <c r="Y40" s="208">
        <v>25</v>
      </c>
      <c r="Z40" s="206">
        <v>7</v>
      </c>
      <c r="AA40" s="206">
        <v>3</v>
      </c>
      <c r="AB40" s="206">
        <v>3</v>
      </c>
      <c r="AC40" s="206">
        <v>0</v>
      </c>
      <c r="AD40" s="206">
        <v>3</v>
      </c>
      <c r="AE40" s="206">
        <v>5</v>
      </c>
      <c r="AF40" s="207">
        <v>0</v>
      </c>
      <c r="AG40" s="208">
        <v>272</v>
      </c>
      <c r="AH40" s="215">
        <v>0</v>
      </c>
      <c r="AI40" s="206">
        <v>31</v>
      </c>
      <c r="AJ40" s="206">
        <v>113</v>
      </c>
      <c r="AK40" s="207">
        <v>94</v>
      </c>
      <c r="AL40" s="209">
        <v>324</v>
      </c>
      <c r="AM40" s="207">
        <v>44</v>
      </c>
      <c r="AN40" s="207">
        <v>46</v>
      </c>
      <c r="AO40" s="210">
        <v>510</v>
      </c>
      <c r="AP40" s="211">
        <v>924</v>
      </c>
      <c r="AQ40" s="212">
        <v>1604</v>
      </c>
      <c r="AR40" s="75" t="s">
        <v>202</v>
      </c>
    </row>
    <row r="41" spans="1:44" ht="14.25" customHeight="1">
      <c r="A41" s="402"/>
      <c r="B41" s="204" t="s">
        <v>137</v>
      </c>
      <c r="C41" s="206">
        <v>6</v>
      </c>
      <c r="D41" s="206">
        <v>1</v>
      </c>
      <c r="E41" s="206">
        <v>1</v>
      </c>
      <c r="F41" s="206">
        <v>0</v>
      </c>
      <c r="G41" s="206">
        <v>1</v>
      </c>
      <c r="H41" s="206">
        <v>0</v>
      </c>
      <c r="I41" s="206">
        <v>2</v>
      </c>
      <c r="J41" s="206">
        <v>2</v>
      </c>
      <c r="K41" s="206">
        <v>0</v>
      </c>
      <c r="L41" s="206">
        <v>0</v>
      </c>
      <c r="M41" s="206">
        <v>0</v>
      </c>
      <c r="N41" s="206">
        <v>0</v>
      </c>
      <c r="O41" s="206">
        <v>0</v>
      </c>
      <c r="P41" s="207">
        <v>0</v>
      </c>
      <c r="Q41" s="208">
        <v>4</v>
      </c>
      <c r="R41" s="206">
        <v>0</v>
      </c>
      <c r="S41" s="206">
        <v>0</v>
      </c>
      <c r="T41" s="206">
        <v>0</v>
      </c>
      <c r="U41" s="206">
        <v>0</v>
      </c>
      <c r="V41" s="206">
        <v>0</v>
      </c>
      <c r="W41" s="206">
        <v>1</v>
      </c>
      <c r="X41" s="207">
        <v>0</v>
      </c>
      <c r="Y41" s="208">
        <v>2</v>
      </c>
      <c r="Z41" s="206">
        <v>1</v>
      </c>
      <c r="AA41" s="206">
        <v>0</v>
      </c>
      <c r="AB41" s="206">
        <v>1</v>
      </c>
      <c r="AC41" s="206">
        <v>1</v>
      </c>
      <c r="AD41" s="206">
        <v>0</v>
      </c>
      <c r="AE41" s="206">
        <v>0</v>
      </c>
      <c r="AF41" s="207">
        <v>0</v>
      </c>
      <c r="AG41" s="208">
        <v>68</v>
      </c>
      <c r="AH41" s="206">
        <v>26</v>
      </c>
      <c r="AI41" s="213">
        <v>0</v>
      </c>
      <c r="AJ41" s="206">
        <v>15</v>
      </c>
      <c r="AK41" s="207">
        <v>0</v>
      </c>
      <c r="AL41" s="209">
        <v>13</v>
      </c>
      <c r="AM41" s="207">
        <v>5</v>
      </c>
      <c r="AN41" s="207">
        <v>5</v>
      </c>
      <c r="AO41" s="210">
        <v>109</v>
      </c>
      <c r="AP41" s="211">
        <v>132</v>
      </c>
      <c r="AQ41" s="212">
        <v>78</v>
      </c>
      <c r="AR41" s="75" t="s">
        <v>137</v>
      </c>
    </row>
    <row r="42" spans="1:44" ht="14.25" customHeight="1">
      <c r="A42" s="402"/>
      <c r="B42" s="204" t="s">
        <v>138</v>
      </c>
      <c r="C42" s="206">
        <v>36</v>
      </c>
      <c r="D42" s="206">
        <v>5</v>
      </c>
      <c r="E42" s="206">
        <v>2</v>
      </c>
      <c r="F42" s="206">
        <v>5</v>
      </c>
      <c r="G42" s="206">
        <v>6</v>
      </c>
      <c r="H42" s="206">
        <v>6</v>
      </c>
      <c r="I42" s="206">
        <v>0</v>
      </c>
      <c r="J42" s="206">
        <v>0</v>
      </c>
      <c r="K42" s="206">
        <v>1</v>
      </c>
      <c r="L42" s="206">
        <v>1</v>
      </c>
      <c r="M42" s="206">
        <v>0</v>
      </c>
      <c r="N42" s="206">
        <v>0</v>
      </c>
      <c r="O42" s="206">
        <v>0</v>
      </c>
      <c r="P42" s="207">
        <v>0</v>
      </c>
      <c r="Q42" s="208">
        <v>11</v>
      </c>
      <c r="R42" s="206">
        <v>0</v>
      </c>
      <c r="S42" s="206">
        <v>0</v>
      </c>
      <c r="T42" s="206">
        <v>0</v>
      </c>
      <c r="U42" s="206">
        <v>0</v>
      </c>
      <c r="V42" s="206">
        <v>0</v>
      </c>
      <c r="W42" s="206">
        <v>0</v>
      </c>
      <c r="X42" s="207">
        <v>0</v>
      </c>
      <c r="Y42" s="208">
        <v>10</v>
      </c>
      <c r="Z42" s="206">
        <v>6</v>
      </c>
      <c r="AA42" s="206">
        <v>0</v>
      </c>
      <c r="AB42" s="206">
        <v>0</v>
      </c>
      <c r="AC42" s="206">
        <v>0</v>
      </c>
      <c r="AD42" s="206">
        <v>0</v>
      </c>
      <c r="AE42" s="206">
        <v>0</v>
      </c>
      <c r="AF42" s="207">
        <v>0</v>
      </c>
      <c r="AG42" s="208">
        <v>95</v>
      </c>
      <c r="AH42" s="206">
        <v>127</v>
      </c>
      <c r="AI42" s="206">
        <v>9</v>
      </c>
      <c r="AJ42" s="213">
        <v>0</v>
      </c>
      <c r="AK42" s="207">
        <v>1</v>
      </c>
      <c r="AL42" s="209">
        <v>62</v>
      </c>
      <c r="AM42" s="207">
        <v>11</v>
      </c>
      <c r="AN42" s="207">
        <v>16</v>
      </c>
      <c r="AO42" s="210">
        <v>232</v>
      </c>
      <c r="AP42" s="211">
        <v>321</v>
      </c>
      <c r="AQ42" s="212">
        <v>236</v>
      </c>
      <c r="AR42" s="75" t="s">
        <v>138</v>
      </c>
    </row>
    <row r="43" spans="1:44" ht="14.25" customHeight="1">
      <c r="A43" s="402"/>
      <c r="B43" s="204" t="s">
        <v>229</v>
      </c>
      <c r="C43" s="206">
        <v>20</v>
      </c>
      <c r="D43" s="206">
        <v>0</v>
      </c>
      <c r="E43" s="206">
        <v>0</v>
      </c>
      <c r="F43" s="206">
        <v>0</v>
      </c>
      <c r="G43" s="206">
        <v>5</v>
      </c>
      <c r="H43" s="206">
        <v>0</v>
      </c>
      <c r="I43" s="206">
        <v>0</v>
      </c>
      <c r="J43" s="206">
        <v>0</v>
      </c>
      <c r="K43" s="206">
        <v>0</v>
      </c>
      <c r="L43" s="206">
        <v>1</v>
      </c>
      <c r="M43" s="206">
        <v>0</v>
      </c>
      <c r="N43" s="206">
        <v>0</v>
      </c>
      <c r="O43" s="206">
        <v>0</v>
      </c>
      <c r="P43" s="207">
        <v>0</v>
      </c>
      <c r="Q43" s="208">
        <v>1</v>
      </c>
      <c r="R43" s="206">
        <v>0</v>
      </c>
      <c r="S43" s="206">
        <v>0</v>
      </c>
      <c r="T43" s="206">
        <v>0</v>
      </c>
      <c r="U43" s="206">
        <v>0</v>
      </c>
      <c r="V43" s="206">
        <v>0</v>
      </c>
      <c r="W43" s="206">
        <v>0</v>
      </c>
      <c r="X43" s="207">
        <v>0</v>
      </c>
      <c r="Y43" s="208">
        <v>1</v>
      </c>
      <c r="Z43" s="206">
        <v>0</v>
      </c>
      <c r="AA43" s="206">
        <v>0</v>
      </c>
      <c r="AB43" s="206">
        <v>0</v>
      </c>
      <c r="AC43" s="206">
        <v>0</v>
      </c>
      <c r="AD43" s="206">
        <v>0</v>
      </c>
      <c r="AE43" s="206">
        <v>0</v>
      </c>
      <c r="AF43" s="207">
        <v>0</v>
      </c>
      <c r="AG43" s="208">
        <v>14</v>
      </c>
      <c r="AH43" s="206">
        <v>115</v>
      </c>
      <c r="AI43" s="206">
        <v>1</v>
      </c>
      <c r="AJ43" s="206">
        <v>6</v>
      </c>
      <c r="AK43" s="229">
        <v>0</v>
      </c>
      <c r="AL43" s="209">
        <v>26</v>
      </c>
      <c r="AM43" s="207">
        <v>1</v>
      </c>
      <c r="AN43" s="207">
        <v>1</v>
      </c>
      <c r="AO43" s="210">
        <v>136</v>
      </c>
      <c r="AP43" s="211">
        <v>164</v>
      </c>
      <c r="AQ43" s="212">
        <v>141</v>
      </c>
      <c r="AR43" s="75" t="s">
        <v>229</v>
      </c>
    </row>
    <row r="44" spans="1:44" ht="3" customHeight="1">
      <c r="A44" s="402"/>
      <c r="B44" s="230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2"/>
      <c r="R44" s="231"/>
      <c r="S44" s="231"/>
      <c r="T44" s="231"/>
      <c r="U44" s="231"/>
      <c r="V44" s="231"/>
      <c r="W44" s="231"/>
      <c r="X44" s="231"/>
      <c r="Y44" s="232"/>
      <c r="Z44" s="231"/>
      <c r="AA44" s="231"/>
      <c r="AB44" s="231"/>
      <c r="AC44" s="231"/>
      <c r="AD44" s="231"/>
      <c r="AE44" s="231"/>
      <c r="AF44" s="231"/>
      <c r="AG44" s="232"/>
      <c r="AH44" s="231"/>
      <c r="AI44" s="231"/>
      <c r="AJ44" s="231"/>
      <c r="AK44" s="233"/>
      <c r="AL44" s="234"/>
      <c r="AM44" s="231"/>
      <c r="AN44" s="231"/>
      <c r="AO44" s="235"/>
      <c r="AP44" s="236"/>
      <c r="AQ44" s="237"/>
      <c r="AR44" s="238"/>
    </row>
    <row r="45" spans="1:44" ht="14.25" customHeight="1">
      <c r="A45" s="402"/>
      <c r="B45" s="204" t="s">
        <v>544</v>
      </c>
      <c r="C45" s="207">
        <v>1593</v>
      </c>
      <c r="D45" s="207">
        <v>555</v>
      </c>
      <c r="E45" s="207">
        <v>317</v>
      </c>
      <c r="F45" s="207">
        <v>217</v>
      </c>
      <c r="G45" s="207">
        <v>1019</v>
      </c>
      <c r="H45" s="207">
        <v>807</v>
      </c>
      <c r="I45" s="207">
        <v>95</v>
      </c>
      <c r="J45" s="207">
        <v>228</v>
      </c>
      <c r="K45" s="207">
        <v>132</v>
      </c>
      <c r="L45" s="207">
        <v>218</v>
      </c>
      <c r="M45" s="207">
        <v>30</v>
      </c>
      <c r="N45" s="207">
        <v>81</v>
      </c>
      <c r="O45" s="207">
        <v>90</v>
      </c>
      <c r="P45" s="207">
        <v>52</v>
      </c>
      <c r="Q45" s="208">
        <v>254</v>
      </c>
      <c r="R45" s="206">
        <v>11</v>
      </c>
      <c r="S45" s="206">
        <v>26</v>
      </c>
      <c r="T45" s="207">
        <v>24</v>
      </c>
      <c r="U45" s="206">
        <v>29</v>
      </c>
      <c r="V45" s="206">
        <v>11</v>
      </c>
      <c r="W45" s="206">
        <v>22</v>
      </c>
      <c r="X45" s="207">
        <v>6</v>
      </c>
      <c r="Y45" s="208">
        <v>423</v>
      </c>
      <c r="Z45" s="207">
        <v>112</v>
      </c>
      <c r="AA45" s="207">
        <v>141</v>
      </c>
      <c r="AB45" s="207">
        <v>50</v>
      </c>
      <c r="AC45" s="207">
        <v>32</v>
      </c>
      <c r="AD45" s="207">
        <v>20</v>
      </c>
      <c r="AE45" s="207">
        <v>39</v>
      </c>
      <c r="AF45" s="207">
        <v>9</v>
      </c>
      <c r="AG45" s="208">
        <v>383</v>
      </c>
      <c r="AH45" s="207">
        <v>307</v>
      </c>
      <c r="AI45" s="207">
        <v>15</v>
      </c>
      <c r="AJ45" s="207">
        <v>27</v>
      </c>
      <c r="AK45" s="207">
        <v>20</v>
      </c>
      <c r="AL45" s="239">
        <v>5434</v>
      </c>
      <c r="AM45" s="206">
        <v>383</v>
      </c>
      <c r="AN45" s="207">
        <v>826</v>
      </c>
      <c r="AO45" s="240">
        <v>752</v>
      </c>
      <c r="AP45" s="211">
        <v>7395</v>
      </c>
      <c r="AQ45" s="212">
        <v>9883</v>
      </c>
      <c r="AR45" s="75" t="s">
        <v>544</v>
      </c>
    </row>
    <row r="46" spans="1:44" ht="14.25" customHeight="1">
      <c r="A46" s="402"/>
      <c r="B46" s="204" t="s">
        <v>49</v>
      </c>
      <c r="C46" s="207">
        <v>244</v>
      </c>
      <c r="D46" s="207">
        <v>25</v>
      </c>
      <c r="E46" s="207">
        <v>3</v>
      </c>
      <c r="F46" s="207">
        <v>19</v>
      </c>
      <c r="G46" s="207">
        <v>63</v>
      </c>
      <c r="H46" s="207">
        <v>109</v>
      </c>
      <c r="I46" s="207">
        <v>28</v>
      </c>
      <c r="J46" s="207">
        <v>4</v>
      </c>
      <c r="K46" s="207">
        <v>1</v>
      </c>
      <c r="L46" s="207">
        <v>9</v>
      </c>
      <c r="M46" s="207">
        <v>1</v>
      </c>
      <c r="N46" s="207">
        <v>6</v>
      </c>
      <c r="O46" s="207">
        <v>1</v>
      </c>
      <c r="P46" s="207">
        <v>13</v>
      </c>
      <c r="Q46" s="208">
        <v>256</v>
      </c>
      <c r="R46" s="207">
        <v>23</v>
      </c>
      <c r="S46" s="207">
        <v>29</v>
      </c>
      <c r="T46" s="207">
        <v>26</v>
      </c>
      <c r="U46" s="207">
        <v>47</v>
      </c>
      <c r="V46" s="207">
        <v>22</v>
      </c>
      <c r="W46" s="207">
        <v>49</v>
      </c>
      <c r="X46" s="207">
        <v>23</v>
      </c>
      <c r="Y46" s="208">
        <v>30</v>
      </c>
      <c r="Z46" s="207">
        <v>23</v>
      </c>
      <c r="AA46" s="207">
        <v>12</v>
      </c>
      <c r="AB46" s="207">
        <v>10</v>
      </c>
      <c r="AC46" s="207">
        <v>3</v>
      </c>
      <c r="AD46" s="207">
        <v>4</v>
      </c>
      <c r="AE46" s="207">
        <v>1</v>
      </c>
      <c r="AF46" s="207">
        <v>2</v>
      </c>
      <c r="AG46" s="208">
        <v>67</v>
      </c>
      <c r="AH46" s="207">
        <v>59</v>
      </c>
      <c r="AI46" s="207">
        <v>3</v>
      </c>
      <c r="AJ46" s="207">
        <v>15</v>
      </c>
      <c r="AK46" s="207">
        <v>1</v>
      </c>
      <c r="AL46" s="209">
        <v>526</v>
      </c>
      <c r="AM46" s="205">
        <v>475</v>
      </c>
      <c r="AN46" s="207">
        <v>85</v>
      </c>
      <c r="AO46" s="210">
        <v>145</v>
      </c>
      <c r="AP46" s="211">
        <v>1231</v>
      </c>
      <c r="AQ46" s="212">
        <v>1173</v>
      </c>
      <c r="AR46" s="75" t="s">
        <v>49</v>
      </c>
    </row>
    <row r="47" spans="1:44" ht="14.25" customHeight="1">
      <c r="A47" s="402"/>
      <c r="B47" s="204" t="s">
        <v>541</v>
      </c>
      <c r="C47" s="207">
        <v>743</v>
      </c>
      <c r="D47" s="207">
        <v>45</v>
      </c>
      <c r="E47" s="207">
        <v>86</v>
      </c>
      <c r="F47" s="207">
        <v>7</v>
      </c>
      <c r="G47" s="207">
        <v>113</v>
      </c>
      <c r="H47" s="207">
        <v>63</v>
      </c>
      <c r="I47" s="207">
        <v>6</v>
      </c>
      <c r="J47" s="207">
        <v>12</v>
      </c>
      <c r="K47" s="207">
        <v>9</v>
      </c>
      <c r="L47" s="207">
        <v>10</v>
      </c>
      <c r="M47" s="207">
        <v>1</v>
      </c>
      <c r="N47" s="207">
        <v>8</v>
      </c>
      <c r="O47" s="207">
        <v>12</v>
      </c>
      <c r="P47" s="207">
        <v>3</v>
      </c>
      <c r="Q47" s="208">
        <v>57</v>
      </c>
      <c r="R47" s="207">
        <v>3</v>
      </c>
      <c r="S47" s="207">
        <v>7</v>
      </c>
      <c r="T47" s="207">
        <v>1</v>
      </c>
      <c r="U47" s="207">
        <v>3</v>
      </c>
      <c r="V47" s="207">
        <v>1</v>
      </c>
      <c r="W47" s="207">
        <v>0</v>
      </c>
      <c r="X47" s="207">
        <v>2</v>
      </c>
      <c r="Y47" s="208">
        <v>386</v>
      </c>
      <c r="Z47" s="207">
        <v>228</v>
      </c>
      <c r="AA47" s="207">
        <v>295</v>
      </c>
      <c r="AB47" s="207">
        <v>219</v>
      </c>
      <c r="AC47" s="207">
        <v>135</v>
      </c>
      <c r="AD47" s="207">
        <v>20</v>
      </c>
      <c r="AE47" s="207">
        <v>69</v>
      </c>
      <c r="AF47" s="207">
        <v>61</v>
      </c>
      <c r="AG47" s="208">
        <v>83</v>
      </c>
      <c r="AH47" s="207">
        <v>79</v>
      </c>
      <c r="AI47" s="207">
        <v>2</v>
      </c>
      <c r="AJ47" s="207">
        <v>14</v>
      </c>
      <c r="AK47" s="207">
        <v>8</v>
      </c>
      <c r="AL47" s="209">
        <v>1118</v>
      </c>
      <c r="AM47" s="207">
        <v>74</v>
      </c>
      <c r="AN47" s="205">
        <v>1413</v>
      </c>
      <c r="AO47" s="210">
        <v>186</v>
      </c>
      <c r="AP47" s="211">
        <v>2791</v>
      </c>
      <c r="AQ47" s="212">
        <v>3084</v>
      </c>
      <c r="AR47" s="75" t="s">
        <v>541</v>
      </c>
    </row>
    <row r="48" spans="1:44" ht="14.25" customHeight="1">
      <c r="A48" s="402"/>
      <c r="B48" s="216" t="s">
        <v>67</v>
      </c>
      <c r="C48" s="217">
        <v>576</v>
      </c>
      <c r="D48" s="217">
        <v>44</v>
      </c>
      <c r="E48" s="217">
        <v>25</v>
      </c>
      <c r="F48" s="217">
        <v>19</v>
      </c>
      <c r="G48" s="217">
        <v>104</v>
      </c>
      <c r="H48" s="217">
        <v>53</v>
      </c>
      <c r="I48" s="217">
        <v>9</v>
      </c>
      <c r="J48" s="217">
        <v>7</v>
      </c>
      <c r="K48" s="217">
        <v>3</v>
      </c>
      <c r="L48" s="217">
        <v>13</v>
      </c>
      <c r="M48" s="217">
        <v>2</v>
      </c>
      <c r="N48" s="217">
        <v>4</v>
      </c>
      <c r="O48" s="217">
        <v>1</v>
      </c>
      <c r="P48" s="217">
        <v>5</v>
      </c>
      <c r="Q48" s="220">
        <v>97</v>
      </c>
      <c r="R48" s="217">
        <v>3</v>
      </c>
      <c r="S48" s="217">
        <v>3</v>
      </c>
      <c r="T48" s="217">
        <v>2</v>
      </c>
      <c r="U48" s="217">
        <v>2</v>
      </c>
      <c r="V48" s="217">
        <v>0</v>
      </c>
      <c r="W48" s="217">
        <v>2</v>
      </c>
      <c r="X48" s="217">
        <v>2</v>
      </c>
      <c r="Y48" s="220">
        <v>86</v>
      </c>
      <c r="Z48" s="217">
        <v>24</v>
      </c>
      <c r="AA48" s="217">
        <v>17</v>
      </c>
      <c r="AB48" s="217">
        <v>7</v>
      </c>
      <c r="AC48" s="217">
        <v>13</v>
      </c>
      <c r="AD48" s="217">
        <v>11</v>
      </c>
      <c r="AE48" s="217">
        <v>7</v>
      </c>
      <c r="AF48" s="217">
        <v>1</v>
      </c>
      <c r="AG48" s="220">
        <v>449</v>
      </c>
      <c r="AH48" s="217">
        <v>547</v>
      </c>
      <c r="AI48" s="217">
        <v>119</v>
      </c>
      <c r="AJ48" s="217">
        <v>237</v>
      </c>
      <c r="AK48" s="217">
        <v>122</v>
      </c>
      <c r="AL48" s="221">
        <v>865</v>
      </c>
      <c r="AM48" s="217">
        <v>111</v>
      </c>
      <c r="AN48" s="217">
        <v>166</v>
      </c>
      <c r="AO48" s="241">
        <v>1474</v>
      </c>
      <c r="AP48" s="223">
        <v>2616</v>
      </c>
      <c r="AQ48" s="224">
        <v>4093</v>
      </c>
      <c r="AR48" s="225" t="s">
        <v>67</v>
      </c>
    </row>
    <row r="49" spans="1:44" ht="21.75" customHeight="1" thickBot="1">
      <c r="A49" s="402"/>
      <c r="B49" s="242" t="s">
        <v>545</v>
      </c>
      <c r="C49" s="243">
        <v>3156</v>
      </c>
      <c r="D49" s="243">
        <v>669</v>
      </c>
      <c r="E49" s="243">
        <v>431</v>
      </c>
      <c r="F49" s="243">
        <v>262</v>
      </c>
      <c r="G49" s="243">
        <v>1299</v>
      </c>
      <c r="H49" s="243">
        <v>1032</v>
      </c>
      <c r="I49" s="243">
        <v>138</v>
      </c>
      <c r="J49" s="243">
        <v>251</v>
      </c>
      <c r="K49" s="243">
        <v>145</v>
      </c>
      <c r="L49" s="243">
        <v>250</v>
      </c>
      <c r="M49" s="243">
        <v>34</v>
      </c>
      <c r="N49" s="243">
        <v>99</v>
      </c>
      <c r="O49" s="243">
        <v>104</v>
      </c>
      <c r="P49" s="243">
        <v>73</v>
      </c>
      <c r="Q49" s="244">
        <v>664</v>
      </c>
      <c r="R49" s="243">
        <v>40</v>
      </c>
      <c r="S49" s="243">
        <v>65</v>
      </c>
      <c r="T49" s="243">
        <v>53</v>
      </c>
      <c r="U49" s="243">
        <v>81</v>
      </c>
      <c r="V49" s="243">
        <v>34</v>
      </c>
      <c r="W49" s="243">
        <v>73</v>
      </c>
      <c r="X49" s="243">
        <v>33</v>
      </c>
      <c r="Y49" s="244">
        <v>925</v>
      </c>
      <c r="Z49" s="243">
        <v>387</v>
      </c>
      <c r="AA49" s="243">
        <v>465</v>
      </c>
      <c r="AB49" s="243">
        <v>286</v>
      </c>
      <c r="AC49" s="243">
        <v>183</v>
      </c>
      <c r="AD49" s="243">
        <v>55</v>
      </c>
      <c r="AE49" s="243">
        <v>116</v>
      </c>
      <c r="AF49" s="243">
        <v>73</v>
      </c>
      <c r="AG49" s="244">
        <v>982</v>
      </c>
      <c r="AH49" s="243">
        <v>992</v>
      </c>
      <c r="AI49" s="243">
        <v>139</v>
      </c>
      <c r="AJ49" s="243">
        <v>293</v>
      </c>
      <c r="AK49" s="243">
        <v>151</v>
      </c>
      <c r="AL49" s="245">
        <v>7943</v>
      </c>
      <c r="AM49" s="246">
        <v>1043</v>
      </c>
      <c r="AN49" s="246">
        <v>2490</v>
      </c>
      <c r="AO49" s="247">
        <v>2557</v>
      </c>
      <c r="AP49" s="248">
        <v>14033</v>
      </c>
      <c r="AQ49" s="237">
        <v>18233</v>
      </c>
      <c r="AR49" s="238" t="s">
        <v>198</v>
      </c>
    </row>
    <row r="50" spans="1:44" ht="21.75" customHeight="1" thickTop="1">
      <c r="A50" s="402"/>
      <c r="B50" s="249" t="s">
        <v>546</v>
      </c>
      <c r="C50" s="250">
        <v>4981</v>
      </c>
      <c r="D50" s="250">
        <v>450</v>
      </c>
      <c r="E50" s="250">
        <v>258</v>
      </c>
      <c r="F50" s="250">
        <v>152</v>
      </c>
      <c r="G50" s="250">
        <v>780</v>
      </c>
      <c r="H50" s="250">
        <v>1019</v>
      </c>
      <c r="I50" s="250">
        <v>114</v>
      </c>
      <c r="J50" s="250">
        <v>101</v>
      </c>
      <c r="K50" s="250">
        <v>52</v>
      </c>
      <c r="L50" s="250">
        <v>172</v>
      </c>
      <c r="M50" s="250">
        <v>27</v>
      </c>
      <c r="N50" s="250">
        <v>35</v>
      </c>
      <c r="O50" s="250">
        <v>85</v>
      </c>
      <c r="P50" s="250">
        <v>43</v>
      </c>
      <c r="Q50" s="251">
        <v>504</v>
      </c>
      <c r="R50" s="250">
        <v>41</v>
      </c>
      <c r="S50" s="250">
        <v>87</v>
      </c>
      <c r="T50" s="250">
        <v>36</v>
      </c>
      <c r="U50" s="250">
        <v>64</v>
      </c>
      <c r="V50" s="250">
        <v>15</v>
      </c>
      <c r="W50" s="250">
        <v>40</v>
      </c>
      <c r="X50" s="250">
        <v>49</v>
      </c>
      <c r="Y50" s="251">
        <v>1251</v>
      </c>
      <c r="Z50" s="250">
        <v>242</v>
      </c>
      <c r="AA50" s="250">
        <v>280</v>
      </c>
      <c r="AB50" s="250">
        <v>184</v>
      </c>
      <c r="AC50" s="250">
        <v>99</v>
      </c>
      <c r="AD50" s="250">
        <v>116</v>
      </c>
      <c r="AE50" s="250">
        <v>98</v>
      </c>
      <c r="AF50" s="250">
        <v>37</v>
      </c>
      <c r="AG50" s="251">
        <v>1668</v>
      </c>
      <c r="AH50" s="250">
        <v>1327</v>
      </c>
      <c r="AI50" s="250">
        <v>59</v>
      </c>
      <c r="AJ50" s="250">
        <v>163</v>
      </c>
      <c r="AK50" s="250">
        <v>128</v>
      </c>
      <c r="AL50" s="234">
        <v>8269</v>
      </c>
      <c r="AM50" s="231">
        <v>836</v>
      </c>
      <c r="AN50" s="231">
        <v>2307</v>
      </c>
      <c r="AO50" s="252">
        <v>3345</v>
      </c>
      <c r="AP50" s="253">
        <v>14757</v>
      </c>
      <c r="AQ50" s="254"/>
      <c r="AR50" s="255"/>
    </row>
    <row r="51" spans="1:44">
      <c r="B51" s="268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501"/>
      <c r="AR51" s="268"/>
    </row>
    <row r="52" spans="1:44">
      <c r="B52" s="256" t="s">
        <v>547</v>
      </c>
      <c r="C52" s="388" t="s">
        <v>548</v>
      </c>
      <c r="D52" s="420"/>
      <c r="E52" s="420"/>
      <c r="F52" s="420"/>
      <c r="G52" s="420"/>
      <c r="H52" s="420"/>
      <c r="I52" s="420"/>
      <c r="J52" s="42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420"/>
      <c r="AM52" s="10"/>
      <c r="AN52" s="10"/>
      <c r="AO52" s="10"/>
      <c r="AQ52" s="10"/>
      <c r="AR52" s="257"/>
    </row>
    <row r="53" spans="1:44">
      <c r="B53" s="256" t="s">
        <v>549</v>
      </c>
      <c r="C53" s="388" t="s">
        <v>550</v>
      </c>
      <c r="D53" s="420"/>
      <c r="E53" s="420"/>
      <c r="F53" s="420"/>
      <c r="G53" s="42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420"/>
      <c r="AM53" s="10"/>
      <c r="AN53" s="10"/>
      <c r="AO53" s="10"/>
      <c r="AP53" s="581"/>
      <c r="AQ53" s="10"/>
      <c r="AR53" s="257"/>
    </row>
    <row r="54" spans="1:44">
      <c r="AP54" s="581"/>
    </row>
  </sheetData>
  <phoneticPr fontId="3"/>
  <pageMargins left="0.55118110236220474" right="0.55118110236220474" top="0.47244094488188981" bottom="0.15748031496062992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AB95"/>
  <sheetViews>
    <sheetView zoomScaleNormal="100" zoomScaleSheetLayoutView="100" workbookViewId="0">
      <pane xSplit="5" ySplit="5" topLeftCell="F6" activePane="bottomRight" state="frozen"/>
      <selection pane="topRight"/>
      <selection pane="bottomLeft"/>
      <selection pane="bottomRight" activeCell="C1" sqref="C1"/>
    </sheetView>
  </sheetViews>
  <sheetFormatPr defaultRowHeight="12"/>
  <cols>
    <col min="1" max="1" width="1.7109375" style="10" customWidth="1"/>
    <col min="2" max="2" width="2.140625" style="10" customWidth="1"/>
    <col min="3" max="3" width="4.28515625" style="10" customWidth="1"/>
    <col min="4" max="4" width="4" style="10" customWidth="1"/>
    <col min="5" max="5" width="4.7109375" style="10" customWidth="1"/>
    <col min="6" max="6" width="11.42578125" style="10" customWidth="1"/>
    <col min="7" max="7" width="11.5703125" style="10" customWidth="1"/>
    <col min="8" max="8" width="9.28515625" style="10" customWidth="1"/>
    <col min="9" max="9" width="10" style="10" customWidth="1"/>
    <col min="10" max="10" width="6.7109375" style="10" customWidth="1"/>
    <col min="11" max="11" width="10" style="10" customWidth="1"/>
    <col min="12" max="12" width="6.7109375" style="10" customWidth="1"/>
    <col min="13" max="13" width="7.140625" style="10" customWidth="1"/>
    <col min="14" max="14" width="4.7109375" style="10" customWidth="1"/>
    <col min="15" max="15" width="9.28515625" style="10" customWidth="1"/>
    <col min="16" max="16" width="7.5703125" style="10" customWidth="1"/>
    <col min="17" max="17" width="9.28515625" style="10" customWidth="1"/>
    <col min="18" max="18" width="7.5703125" style="10" customWidth="1"/>
    <col min="19" max="19" width="9.28515625" style="10" customWidth="1"/>
    <col min="20" max="20" width="7.5703125" style="10" customWidth="1"/>
    <col min="21" max="21" width="9.85546875" style="10" customWidth="1"/>
    <col min="22" max="23" width="9.28515625" style="10" customWidth="1"/>
    <col min="24" max="24" width="9.140625" style="10"/>
    <col min="25" max="25" width="4.42578125" style="10" customWidth="1"/>
    <col min="26" max="26" width="3.140625" style="10" customWidth="1"/>
    <col min="27" max="27" width="4.7109375" style="10" customWidth="1"/>
    <col min="28" max="28" width="2" style="10" customWidth="1"/>
    <col min="29" max="16384" width="9.140625" style="10"/>
  </cols>
  <sheetData>
    <row r="1" spans="2:28" ht="17.25">
      <c r="C1" s="381" t="s">
        <v>551</v>
      </c>
      <c r="D1" s="381"/>
      <c r="E1" s="381"/>
      <c r="F1" s="400" t="s">
        <v>552</v>
      </c>
      <c r="O1" s="400" t="s">
        <v>553</v>
      </c>
      <c r="Z1" s="74"/>
      <c r="AA1" s="258"/>
    </row>
    <row r="2" spans="2:28" ht="3" customHeight="1" thickBot="1">
      <c r="C2" s="501"/>
      <c r="D2" s="501"/>
      <c r="E2" s="501"/>
      <c r="F2" s="497"/>
      <c r="G2" s="497"/>
      <c r="H2" s="497"/>
      <c r="I2" s="497"/>
      <c r="J2" s="497"/>
      <c r="K2" s="497"/>
      <c r="L2" s="497"/>
      <c r="M2" s="497"/>
      <c r="N2" s="501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501"/>
      <c r="Z2" s="501"/>
      <c r="AA2" s="501"/>
    </row>
    <row r="3" spans="2:28" ht="12.75" customHeight="1" thickTop="1">
      <c r="B3" s="742" t="s">
        <v>154</v>
      </c>
      <c r="C3" s="808"/>
      <c r="D3" s="808"/>
      <c r="E3" s="809"/>
      <c r="F3" s="704" t="s">
        <v>554</v>
      </c>
      <c r="G3" s="705"/>
      <c r="H3" s="706"/>
      <c r="I3" s="704" t="s">
        <v>555</v>
      </c>
      <c r="J3" s="705"/>
      <c r="K3" s="705"/>
      <c r="L3" s="705"/>
      <c r="M3" s="706"/>
      <c r="N3" s="734"/>
      <c r="O3" s="704" t="s">
        <v>556</v>
      </c>
      <c r="P3" s="705"/>
      <c r="Q3" s="705"/>
      <c r="R3" s="705"/>
      <c r="S3" s="705"/>
      <c r="T3" s="706"/>
      <c r="U3" s="704" t="s">
        <v>557</v>
      </c>
      <c r="V3" s="705"/>
      <c r="W3" s="706"/>
      <c r="X3" s="709" t="s">
        <v>782</v>
      </c>
      <c r="Y3" s="744" t="s">
        <v>154</v>
      </c>
      <c r="Z3" s="742"/>
      <c r="AA3" s="742"/>
      <c r="AB3" s="808"/>
    </row>
    <row r="4" spans="2:28">
      <c r="B4" s="748"/>
      <c r="C4" s="748"/>
      <c r="D4" s="748"/>
      <c r="E4" s="746"/>
      <c r="F4" s="715" t="s">
        <v>558</v>
      </c>
      <c r="G4" s="736" t="s">
        <v>559</v>
      </c>
      <c r="H4" s="714" t="s">
        <v>560</v>
      </c>
      <c r="I4" s="731" t="s">
        <v>561</v>
      </c>
      <c r="J4" s="733"/>
      <c r="K4" s="715" t="s">
        <v>562</v>
      </c>
      <c r="L4" s="715"/>
      <c r="M4" s="736" t="s">
        <v>563</v>
      </c>
      <c r="N4" s="734"/>
      <c r="O4" s="728" t="s">
        <v>564</v>
      </c>
      <c r="P4" s="715"/>
      <c r="Q4" s="731" t="s">
        <v>565</v>
      </c>
      <c r="R4" s="732"/>
      <c r="S4" s="731" t="s">
        <v>566</v>
      </c>
      <c r="T4" s="733"/>
      <c r="U4" s="715" t="s">
        <v>567</v>
      </c>
      <c r="V4" s="736" t="s">
        <v>559</v>
      </c>
      <c r="W4" s="736" t="s">
        <v>560</v>
      </c>
      <c r="X4" s="714" t="s">
        <v>783</v>
      </c>
      <c r="Y4" s="728"/>
      <c r="Z4" s="715"/>
      <c r="AA4" s="715"/>
      <c r="AB4" s="748"/>
    </row>
    <row r="5" spans="2:28" ht="3" customHeight="1">
      <c r="C5" s="408"/>
      <c r="D5" s="408"/>
      <c r="E5" s="430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167"/>
      <c r="V5" s="167"/>
      <c r="W5" s="167"/>
      <c r="X5" s="324"/>
      <c r="Y5" s="318"/>
      <c r="Z5" s="318"/>
      <c r="AA5" s="318"/>
    </row>
    <row r="6" spans="2:28" ht="9" customHeight="1">
      <c r="B6" s="10" t="s">
        <v>568</v>
      </c>
      <c r="C6" s="388" t="s">
        <v>162</v>
      </c>
      <c r="D6" s="26">
        <v>10</v>
      </c>
      <c r="E6" s="564" t="s">
        <v>159</v>
      </c>
      <c r="F6" s="84">
        <v>1116822</v>
      </c>
      <c r="G6" s="84">
        <v>-5078</v>
      </c>
      <c r="H6" s="565">
        <v>-0.45</v>
      </c>
      <c r="I6" s="84">
        <v>549060</v>
      </c>
      <c r="J6" s="259">
        <v>49.2</v>
      </c>
      <c r="K6" s="84">
        <v>567762</v>
      </c>
      <c r="L6" s="259">
        <v>50.8</v>
      </c>
      <c r="M6" s="260">
        <v>96.7</v>
      </c>
      <c r="N6" s="260"/>
      <c r="O6" s="84">
        <v>453060</v>
      </c>
      <c r="P6" s="259">
        <v>40.6</v>
      </c>
      <c r="Q6" s="84">
        <v>618702</v>
      </c>
      <c r="R6" s="259">
        <v>55.4</v>
      </c>
      <c r="S6" s="84">
        <v>45060</v>
      </c>
      <c r="T6" s="259">
        <v>4</v>
      </c>
      <c r="U6" s="84">
        <v>184741</v>
      </c>
      <c r="V6" s="95" t="s">
        <v>569</v>
      </c>
      <c r="W6" s="261" t="s">
        <v>569</v>
      </c>
      <c r="X6" s="566">
        <v>6.05</v>
      </c>
      <c r="Y6" s="388" t="s">
        <v>162</v>
      </c>
      <c r="Z6" s="26">
        <v>10</v>
      </c>
      <c r="AA6" s="268" t="s">
        <v>159</v>
      </c>
      <c r="AB6" s="10" t="s">
        <v>570</v>
      </c>
    </row>
    <row r="7" spans="2:28" ht="9" customHeight="1">
      <c r="C7" s="420"/>
      <c r="D7" s="26">
        <v>11</v>
      </c>
      <c r="E7" s="462"/>
      <c r="F7" s="84">
        <v>1124500</v>
      </c>
      <c r="G7" s="84">
        <v>7678</v>
      </c>
      <c r="H7" s="565">
        <v>0.68748645710775758</v>
      </c>
      <c r="I7" s="262" t="s">
        <v>571</v>
      </c>
      <c r="J7" s="263"/>
      <c r="K7" s="262" t="s">
        <v>571</v>
      </c>
      <c r="L7" s="263"/>
      <c r="M7" s="262" t="s">
        <v>571</v>
      </c>
      <c r="N7" s="262"/>
      <c r="O7" s="262" t="s">
        <v>571</v>
      </c>
      <c r="P7" s="259"/>
      <c r="Q7" s="262" t="s">
        <v>571</v>
      </c>
      <c r="R7" s="263"/>
      <c r="S7" s="262" t="s">
        <v>571</v>
      </c>
      <c r="T7" s="259"/>
      <c r="U7" s="84">
        <v>182363</v>
      </c>
      <c r="V7" s="84">
        <v>-2378</v>
      </c>
      <c r="W7" s="565">
        <v>-1.2872074958996651</v>
      </c>
      <c r="X7" s="566">
        <v>6.17</v>
      </c>
      <c r="Y7" s="420"/>
      <c r="Z7" s="26">
        <v>11</v>
      </c>
      <c r="AA7" s="421"/>
    </row>
    <row r="8" spans="2:28" ht="9" customHeight="1">
      <c r="C8" s="420"/>
      <c r="D8" s="26">
        <v>12</v>
      </c>
      <c r="E8" s="462"/>
      <c r="F8" s="84">
        <v>1132100</v>
      </c>
      <c r="G8" s="84">
        <v>7600</v>
      </c>
      <c r="H8" s="565">
        <v>0.67585593597154292</v>
      </c>
      <c r="I8" s="262" t="s">
        <v>571</v>
      </c>
      <c r="J8" s="263"/>
      <c r="K8" s="262" t="s">
        <v>571</v>
      </c>
      <c r="L8" s="263"/>
      <c r="M8" s="262" t="s">
        <v>571</v>
      </c>
      <c r="N8" s="262"/>
      <c r="O8" s="262" t="s">
        <v>571</v>
      </c>
      <c r="P8" s="259"/>
      <c r="Q8" s="262" t="s">
        <v>571</v>
      </c>
      <c r="R8" s="263"/>
      <c r="S8" s="262" t="s">
        <v>571</v>
      </c>
      <c r="T8" s="259"/>
      <c r="U8" s="84">
        <v>183899</v>
      </c>
      <c r="V8" s="84">
        <v>1536</v>
      </c>
      <c r="W8" s="565">
        <v>0.84227611960759585</v>
      </c>
      <c r="X8" s="566">
        <v>6.16</v>
      </c>
      <c r="Y8" s="420"/>
      <c r="Z8" s="26">
        <v>12</v>
      </c>
      <c r="AA8" s="421"/>
    </row>
    <row r="9" spans="2:28" ht="9" customHeight="1">
      <c r="C9" s="420"/>
      <c r="D9" s="26">
        <v>13</v>
      </c>
      <c r="E9" s="462"/>
      <c r="F9" s="84">
        <v>1139500</v>
      </c>
      <c r="G9" s="84">
        <v>7400</v>
      </c>
      <c r="H9" s="565">
        <v>0.65365250419574239</v>
      </c>
      <c r="I9" s="262" t="s">
        <v>571</v>
      </c>
      <c r="J9" s="263"/>
      <c r="K9" s="262" t="s">
        <v>571</v>
      </c>
      <c r="L9" s="263"/>
      <c r="M9" s="262" t="s">
        <v>571</v>
      </c>
      <c r="N9" s="262"/>
      <c r="O9" s="262" t="s">
        <v>571</v>
      </c>
      <c r="P9" s="259"/>
      <c r="Q9" s="262" t="s">
        <v>571</v>
      </c>
      <c r="R9" s="263"/>
      <c r="S9" s="262" t="s">
        <v>571</v>
      </c>
      <c r="T9" s="259"/>
      <c r="U9" s="84">
        <v>184136</v>
      </c>
      <c r="V9" s="84">
        <v>237</v>
      </c>
      <c r="W9" s="565">
        <v>0.12887508904344233</v>
      </c>
      <c r="X9" s="566">
        <v>6.19</v>
      </c>
      <c r="Y9" s="420"/>
      <c r="Z9" s="26">
        <v>13</v>
      </c>
      <c r="AA9" s="421"/>
    </row>
    <row r="10" spans="2:28" ht="9" customHeight="1">
      <c r="C10" s="420"/>
      <c r="D10" s="26">
        <v>14</v>
      </c>
      <c r="E10" s="462"/>
      <c r="F10" s="84">
        <v>1144600</v>
      </c>
      <c r="G10" s="84">
        <v>5100</v>
      </c>
      <c r="H10" s="565">
        <v>0.44756472136902148</v>
      </c>
      <c r="I10" s="262" t="s">
        <v>571</v>
      </c>
      <c r="J10" s="263"/>
      <c r="K10" s="262" t="s">
        <v>571</v>
      </c>
      <c r="L10" s="263"/>
      <c r="M10" s="262" t="s">
        <v>571</v>
      </c>
      <c r="N10" s="262"/>
      <c r="O10" s="262" t="s">
        <v>571</v>
      </c>
      <c r="P10" s="259"/>
      <c r="Q10" s="262" t="s">
        <v>571</v>
      </c>
      <c r="R10" s="263"/>
      <c r="S10" s="262" t="s">
        <v>571</v>
      </c>
      <c r="T10" s="259"/>
      <c r="U10" s="84">
        <v>184389</v>
      </c>
      <c r="V10" s="84">
        <v>253</v>
      </c>
      <c r="W10" s="565">
        <v>0.13739844462788375</v>
      </c>
      <c r="X10" s="566">
        <v>6.21</v>
      </c>
      <c r="Y10" s="420"/>
      <c r="Z10" s="26">
        <v>14</v>
      </c>
      <c r="AA10" s="421"/>
    </row>
    <row r="11" spans="2:28" ht="9.6" customHeight="1">
      <c r="B11" s="10" t="s">
        <v>570</v>
      </c>
      <c r="C11" s="388"/>
      <c r="D11" s="26">
        <v>15</v>
      </c>
      <c r="E11" s="567" t="s">
        <v>572</v>
      </c>
      <c r="F11" s="84">
        <v>1119338</v>
      </c>
      <c r="G11" s="84">
        <v>-25262</v>
      </c>
      <c r="H11" s="565">
        <v>-2.2070592346671325</v>
      </c>
      <c r="I11" s="84">
        <v>548404</v>
      </c>
      <c r="J11" s="263">
        <v>-48.993601575216779</v>
      </c>
      <c r="K11" s="84">
        <v>570934</v>
      </c>
      <c r="L11" s="263">
        <v>-51.006398424783214</v>
      </c>
      <c r="M11" s="260">
        <v>96.053834593840975</v>
      </c>
      <c r="N11" s="260"/>
      <c r="O11" s="84">
        <v>448435</v>
      </c>
      <c r="P11" s="263">
        <v>-40.06516782457043</v>
      </c>
      <c r="Q11" s="84">
        <v>624123</v>
      </c>
      <c r="R11" s="263">
        <v>-55.761911398919295</v>
      </c>
      <c r="S11" s="84">
        <v>46706</v>
      </c>
      <c r="T11" s="263">
        <v>-4.1729207765102787</v>
      </c>
      <c r="U11" s="84">
        <v>186206</v>
      </c>
      <c r="V11" s="84">
        <v>1817</v>
      </c>
      <c r="W11" s="565">
        <v>0.98541670056239794</v>
      </c>
      <c r="X11" s="566">
        <v>6.0112885728709067</v>
      </c>
      <c r="Y11" s="388"/>
      <c r="Z11" s="26">
        <v>15</v>
      </c>
      <c r="AA11" s="568" t="s">
        <v>572</v>
      </c>
      <c r="AB11" s="10" t="s">
        <v>570</v>
      </c>
    </row>
    <row r="12" spans="2:28" ht="9.6" customHeight="1">
      <c r="C12" s="420"/>
      <c r="D12" s="26">
        <v>16</v>
      </c>
      <c r="E12" s="462"/>
      <c r="F12" s="84">
        <v>1116400</v>
      </c>
      <c r="G12" s="84">
        <v>-2938</v>
      </c>
      <c r="H12" s="565">
        <v>-0.26247657097320021</v>
      </c>
      <c r="I12" s="262" t="s">
        <v>571</v>
      </c>
      <c r="J12" s="263"/>
      <c r="K12" s="262" t="s">
        <v>571</v>
      </c>
      <c r="L12" s="263"/>
      <c r="M12" s="262" t="s">
        <v>571</v>
      </c>
      <c r="N12" s="262"/>
      <c r="O12" s="262" t="s">
        <v>571</v>
      </c>
      <c r="P12" s="263"/>
      <c r="Q12" s="262" t="s">
        <v>571</v>
      </c>
      <c r="R12" s="263"/>
      <c r="S12" s="262" t="s">
        <v>571</v>
      </c>
      <c r="T12" s="263"/>
      <c r="U12" s="84">
        <v>186539</v>
      </c>
      <c r="V12" s="84">
        <v>333</v>
      </c>
      <c r="W12" s="565">
        <v>0.17883419438686185</v>
      </c>
      <c r="X12" s="566">
        <v>5.9848074665351483</v>
      </c>
      <c r="Y12" s="420"/>
      <c r="Z12" s="26">
        <v>16</v>
      </c>
      <c r="AA12" s="421"/>
    </row>
    <row r="13" spans="2:28" ht="9.6" customHeight="1">
      <c r="C13" s="420"/>
      <c r="D13" s="26">
        <v>17</v>
      </c>
      <c r="E13" s="462"/>
      <c r="F13" s="84">
        <v>1116500</v>
      </c>
      <c r="G13" s="84">
        <v>100</v>
      </c>
      <c r="H13" s="565">
        <v>8.9573629523468281E-3</v>
      </c>
      <c r="I13" s="262" t="s">
        <v>571</v>
      </c>
      <c r="J13" s="263"/>
      <c r="K13" s="262" t="s">
        <v>571</v>
      </c>
      <c r="L13" s="263"/>
      <c r="M13" s="262" t="s">
        <v>571</v>
      </c>
      <c r="N13" s="262"/>
      <c r="O13" s="262" t="s">
        <v>571</v>
      </c>
      <c r="P13" s="263"/>
      <c r="Q13" s="262" t="s">
        <v>571</v>
      </c>
      <c r="R13" s="263"/>
      <c r="S13" s="262" t="s">
        <v>571</v>
      </c>
      <c r="T13" s="263"/>
      <c r="U13" s="84">
        <v>187128</v>
      </c>
      <c r="V13" s="84">
        <v>589</v>
      </c>
      <c r="W13" s="565">
        <v>0.31575166587147996</v>
      </c>
      <c r="X13" s="566">
        <v>5.9665042110213333</v>
      </c>
      <c r="Y13" s="420"/>
      <c r="Z13" s="26">
        <v>17</v>
      </c>
      <c r="AA13" s="421"/>
    </row>
    <row r="14" spans="2:28" ht="9.6" customHeight="1">
      <c r="C14" s="420"/>
      <c r="D14" s="26">
        <v>18</v>
      </c>
      <c r="E14" s="567" t="s">
        <v>573</v>
      </c>
      <c r="F14" s="84">
        <v>1057100</v>
      </c>
      <c r="G14" s="84">
        <v>-59400</v>
      </c>
      <c r="H14" s="565">
        <v>-5.3201970443349751</v>
      </c>
      <c r="I14" s="84">
        <v>491800</v>
      </c>
      <c r="J14" s="263">
        <v>-46.523507709772019</v>
      </c>
      <c r="K14" s="84">
        <v>565300</v>
      </c>
      <c r="L14" s="263">
        <v>-53.476492290227981</v>
      </c>
      <c r="M14" s="260">
        <v>86.998054130550145</v>
      </c>
      <c r="N14" s="260"/>
      <c r="O14" s="262" t="s">
        <v>571</v>
      </c>
      <c r="P14" s="263"/>
      <c r="Q14" s="262" t="s">
        <v>571</v>
      </c>
      <c r="R14" s="263"/>
      <c r="S14" s="262" t="s">
        <v>571</v>
      </c>
      <c r="T14" s="263"/>
      <c r="U14" s="84">
        <v>188469</v>
      </c>
      <c r="V14" s="84">
        <v>1341</v>
      </c>
      <c r="W14" s="565">
        <v>0.71662177760677181</v>
      </c>
      <c r="X14" s="566">
        <v>5.6088799749560936</v>
      </c>
      <c r="Y14" s="420"/>
      <c r="Z14" s="26">
        <v>18</v>
      </c>
      <c r="AA14" s="568" t="s">
        <v>573</v>
      </c>
    </row>
    <row r="15" spans="2:28" ht="9.6" customHeight="1">
      <c r="C15" s="420"/>
      <c r="D15" s="26">
        <v>19</v>
      </c>
      <c r="E15" s="567" t="s">
        <v>574</v>
      </c>
      <c r="F15" s="84">
        <v>1083569</v>
      </c>
      <c r="G15" s="84">
        <v>26469</v>
      </c>
      <c r="H15" s="565">
        <v>2.5039258348311422</v>
      </c>
      <c r="I15" s="84">
        <v>497951</v>
      </c>
      <c r="J15" s="263">
        <v>-45.954710775225202</v>
      </c>
      <c r="K15" s="84">
        <v>585618</v>
      </c>
      <c r="L15" s="263">
        <v>-54.045289224774798</v>
      </c>
      <c r="M15" s="260">
        <v>85.030002493092766</v>
      </c>
      <c r="N15" s="260"/>
      <c r="O15" s="84">
        <v>426173</v>
      </c>
      <c r="P15" s="263">
        <v>-39.330490259503549</v>
      </c>
      <c r="Q15" s="84">
        <v>601323</v>
      </c>
      <c r="R15" s="263">
        <v>-55.494666237221622</v>
      </c>
      <c r="S15" s="84">
        <v>56073</v>
      </c>
      <c r="T15" s="263">
        <v>-5.1748435032748255</v>
      </c>
      <c r="U15" s="84">
        <v>193150</v>
      </c>
      <c r="V15" s="84">
        <v>4681</v>
      </c>
      <c r="W15" s="565">
        <v>2.4836975842180942</v>
      </c>
      <c r="X15" s="566">
        <v>5.6099870566916907</v>
      </c>
      <c r="Y15" s="420"/>
      <c r="Z15" s="26">
        <v>19</v>
      </c>
      <c r="AA15" s="568" t="s">
        <v>574</v>
      </c>
    </row>
    <row r="16" spans="2:28" ht="9.6" customHeight="1">
      <c r="C16" s="420"/>
      <c r="D16" s="26">
        <v>20</v>
      </c>
      <c r="E16" s="567" t="s">
        <v>574</v>
      </c>
      <c r="F16" s="84">
        <v>1326350</v>
      </c>
      <c r="G16" s="84">
        <v>242781</v>
      </c>
      <c r="H16" s="565">
        <v>22.405679749051512</v>
      </c>
      <c r="I16" s="84">
        <v>612300</v>
      </c>
      <c r="J16" s="263">
        <v>-46.16428544501828</v>
      </c>
      <c r="K16" s="84">
        <v>714050</v>
      </c>
      <c r="L16" s="263">
        <v>-53.83571455498172</v>
      </c>
      <c r="M16" s="260">
        <v>85.750297598207396</v>
      </c>
      <c r="N16" s="260"/>
      <c r="O16" s="84">
        <v>518300</v>
      </c>
      <c r="P16" s="263">
        <v>-39.07716666038376</v>
      </c>
      <c r="Q16" s="84">
        <v>752682</v>
      </c>
      <c r="R16" s="263">
        <v>-56.748369585705127</v>
      </c>
      <c r="S16" s="84">
        <v>55368</v>
      </c>
      <c r="T16" s="263">
        <v>-4.1744637539111098</v>
      </c>
      <c r="U16" s="84">
        <v>222991</v>
      </c>
      <c r="V16" s="84">
        <v>29841</v>
      </c>
      <c r="W16" s="565">
        <v>15.44965053067564</v>
      </c>
      <c r="X16" s="566">
        <v>5.9479979012605888</v>
      </c>
      <c r="Y16" s="420"/>
      <c r="Z16" s="26">
        <v>20</v>
      </c>
      <c r="AA16" s="568" t="s">
        <v>574</v>
      </c>
    </row>
    <row r="17" spans="2:28" ht="9.6" customHeight="1">
      <c r="C17" s="420"/>
      <c r="D17" s="26">
        <v>21</v>
      </c>
      <c r="E17" s="567" t="s">
        <v>574</v>
      </c>
      <c r="F17" s="84">
        <v>1294934</v>
      </c>
      <c r="G17" s="84">
        <v>-31416</v>
      </c>
      <c r="H17" s="565">
        <v>-2.368605571681683</v>
      </c>
      <c r="I17" s="84">
        <v>607221</v>
      </c>
      <c r="J17" s="263">
        <v>-46.892042374360393</v>
      </c>
      <c r="K17" s="84">
        <v>687713</v>
      </c>
      <c r="L17" s="263">
        <v>-53.107957625639614</v>
      </c>
      <c r="M17" s="260">
        <v>88.295698932548888</v>
      </c>
      <c r="N17" s="260"/>
      <c r="O17" s="84">
        <v>478122</v>
      </c>
      <c r="P17" s="263">
        <v>-36.922499525072325</v>
      </c>
      <c r="Q17" s="84">
        <v>759192</v>
      </c>
      <c r="R17" s="263">
        <v>-58.627852848098826</v>
      </c>
      <c r="S17" s="84">
        <v>57620</v>
      </c>
      <c r="T17" s="263">
        <v>-4.4496476268288578</v>
      </c>
      <c r="U17" s="84">
        <v>223003</v>
      </c>
      <c r="V17" s="84">
        <v>12</v>
      </c>
      <c r="W17" s="565">
        <v>5.3813831051477412E-3</v>
      </c>
      <c r="X17" s="566">
        <v>5.8068008053703313</v>
      </c>
      <c r="Y17" s="420"/>
      <c r="Z17" s="26">
        <v>21</v>
      </c>
      <c r="AA17" s="568" t="s">
        <v>574</v>
      </c>
    </row>
    <row r="18" spans="2:28" ht="9.6" customHeight="1">
      <c r="B18" s="10" t="s">
        <v>570</v>
      </c>
      <c r="C18" s="420"/>
      <c r="D18" s="26">
        <v>22</v>
      </c>
      <c r="E18" s="462"/>
      <c r="F18" s="84">
        <v>1335653</v>
      </c>
      <c r="G18" s="84">
        <v>40719</v>
      </c>
      <c r="H18" s="565">
        <v>3.1444845837702928</v>
      </c>
      <c r="I18" s="84">
        <v>641447</v>
      </c>
      <c r="J18" s="263">
        <v>-48.024973552262452</v>
      </c>
      <c r="K18" s="84">
        <v>694206</v>
      </c>
      <c r="L18" s="263">
        <v>-51.975026447737548</v>
      </c>
      <c r="M18" s="260">
        <v>92.4000944964463</v>
      </c>
      <c r="N18" s="260"/>
      <c r="O18" s="84">
        <v>496390</v>
      </c>
      <c r="P18" s="263">
        <v>-37.164592899503091</v>
      </c>
      <c r="Q18" s="84">
        <v>785592</v>
      </c>
      <c r="R18" s="263">
        <v>-58.817072997253028</v>
      </c>
      <c r="S18" s="84">
        <v>53671</v>
      </c>
      <c r="T18" s="263">
        <v>-4.0183341032438813</v>
      </c>
      <c r="U18" s="84">
        <v>230366</v>
      </c>
      <c r="V18" s="84">
        <v>7363</v>
      </c>
      <c r="W18" s="565">
        <v>3.3017493038210248</v>
      </c>
      <c r="X18" s="566">
        <v>5.7979606365522693</v>
      </c>
      <c r="Y18" s="420"/>
      <c r="Z18" s="26">
        <v>22</v>
      </c>
      <c r="AA18" s="421"/>
      <c r="AB18" s="10" t="s">
        <v>570</v>
      </c>
    </row>
    <row r="19" spans="2:28" ht="9.6" customHeight="1">
      <c r="C19" s="420"/>
      <c r="D19" s="26">
        <v>23</v>
      </c>
      <c r="E19" s="462"/>
      <c r="F19" s="84">
        <v>1346492</v>
      </c>
      <c r="G19" s="84">
        <v>10839</v>
      </c>
      <c r="H19" s="565">
        <v>0.81151316996255751</v>
      </c>
      <c r="I19" s="84">
        <v>652003</v>
      </c>
      <c r="J19" s="263">
        <v>-48.422344878395116</v>
      </c>
      <c r="K19" s="84">
        <v>694489</v>
      </c>
      <c r="L19" s="263">
        <v>-51.577655121604884</v>
      </c>
      <c r="M19" s="260">
        <v>93.882408504670352</v>
      </c>
      <c r="N19" s="260"/>
      <c r="O19" s="262" t="s">
        <v>571</v>
      </c>
      <c r="P19" s="263"/>
      <c r="Q19" s="262" t="s">
        <v>571</v>
      </c>
      <c r="R19" s="263"/>
      <c r="S19" s="262" t="s">
        <v>571</v>
      </c>
      <c r="T19" s="263"/>
      <c r="U19" s="84">
        <v>231393</v>
      </c>
      <c r="V19" s="84">
        <v>1027</v>
      </c>
      <c r="W19" s="565">
        <v>0.44581231605358429</v>
      </c>
      <c r="X19" s="566">
        <v>5.8190697212102354</v>
      </c>
      <c r="Y19" s="420"/>
      <c r="Z19" s="26">
        <v>23</v>
      </c>
      <c r="AA19" s="421"/>
    </row>
    <row r="20" spans="2:28" ht="9.6" customHeight="1">
      <c r="C20" s="420"/>
      <c r="D20" s="26">
        <v>24</v>
      </c>
      <c r="E20" s="567" t="s">
        <v>575</v>
      </c>
      <c r="F20" s="84">
        <v>1351205</v>
      </c>
      <c r="G20" s="84">
        <v>4713</v>
      </c>
      <c r="H20" s="565">
        <v>0.35002064624223539</v>
      </c>
      <c r="I20" s="262" t="s">
        <v>576</v>
      </c>
      <c r="J20" s="263"/>
      <c r="K20" s="262" t="s">
        <v>576</v>
      </c>
      <c r="L20" s="263"/>
      <c r="M20" s="262" t="s">
        <v>576</v>
      </c>
      <c r="N20" s="262"/>
      <c r="O20" s="262" t="s">
        <v>571</v>
      </c>
      <c r="P20" s="263"/>
      <c r="Q20" s="262" t="s">
        <v>571</v>
      </c>
      <c r="R20" s="263"/>
      <c r="S20" s="262" t="s">
        <v>571</v>
      </c>
      <c r="T20" s="263"/>
      <c r="U20" s="84">
        <v>233083</v>
      </c>
      <c r="V20" s="84">
        <v>1690</v>
      </c>
      <c r="W20" s="565">
        <v>0.73035917249009263</v>
      </c>
      <c r="X20" s="566">
        <v>5.7970980294573176</v>
      </c>
      <c r="Y20" s="420"/>
      <c r="Z20" s="26">
        <v>24</v>
      </c>
      <c r="AA20" s="568" t="s">
        <v>575</v>
      </c>
    </row>
    <row r="21" spans="2:28" ht="9.6" customHeight="1">
      <c r="B21" s="10" t="s">
        <v>570</v>
      </c>
      <c r="C21" s="420"/>
      <c r="D21" s="26">
        <v>25</v>
      </c>
      <c r="E21" s="462"/>
      <c r="F21" s="84">
        <v>1357347</v>
      </c>
      <c r="G21" s="84">
        <v>6142</v>
      </c>
      <c r="H21" s="565">
        <v>0.45455722854785169</v>
      </c>
      <c r="I21" s="84">
        <v>660555</v>
      </c>
      <c r="J21" s="263">
        <v>-48.665153420606522</v>
      </c>
      <c r="K21" s="84">
        <v>696792</v>
      </c>
      <c r="L21" s="263">
        <v>-51.334846579393478</v>
      </c>
      <c r="M21" s="260">
        <v>94.799452347328909</v>
      </c>
      <c r="N21" s="260"/>
      <c r="O21" s="84">
        <v>493670</v>
      </c>
      <c r="P21" s="263">
        <v>-36.371874735225099</v>
      </c>
      <c r="Q21" s="84">
        <v>805740</v>
      </c>
      <c r="R21" s="263">
        <v>-59.364098181295745</v>
      </c>
      <c r="S21" s="84">
        <v>57875</v>
      </c>
      <c r="T21" s="263">
        <v>-4.2640270834791512</v>
      </c>
      <c r="U21" s="84">
        <v>232888</v>
      </c>
      <c r="V21" s="84">
        <v>-195</v>
      </c>
      <c r="W21" s="565">
        <v>-8.3661185071412333E-2</v>
      </c>
      <c r="X21" s="566">
        <v>5.8283252035313113</v>
      </c>
      <c r="Y21" s="420"/>
      <c r="Z21" s="26">
        <v>25</v>
      </c>
      <c r="AA21" s="421"/>
      <c r="AB21" s="10" t="s">
        <v>570</v>
      </c>
    </row>
    <row r="22" spans="2:28" ht="9.6" customHeight="1">
      <c r="C22" s="420"/>
      <c r="D22" s="26">
        <v>26</v>
      </c>
      <c r="E22" s="567" t="s">
        <v>577</v>
      </c>
      <c r="F22" s="84">
        <v>1354210</v>
      </c>
      <c r="G22" s="84">
        <v>-3137</v>
      </c>
      <c r="H22" s="565">
        <v>-0.23111260421984944</v>
      </c>
      <c r="I22" s="84">
        <v>659501</v>
      </c>
      <c r="J22" s="263">
        <v>-48.700053905967316</v>
      </c>
      <c r="K22" s="84">
        <v>694709</v>
      </c>
      <c r="L22" s="263">
        <v>-51.299946094032677</v>
      </c>
      <c r="M22" s="260">
        <v>94.931978713389341</v>
      </c>
      <c r="N22" s="260"/>
      <c r="O22" s="262" t="s">
        <v>571</v>
      </c>
      <c r="P22" s="263"/>
      <c r="Q22" s="262" t="s">
        <v>571</v>
      </c>
      <c r="R22" s="263"/>
      <c r="S22" s="262" t="s">
        <v>571</v>
      </c>
      <c r="T22" s="263"/>
      <c r="U22" s="262" t="s">
        <v>571</v>
      </c>
      <c r="V22" s="262" t="s">
        <v>571</v>
      </c>
      <c r="W22" s="264" t="s">
        <v>571</v>
      </c>
      <c r="X22" s="265" t="s">
        <v>571</v>
      </c>
      <c r="Y22" s="420"/>
      <c r="Z22" s="26">
        <v>26</v>
      </c>
      <c r="AA22" s="568" t="s">
        <v>577</v>
      </c>
    </row>
    <row r="23" spans="2:28" ht="9.6" customHeight="1">
      <c r="C23" s="420"/>
      <c r="D23" s="26">
        <v>27</v>
      </c>
      <c r="E23" s="567" t="s">
        <v>578</v>
      </c>
      <c r="F23" s="84">
        <v>1352028</v>
      </c>
      <c r="G23" s="84">
        <v>-2182</v>
      </c>
      <c r="H23" s="565">
        <v>-0.16112715162345573</v>
      </c>
      <c r="I23" s="84">
        <v>657156</v>
      </c>
      <c r="J23" s="263">
        <v>-48.605206401050864</v>
      </c>
      <c r="K23" s="84">
        <v>694872</v>
      </c>
      <c r="L23" s="263">
        <v>-51.394793598949128</v>
      </c>
      <c r="M23" s="260">
        <v>94.572237764653053</v>
      </c>
      <c r="N23" s="260"/>
      <c r="O23" s="262" t="s">
        <v>571</v>
      </c>
      <c r="P23" s="263"/>
      <c r="Q23" s="262" t="s">
        <v>571</v>
      </c>
      <c r="R23" s="263"/>
      <c r="S23" s="262" t="s">
        <v>571</v>
      </c>
      <c r="T23" s="263"/>
      <c r="U23" s="262" t="s">
        <v>571</v>
      </c>
      <c r="V23" s="262" t="s">
        <v>571</v>
      </c>
      <c r="W23" s="264" t="s">
        <v>571</v>
      </c>
      <c r="X23" s="265" t="s">
        <v>571</v>
      </c>
      <c r="Y23" s="420"/>
      <c r="Z23" s="26">
        <v>27</v>
      </c>
      <c r="AA23" s="568" t="s">
        <v>578</v>
      </c>
    </row>
    <row r="24" spans="2:28" ht="9.6" customHeight="1">
      <c r="C24" s="420"/>
      <c r="D24" s="26">
        <v>28</v>
      </c>
      <c r="E24" s="462"/>
      <c r="F24" s="84">
        <v>1351040</v>
      </c>
      <c r="G24" s="84">
        <v>-988</v>
      </c>
      <c r="H24" s="565">
        <v>-7.3075409680864595E-2</v>
      </c>
      <c r="I24" s="84">
        <v>656605</v>
      </c>
      <c r="J24" s="263">
        <v>-48.599967432496449</v>
      </c>
      <c r="K24" s="84">
        <v>694435</v>
      </c>
      <c r="L24" s="263">
        <v>-51.400032567503551</v>
      </c>
      <c r="M24" s="260">
        <v>94.552405912720417</v>
      </c>
      <c r="N24" s="260"/>
      <c r="O24" s="262" t="s">
        <v>571</v>
      </c>
      <c r="P24" s="263"/>
      <c r="Q24" s="262" t="s">
        <v>571</v>
      </c>
      <c r="R24" s="263"/>
      <c r="S24" s="262" t="s">
        <v>571</v>
      </c>
      <c r="T24" s="263"/>
      <c r="U24" s="84">
        <v>238436</v>
      </c>
      <c r="V24" s="262" t="s">
        <v>571</v>
      </c>
      <c r="W24" s="264" t="s">
        <v>571</v>
      </c>
      <c r="X24" s="566">
        <v>5.6662584509050644</v>
      </c>
      <c r="Y24" s="420"/>
      <c r="Z24" s="26">
        <v>28</v>
      </c>
      <c r="AA24" s="421"/>
    </row>
    <row r="25" spans="2:28" ht="9.6" customHeight="1">
      <c r="C25" s="420"/>
      <c r="D25" s="26">
        <v>29</v>
      </c>
      <c r="E25" s="462"/>
      <c r="F25" s="84">
        <v>1350241</v>
      </c>
      <c r="G25" s="84">
        <v>-799</v>
      </c>
      <c r="H25" s="565">
        <v>-5.9139625769777361E-2</v>
      </c>
      <c r="I25" s="84">
        <v>654867</v>
      </c>
      <c r="J25" s="263">
        <v>-48.500008516998079</v>
      </c>
      <c r="K25" s="84">
        <v>695374</v>
      </c>
      <c r="L25" s="263">
        <v>-51.499991483001928</v>
      </c>
      <c r="M25" s="260">
        <v>94.174789393908881</v>
      </c>
      <c r="N25" s="260"/>
      <c r="O25" s="262" t="s">
        <v>571</v>
      </c>
      <c r="P25" s="263"/>
      <c r="Q25" s="262" t="s">
        <v>571</v>
      </c>
      <c r="R25" s="263"/>
      <c r="S25" s="262" t="s">
        <v>571</v>
      </c>
      <c r="T25" s="263"/>
      <c r="U25" s="84">
        <v>238972</v>
      </c>
      <c r="V25" s="84">
        <v>536</v>
      </c>
      <c r="W25" s="565">
        <v>0.22479826871781108</v>
      </c>
      <c r="X25" s="566">
        <v>5.6502058818606367</v>
      </c>
      <c r="Y25" s="420"/>
      <c r="Z25" s="26">
        <v>29</v>
      </c>
      <c r="AA25" s="421"/>
    </row>
    <row r="26" spans="2:28" ht="9.6" customHeight="1">
      <c r="B26" s="10" t="s">
        <v>570</v>
      </c>
      <c r="C26" s="420"/>
      <c r="D26" s="26">
        <v>30</v>
      </c>
      <c r="E26" s="567" t="s">
        <v>579</v>
      </c>
      <c r="F26" s="84">
        <v>1353649</v>
      </c>
      <c r="G26" s="84">
        <v>3408</v>
      </c>
      <c r="H26" s="565">
        <v>0.25239938647989507</v>
      </c>
      <c r="I26" s="84">
        <v>651737</v>
      </c>
      <c r="J26" s="263">
        <v>-48.146676132439062</v>
      </c>
      <c r="K26" s="84">
        <v>701912</v>
      </c>
      <c r="L26" s="263">
        <v>-51.853323867560938</v>
      </c>
      <c r="M26" s="260">
        <v>92.851668015363757</v>
      </c>
      <c r="N26" s="260"/>
      <c r="O26" s="84">
        <v>467027</v>
      </c>
      <c r="P26" s="263">
        <v>-34.501387732547698</v>
      </c>
      <c r="Q26" s="84">
        <v>819425</v>
      </c>
      <c r="R26" s="263">
        <v>-60.53461500671888</v>
      </c>
      <c r="S26" s="84">
        <v>67195</v>
      </c>
      <c r="T26" s="263">
        <v>-4.9639972607334109</v>
      </c>
      <c r="U26" s="84">
        <v>239895</v>
      </c>
      <c r="V26" s="84">
        <v>923</v>
      </c>
      <c r="W26" s="565">
        <v>0.38623771822640307</v>
      </c>
      <c r="X26" s="566">
        <v>5.642672836032431</v>
      </c>
      <c r="Y26" s="420"/>
      <c r="Z26" s="26">
        <v>30</v>
      </c>
      <c r="AA26" s="568" t="s">
        <v>579</v>
      </c>
      <c r="AB26" s="10" t="s">
        <v>570</v>
      </c>
    </row>
    <row r="27" spans="2:28" ht="9.6" customHeight="1">
      <c r="C27" s="420"/>
      <c r="D27" s="26">
        <v>31</v>
      </c>
      <c r="E27" s="462"/>
      <c r="F27" s="84">
        <v>1349177</v>
      </c>
      <c r="G27" s="84">
        <v>-4472</v>
      </c>
      <c r="H27" s="565">
        <v>-0.3303662914093683</v>
      </c>
      <c r="I27" s="84">
        <v>647927</v>
      </c>
      <c r="J27" s="263">
        <v>-48.023869366287748</v>
      </c>
      <c r="K27" s="84">
        <v>701250</v>
      </c>
      <c r="L27" s="263">
        <v>-51.976130633712259</v>
      </c>
      <c r="M27" s="260">
        <v>92.396007130124786</v>
      </c>
      <c r="N27" s="260"/>
      <c r="O27" s="262" t="s">
        <v>571</v>
      </c>
      <c r="P27" s="263"/>
      <c r="Q27" s="262" t="s">
        <v>571</v>
      </c>
      <c r="R27" s="263"/>
      <c r="S27" s="262" t="s">
        <v>571</v>
      </c>
      <c r="T27" s="263"/>
      <c r="U27" s="84">
        <v>243197</v>
      </c>
      <c r="V27" s="84">
        <v>3302</v>
      </c>
      <c r="W27" s="565">
        <v>1.3764355238750285</v>
      </c>
      <c r="X27" s="566">
        <v>5.547671229497074</v>
      </c>
      <c r="Y27" s="420"/>
      <c r="Z27" s="26">
        <v>31</v>
      </c>
      <c r="AA27" s="421"/>
    </row>
    <row r="28" spans="2:28" ht="9.6" customHeight="1">
      <c r="C28" s="420"/>
      <c r="D28" s="26">
        <v>32</v>
      </c>
      <c r="E28" s="462"/>
      <c r="F28" s="84">
        <v>1344200</v>
      </c>
      <c r="G28" s="84">
        <v>-4977</v>
      </c>
      <c r="H28" s="565">
        <v>-0.3688915538880369</v>
      </c>
      <c r="I28" s="84">
        <v>644779</v>
      </c>
      <c r="J28" s="263">
        <v>-47.967489956851658</v>
      </c>
      <c r="K28" s="84">
        <v>699421</v>
      </c>
      <c r="L28" s="263">
        <v>-52.032510043148342</v>
      </c>
      <c r="M28" s="260">
        <v>92.187537977841671</v>
      </c>
      <c r="N28" s="260"/>
      <c r="O28" s="262" t="s">
        <v>571</v>
      </c>
      <c r="P28" s="263"/>
      <c r="Q28" s="262" t="s">
        <v>571</v>
      </c>
      <c r="R28" s="263"/>
      <c r="S28" s="262" t="s">
        <v>571</v>
      </c>
      <c r="T28" s="263"/>
      <c r="U28" s="84">
        <v>246499</v>
      </c>
      <c r="V28" s="84">
        <v>3302</v>
      </c>
      <c r="W28" s="565">
        <v>1.3577470116818875</v>
      </c>
      <c r="X28" s="566">
        <v>5.4531661386050247</v>
      </c>
      <c r="Y28" s="420"/>
      <c r="Z28" s="26">
        <v>32</v>
      </c>
      <c r="AA28" s="421"/>
    </row>
    <row r="29" spans="2:28" ht="9.6" customHeight="1">
      <c r="C29" s="420"/>
      <c r="D29" s="26">
        <v>33</v>
      </c>
      <c r="E29" s="462"/>
      <c r="F29" s="84">
        <v>1338134</v>
      </c>
      <c r="G29" s="84">
        <v>-6066</v>
      </c>
      <c r="H29" s="565">
        <v>-0.45127213212319595</v>
      </c>
      <c r="I29" s="84">
        <v>640135</v>
      </c>
      <c r="J29" s="263">
        <v>-47.837884696151505</v>
      </c>
      <c r="K29" s="84">
        <v>697999</v>
      </c>
      <c r="L29" s="263">
        <v>-52.162115303848488</v>
      </c>
      <c r="M29" s="260">
        <v>91.710016776528335</v>
      </c>
      <c r="N29" s="260"/>
      <c r="O29" s="262" t="s">
        <v>571</v>
      </c>
      <c r="P29" s="263"/>
      <c r="Q29" s="262" t="s">
        <v>571</v>
      </c>
      <c r="R29" s="263"/>
      <c r="S29" s="262" t="s">
        <v>571</v>
      </c>
      <c r="T29" s="263"/>
      <c r="U29" s="84">
        <v>249801</v>
      </c>
      <c r="V29" s="84">
        <v>3302</v>
      </c>
      <c r="W29" s="565">
        <v>1.339559186852685</v>
      </c>
      <c r="X29" s="566">
        <v>5.3568000128101971</v>
      </c>
      <c r="Y29" s="420"/>
      <c r="Z29" s="26">
        <v>33</v>
      </c>
      <c r="AA29" s="421"/>
    </row>
    <row r="30" spans="2:28" ht="9.6" customHeight="1">
      <c r="C30" s="420"/>
      <c r="D30" s="26">
        <v>34</v>
      </c>
      <c r="E30" s="462"/>
      <c r="F30" s="84">
        <v>1329425</v>
      </c>
      <c r="G30" s="84">
        <v>-8709</v>
      </c>
      <c r="H30" s="565">
        <v>-0.65083168053423646</v>
      </c>
      <c r="I30" s="84">
        <v>634982</v>
      </c>
      <c r="J30" s="263">
        <v>-47.76365722022679</v>
      </c>
      <c r="K30" s="84">
        <v>694443</v>
      </c>
      <c r="L30" s="263">
        <v>-52.236342779773217</v>
      </c>
      <c r="M30" s="260">
        <v>91.437598190204241</v>
      </c>
      <c r="N30" s="260"/>
      <c r="O30" s="262" t="s">
        <v>571</v>
      </c>
      <c r="P30" s="263"/>
      <c r="Q30" s="262" t="s">
        <v>571</v>
      </c>
      <c r="R30" s="263"/>
      <c r="S30" s="262" t="s">
        <v>571</v>
      </c>
      <c r="T30" s="263"/>
      <c r="U30" s="84">
        <v>253103</v>
      </c>
      <c r="V30" s="84">
        <v>3302</v>
      </c>
      <c r="W30" s="565">
        <v>1.3218521943466999</v>
      </c>
      <c r="X30" s="566">
        <v>5.2525058968088087</v>
      </c>
      <c r="Y30" s="420"/>
      <c r="Z30" s="26">
        <v>34</v>
      </c>
      <c r="AA30" s="421"/>
    </row>
    <row r="31" spans="2:28" ht="9.6" customHeight="1">
      <c r="B31" s="10" t="s">
        <v>570</v>
      </c>
      <c r="C31" s="420"/>
      <c r="D31" s="26">
        <v>35</v>
      </c>
      <c r="E31" s="462"/>
      <c r="F31" s="84">
        <v>1320664</v>
      </c>
      <c r="G31" s="84">
        <v>-8761</v>
      </c>
      <c r="H31" s="565">
        <v>-0.65900671342873796</v>
      </c>
      <c r="I31" s="84">
        <v>630997</v>
      </c>
      <c r="J31" s="263">
        <v>-47.778768861724103</v>
      </c>
      <c r="K31" s="84">
        <v>689667</v>
      </c>
      <c r="L31" s="263">
        <v>-52.221231138275904</v>
      </c>
      <c r="M31" s="260">
        <v>91.492995895120401</v>
      </c>
      <c r="N31" s="260"/>
      <c r="O31" s="84">
        <v>422576</v>
      </c>
      <c r="P31" s="263">
        <v>-31.997237753130243</v>
      </c>
      <c r="Q31" s="84">
        <v>821599</v>
      </c>
      <c r="R31" s="263">
        <v>-62.211054439282051</v>
      </c>
      <c r="S31" s="84">
        <v>76489</v>
      </c>
      <c r="T31" s="263">
        <v>-5.7917078075876987</v>
      </c>
      <c r="U31" s="84">
        <v>256411</v>
      </c>
      <c r="V31" s="84">
        <v>3308</v>
      </c>
      <c r="W31" s="565">
        <v>1.3069777916500398</v>
      </c>
      <c r="X31" s="566">
        <v>5.1505746633334759</v>
      </c>
      <c r="Y31" s="420"/>
      <c r="Z31" s="26">
        <v>35</v>
      </c>
      <c r="AA31" s="421"/>
      <c r="AB31" s="10" t="s">
        <v>570</v>
      </c>
    </row>
    <row r="32" spans="2:28" ht="9.6" customHeight="1">
      <c r="C32" s="420"/>
      <c r="D32" s="26">
        <v>36</v>
      </c>
      <c r="E32" s="462"/>
      <c r="F32" s="84">
        <v>1309538</v>
      </c>
      <c r="G32" s="84">
        <v>-11126</v>
      </c>
      <c r="H32" s="565">
        <v>-0.84245500748108526</v>
      </c>
      <c r="I32" s="84">
        <v>625257</v>
      </c>
      <c r="J32" s="263">
        <v>-47.746380784673683</v>
      </c>
      <c r="K32" s="84">
        <v>684281</v>
      </c>
      <c r="L32" s="263">
        <v>-52.253619215326317</v>
      </c>
      <c r="M32" s="260">
        <v>91.374303831320759</v>
      </c>
      <c r="N32" s="260"/>
      <c r="O32" s="262" t="s">
        <v>571</v>
      </c>
      <c r="P32" s="263"/>
      <c r="Q32" s="262" t="s">
        <v>571</v>
      </c>
      <c r="R32" s="263"/>
      <c r="S32" s="262" t="s">
        <v>571</v>
      </c>
      <c r="T32" s="263"/>
      <c r="U32" s="84">
        <v>256941</v>
      </c>
      <c r="V32" s="84">
        <v>530</v>
      </c>
      <c r="W32" s="565">
        <v>0.20669940057173836</v>
      </c>
      <c r="X32" s="566">
        <v>5.0966486469656456</v>
      </c>
      <c r="Y32" s="420"/>
      <c r="Z32" s="26">
        <v>36</v>
      </c>
      <c r="AA32" s="421"/>
    </row>
    <row r="33" spans="2:28" ht="9.6" customHeight="1">
      <c r="C33" s="420"/>
      <c r="D33" s="26">
        <v>37</v>
      </c>
      <c r="E33" s="462"/>
      <c r="F33" s="84">
        <v>1294118</v>
      </c>
      <c r="G33" s="84">
        <v>-15420</v>
      </c>
      <c r="H33" s="565">
        <v>-1.1775145127518256</v>
      </c>
      <c r="I33" s="84">
        <v>618039</v>
      </c>
      <c r="J33" s="263">
        <v>-47.757546066123801</v>
      </c>
      <c r="K33" s="84">
        <v>676079</v>
      </c>
      <c r="L33" s="263">
        <v>-52.242453933876199</v>
      </c>
      <c r="M33" s="260">
        <v>91.415204436167969</v>
      </c>
      <c r="N33" s="260"/>
      <c r="O33" s="262" t="s">
        <v>571</v>
      </c>
      <c r="P33" s="263"/>
      <c r="Q33" s="262" t="s">
        <v>571</v>
      </c>
      <c r="R33" s="263"/>
      <c r="S33" s="262" t="s">
        <v>571</v>
      </c>
      <c r="T33" s="263"/>
      <c r="U33" s="84">
        <v>260444</v>
      </c>
      <c r="V33" s="84">
        <v>3503</v>
      </c>
      <c r="W33" s="565">
        <v>1.3633480059624583</v>
      </c>
      <c r="X33" s="566">
        <v>4.9688915851392235</v>
      </c>
      <c r="Y33" s="420"/>
      <c r="Z33" s="26">
        <v>37</v>
      </c>
      <c r="AA33" s="421"/>
      <c r="AB33" s="501"/>
    </row>
    <row r="34" spans="2:28" ht="9.6" customHeight="1">
      <c r="C34" s="420"/>
      <c r="D34" s="26">
        <v>38</v>
      </c>
      <c r="E34" s="462"/>
      <c r="F34" s="84">
        <v>1280734</v>
      </c>
      <c r="G34" s="84">
        <v>-13384</v>
      </c>
      <c r="H34" s="565">
        <v>-1.0342178997587546</v>
      </c>
      <c r="I34" s="84">
        <v>611971</v>
      </c>
      <c r="J34" s="263">
        <v>-47.782833906181928</v>
      </c>
      <c r="K34" s="84">
        <v>668763</v>
      </c>
      <c r="L34" s="263">
        <v>-52.217166093818079</v>
      </c>
      <c r="M34" s="260">
        <v>91.507903397765716</v>
      </c>
      <c r="N34" s="260"/>
      <c r="O34" s="262" t="s">
        <v>571</v>
      </c>
      <c r="P34" s="263"/>
      <c r="Q34" s="262" t="s">
        <v>571</v>
      </c>
      <c r="R34" s="263"/>
      <c r="S34" s="262" t="s">
        <v>571</v>
      </c>
      <c r="T34" s="263"/>
      <c r="U34" s="84">
        <v>263601</v>
      </c>
      <c r="V34" s="84">
        <v>3157</v>
      </c>
      <c r="W34" s="565">
        <v>1.2121607716054124</v>
      </c>
      <c r="X34" s="566">
        <v>4.8586082753859055</v>
      </c>
      <c r="Y34" s="420"/>
      <c r="Z34" s="26">
        <v>38</v>
      </c>
      <c r="AA34" s="421"/>
      <c r="AB34" s="501"/>
    </row>
    <row r="35" spans="2:28" ht="9.6" customHeight="1">
      <c r="C35" s="420"/>
      <c r="D35" s="26">
        <v>39</v>
      </c>
      <c r="E35" s="462"/>
      <c r="F35" s="84">
        <v>1272286</v>
      </c>
      <c r="G35" s="84">
        <v>-8448</v>
      </c>
      <c r="H35" s="565">
        <v>-0.65962174815379304</v>
      </c>
      <c r="I35" s="84">
        <v>608773</v>
      </c>
      <c r="J35" s="263">
        <v>-47.848754132325595</v>
      </c>
      <c r="K35" s="84">
        <v>663513</v>
      </c>
      <c r="L35" s="263">
        <v>-52.151245867674412</v>
      </c>
      <c r="M35" s="260">
        <v>91.749973248451795</v>
      </c>
      <c r="N35" s="260"/>
      <c r="O35" s="262" t="s">
        <v>571</v>
      </c>
      <c r="P35" s="263"/>
      <c r="Q35" s="262" t="s">
        <v>571</v>
      </c>
      <c r="R35" s="263"/>
      <c r="S35" s="262" t="s">
        <v>571</v>
      </c>
      <c r="T35" s="263"/>
      <c r="U35" s="84">
        <v>267072</v>
      </c>
      <c r="V35" s="84">
        <v>3471</v>
      </c>
      <c r="W35" s="565">
        <v>1.3167628347388667</v>
      </c>
      <c r="X35" s="566">
        <v>4.7638314761562421</v>
      </c>
      <c r="Y35" s="420"/>
      <c r="Z35" s="26">
        <v>39</v>
      </c>
      <c r="AA35" s="421"/>
      <c r="AB35" s="501"/>
    </row>
    <row r="36" spans="2:28" ht="9.6" customHeight="1">
      <c r="B36" s="10" t="s">
        <v>570</v>
      </c>
      <c r="C36" s="420"/>
      <c r="D36" s="26">
        <v>40</v>
      </c>
      <c r="E36" s="462"/>
      <c r="F36" s="84">
        <v>1263103</v>
      </c>
      <c r="G36" s="84">
        <v>-9183</v>
      </c>
      <c r="H36" s="565">
        <v>-0.72177167712291113</v>
      </c>
      <c r="I36" s="84">
        <v>605185</v>
      </c>
      <c r="J36" s="263">
        <v>-47.912561366729392</v>
      </c>
      <c r="K36" s="84">
        <v>657918</v>
      </c>
      <c r="L36" s="263">
        <v>-52.087438633270601</v>
      </c>
      <c r="M36" s="260">
        <v>91.984867415088203</v>
      </c>
      <c r="N36" s="260"/>
      <c r="O36" s="84">
        <v>348572</v>
      </c>
      <c r="P36" s="263">
        <v>-27.596482630474316</v>
      </c>
      <c r="Q36" s="84">
        <v>827075</v>
      </c>
      <c r="R36" s="263">
        <v>-65.479616468332352</v>
      </c>
      <c r="S36" s="84">
        <v>87456</v>
      </c>
      <c r="T36" s="263">
        <v>-6.9239009011933303</v>
      </c>
      <c r="U36" s="84">
        <v>270658</v>
      </c>
      <c r="V36" s="84">
        <v>3586</v>
      </c>
      <c r="W36" s="565">
        <v>1.3427090821950636</v>
      </c>
      <c r="X36" s="566">
        <v>4.666786128619882</v>
      </c>
      <c r="Y36" s="420"/>
      <c r="Z36" s="26">
        <v>40</v>
      </c>
      <c r="AA36" s="421"/>
      <c r="AB36" s="501" t="s">
        <v>570</v>
      </c>
    </row>
    <row r="37" spans="2:28" ht="9.6" customHeight="1">
      <c r="C37" s="420"/>
      <c r="D37" s="26">
        <v>41</v>
      </c>
      <c r="E37" s="462"/>
      <c r="F37" s="84">
        <v>1255840</v>
      </c>
      <c r="G37" s="84">
        <v>-7263</v>
      </c>
      <c r="H37" s="565">
        <v>-0.57501248908442149</v>
      </c>
      <c r="I37" s="84">
        <v>602421</v>
      </c>
      <c r="J37" s="263">
        <v>-47.969566186775388</v>
      </c>
      <c r="K37" s="84">
        <v>653419</v>
      </c>
      <c r="L37" s="263">
        <v>-52.030433813224619</v>
      </c>
      <c r="M37" s="260">
        <v>92.195207057033841</v>
      </c>
      <c r="N37" s="260"/>
      <c r="O37" s="262" t="s">
        <v>571</v>
      </c>
      <c r="P37" s="263"/>
      <c r="Q37" s="262" t="s">
        <v>571</v>
      </c>
      <c r="R37" s="263"/>
      <c r="S37" s="262" t="s">
        <v>571</v>
      </c>
      <c r="T37" s="263"/>
      <c r="U37" s="84">
        <v>274253</v>
      </c>
      <c r="V37" s="84">
        <v>3595</v>
      </c>
      <c r="W37" s="565">
        <v>1.3282445004396692</v>
      </c>
      <c r="X37" s="566">
        <v>4.5791294899235382</v>
      </c>
      <c r="Y37" s="420"/>
      <c r="Z37" s="26">
        <v>41</v>
      </c>
      <c r="AA37" s="421"/>
      <c r="AB37" s="501"/>
    </row>
    <row r="38" spans="2:28" ht="9.6" customHeight="1">
      <c r="C38" s="420"/>
      <c r="D38" s="26">
        <v>42</v>
      </c>
      <c r="E38" s="462"/>
      <c r="F38" s="84">
        <v>1252677</v>
      </c>
      <c r="G38" s="84">
        <v>-3163</v>
      </c>
      <c r="H38" s="565">
        <v>-0.2518632946872213</v>
      </c>
      <c r="I38" s="84">
        <v>601259</v>
      </c>
      <c r="J38" s="263">
        <v>-47.997927638170097</v>
      </c>
      <c r="K38" s="84">
        <v>651418</v>
      </c>
      <c r="L38" s="263">
        <v>-52.00207236182991</v>
      </c>
      <c r="M38" s="260">
        <v>92.300028553094933</v>
      </c>
      <c r="N38" s="260"/>
      <c r="O38" s="262" t="s">
        <v>571</v>
      </c>
      <c r="P38" s="263"/>
      <c r="Q38" s="262" t="s">
        <v>571</v>
      </c>
      <c r="R38" s="263"/>
      <c r="S38" s="262" t="s">
        <v>571</v>
      </c>
      <c r="T38" s="263"/>
      <c r="U38" s="84">
        <v>277334</v>
      </c>
      <c r="V38" s="84">
        <v>3081</v>
      </c>
      <c r="W38" s="565">
        <v>1.1234152406719342</v>
      </c>
      <c r="X38" s="566">
        <v>4.516853324871815</v>
      </c>
      <c r="Y38" s="420"/>
      <c r="Z38" s="26">
        <v>42</v>
      </c>
      <c r="AA38" s="421"/>
      <c r="AB38" s="501"/>
    </row>
    <row r="39" spans="2:28" ht="9.6" customHeight="1">
      <c r="C39" s="420"/>
      <c r="D39" s="26">
        <v>43</v>
      </c>
      <c r="E39" s="462"/>
      <c r="F39" s="84">
        <v>1244680</v>
      </c>
      <c r="G39" s="84">
        <v>-7997</v>
      </c>
      <c r="H39" s="565">
        <v>-0.63839281794109737</v>
      </c>
      <c r="I39" s="84">
        <v>597391</v>
      </c>
      <c r="J39" s="263">
        <v>-47.995549056785677</v>
      </c>
      <c r="K39" s="84">
        <v>647289</v>
      </c>
      <c r="L39" s="263">
        <v>-52.004450943214323</v>
      </c>
      <c r="M39" s="260">
        <v>92.291233127706491</v>
      </c>
      <c r="N39" s="260"/>
      <c r="O39" s="262" t="s">
        <v>571</v>
      </c>
      <c r="P39" s="263"/>
      <c r="Q39" s="262" t="s">
        <v>571</v>
      </c>
      <c r="R39" s="263"/>
      <c r="S39" s="262" t="s">
        <v>571</v>
      </c>
      <c r="T39" s="263"/>
      <c r="U39" s="84">
        <v>280163</v>
      </c>
      <c r="V39" s="84">
        <v>2829</v>
      </c>
      <c r="W39" s="565">
        <v>1.0200696632940787</v>
      </c>
      <c r="X39" s="566">
        <v>4.4426994285469528</v>
      </c>
      <c r="Y39" s="420"/>
      <c r="Z39" s="26">
        <v>43</v>
      </c>
      <c r="AA39" s="421"/>
      <c r="AB39" s="501"/>
    </row>
    <row r="40" spans="2:28" ht="9.6" customHeight="1">
      <c r="C40" s="420"/>
      <c r="D40" s="26">
        <v>44</v>
      </c>
      <c r="E40" s="462"/>
      <c r="F40" s="84">
        <v>1235135</v>
      </c>
      <c r="G40" s="84">
        <v>-9545</v>
      </c>
      <c r="H40" s="565">
        <v>-0.76686377221454505</v>
      </c>
      <c r="I40" s="84">
        <v>592498</v>
      </c>
      <c r="J40" s="263">
        <v>-47.970302841389802</v>
      </c>
      <c r="K40" s="84">
        <v>642637</v>
      </c>
      <c r="L40" s="263">
        <v>-52.02969715861019</v>
      </c>
      <c r="M40" s="260">
        <v>92.197928223865105</v>
      </c>
      <c r="N40" s="260"/>
      <c r="O40" s="262" t="s">
        <v>571</v>
      </c>
      <c r="P40" s="263"/>
      <c r="Q40" s="262" t="s">
        <v>571</v>
      </c>
      <c r="R40" s="263"/>
      <c r="S40" s="262" t="s">
        <v>571</v>
      </c>
      <c r="T40" s="263"/>
      <c r="U40" s="84">
        <v>283483</v>
      </c>
      <c r="V40" s="84">
        <v>3320</v>
      </c>
      <c r="W40" s="565">
        <v>1.1850244322055374</v>
      </c>
      <c r="X40" s="566">
        <v>4.3569984796266441</v>
      </c>
      <c r="Y40" s="420"/>
      <c r="Z40" s="26">
        <v>44</v>
      </c>
      <c r="AA40" s="421"/>
      <c r="AB40" s="501"/>
    </row>
    <row r="41" spans="2:28" ht="9.6" customHeight="1">
      <c r="B41" s="10" t="s">
        <v>570</v>
      </c>
      <c r="C41" s="420"/>
      <c r="D41" s="26">
        <v>45</v>
      </c>
      <c r="E41" s="462"/>
      <c r="F41" s="84">
        <v>1225618</v>
      </c>
      <c r="G41" s="84">
        <v>-9517</v>
      </c>
      <c r="H41" s="565">
        <v>-0.77052306023228234</v>
      </c>
      <c r="I41" s="84">
        <v>587515</v>
      </c>
      <c r="J41" s="263">
        <v>-47.936224826985239</v>
      </c>
      <c r="K41" s="84">
        <v>638103</v>
      </c>
      <c r="L41" s="263">
        <v>-52.063775173014761</v>
      </c>
      <c r="M41" s="260">
        <v>92.072126286822026</v>
      </c>
      <c r="N41" s="260"/>
      <c r="O41" s="84">
        <v>287877</v>
      </c>
      <c r="P41" s="263">
        <v>-23.48831365074599</v>
      </c>
      <c r="Q41" s="84">
        <v>833203</v>
      </c>
      <c r="R41" s="263">
        <v>-67.982275064498083</v>
      </c>
      <c r="S41" s="84">
        <v>104538</v>
      </c>
      <c r="T41" s="263">
        <v>-8.529411284755934</v>
      </c>
      <c r="U41" s="84">
        <v>286387</v>
      </c>
      <c r="V41" s="84">
        <v>2904</v>
      </c>
      <c r="W41" s="565">
        <v>1.0244000522077163</v>
      </c>
      <c r="X41" s="566">
        <v>4.2795867130840435</v>
      </c>
      <c r="Y41" s="420"/>
      <c r="Z41" s="26">
        <v>45</v>
      </c>
      <c r="AA41" s="421"/>
      <c r="AB41" s="501" t="s">
        <v>570</v>
      </c>
    </row>
    <row r="42" spans="2:28" ht="9.6" customHeight="1">
      <c r="C42" s="420"/>
      <c r="D42" s="26">
        <v>46</v>
      </c>
      <c r="E42" s="462"/>
      <c r="F42" s="84">
        <v>1218702</v>
      </c>
      <c r="G42" s="84">
        <v>-6916</v>
      </c>
      <c r="H42" s="565">
        <v>-0.56428675166324249</v>
      </c>
      <c r="I42" s="84">
        <v>583963</v>
      </c>
      <c r="J42" s="263">
        <v>-47.916800005251488</v>
      </c>
      <c r="K42" s="84">
        <v>634739</v>
      </c>
      <c r="L42" s="263">
        <v>-52.083199994748512</v>
      </c>
      <c r="M42" s="260">
        <v>92.000491540617475</v>
      </c>
      <c r="N42" s="260"/>
      <c r="O42" s="84">
        <v>280388</v>
      </c>
      <c r="P42" s="263">
        <v>-23.007100997618778</v>
      </c>
      <c r="Q42" s="84">
        <v>830965</v>
      </c>
      <c r="R42" s="263">
        <v>-68.184429007255261</v>
      </c>
      <c r="S42" s="84">
        <v>106855</v>
      </c>
      <c r="T42" s="263">
        <v>-8.7679350653400085</v>
      </c>
      <c r="U42" s="84">
        <v>289385</v>
      </c>
      <c r="V42" s="84">
        <v>2998</v>
      </c>
      <c r="W42" s="565">
        <v>1.0468352264593017</v>
      </c>
      <c r="X42" s="566">
        <v>4.2113516595538814</v>
      </c>
      <c r="Y42" s="420"/>
      <c r="Z42" s="26">
        <v>46</v>
      </c>
      <c r="AA42" s="421"/>
      <c r="AB42" s="501"/>
    </row>
    <row r="43" spans="2:28" ht="9.6" customHeight="1">
      <c r="C43" s="420"/>
      <c r="D43" s="26">
        <v>47</v>
      </c>
      <c r="E43" s="462"/>
      <c r="F43" s="84">
        <v>1215010</v>
      </c>
      <c r="G43" s="84">
        <v>-3692</v>
      </c>
      <c r="H43" s="565">
        <v>-0.30294526471606675</v>
      </c>
      <c r="I43" s="84">
        <v>582630</v>
      </c>
      <c r="J43" s="263">
        <v>-47.952691747393025</v>
      </c>
      <c r="K43" s="84">
        <v>632380</v>
      </c>
      <c r="L43" s="263">
        <v>-52.047308252606975</v>
      </c>
      <c r="M43" s="260">
        <v>92.132894778455992</v>
      </c>
      <c r="N43" s="260"/>
      <c r="O43" s="84">
        <v>275436</v>
      </c>
      <c r="P43" s="263">
        <v>-22.669443049851441</v>
      </c>
      <c r="Q43" s="84">
        <v>827602</v>
      </c>
      <c r="R43" s="263">
        <v>-68.114830330614566</v>
      </c>
      <c r="S43" s="84">
        <v>110983</v>
      </c>
      <c r="T43" s="263">
        <v>-9.1343281125258233</v>
      </c>
      <c r="U43" s="84">
        <v>292764</v>
      </c>
      <c r="V43" s="84">
        <v>3379</v>
      </c>
      <c r="W43" s="565">
        <v>1.1676486341724692</v>
      </c>
      <c r="X43" s="566">
        <v>4.1501345793881761</v>
      </c>
      <c r="Y43" s="420"/>
      <c r="Z43" s="26">
        <v>47</v>
      </c>
      <c r="AA43" s="421"/>
      <c r="AB43" s="501"/>
    </row>
    <row r="44" spans="2:28" ht="9.6" customHeight="1">
      <c r="C44" s="420"/>
      <c r="D44" s="26">
        <v>48</v>
      </c>
      <c r="E44" s="462"/>
      <c r="F44" s="84">
        <v>1214154</v>
      </c>
      <c r="G44" s="84">
        <v>-856</v>
      </c>
      <c r="H44" s="565">
        <v>-7.0452095044485227E-2</v>
      </c>
      <c r="I44" s="84">
        <v>582361</v>
      </c>
      <c r="J44" s="263">
        <v>-47.964343897067423</v>
      </c>
      <c r="K44" s="84">
        <v>631793</v>
      </c>
      <c r="L44" s="263">
        <v>-52.035656102932585</v>
      </c>
      <c r="M44" s="260">
        <v>92.175918378329612</v>
      </c>
      <c r="N44" s="260"/>
      <c r="O44" s="84">
        <v>271262</v>
      </c>
      <c r="P44" s="263">
        <v>-22.341646940997599</v>
      </c>
      <c r="Q44" s="84">
        <v>826567</v>
      </c>
      <c r="R44" s="263">
        <v>-68.077607947591488</v>
      </c>
      <c r="S44" s="84">
        <v>114850</v>
      </c>
      <c r="T44" s="263">
        <v>-9.459261345760094</v>
      </c>
      <c r="U44" s="84">
        <v>296226</v>
      </c>
      <c r="V44" s="84">
        <v>3462</v>
      </c>
      <c r="W44" s="565">
        <v>1.1825224412837645</v>
      </c>
      <c r="X44" s="566">
        <v>4.0987421765813936</v>
      </c>
      <c r="Y44" s="420"/>
      <c r="Z44" s="26">
        <v>48</v>
      </c>
      <c r="AA44" s="421"/>
      <c r="AB44" s="501"/>
    </row>
    <row r="45" spans="2:28" ht="9.6" customHeight="1">
      <c r="C45" s="420"/>
      <c r="D45" s="26">
        <v>49</v>
      </c>
      <c r="E45" s="462"/>
      <c r="F45" s="84">
        <v>1215902</v>
      </c>
      <c r="G45" s="84">
        <v>1748</v>
      </c>
      <c r="H45" s="565">
        <v>0.14396855753059332</v>
      </c>
      <c r="I45" s="84">
        <v>583669</v>
      </c>
      <c r="J45" s="263">
        <v>-48.00296405466888</v>
      </c>
      <c r="K45" s="84">
        <v>632233</v>
      </c>
      <c r="L45" s="263">
        <v>-51.997035945331113</v>
      </c>
      <c r="M45" s="260">
        <v>92.318654673198026</v>
      </c>
      <c r="N45" s="260"/>
      <c r="O45" s="84">
        <v>267824</v>
      </c>
      <c r="P45" s="263">
        <v>-22.026775184184253</v>
      </c>
      <c r="Q45" s="84">
        <v>827228</v>
      </c>
      <c r="R45" s="263">
        <v>-68.034101432516763</v>
      </c>
      <c r="S45" s="84">
        <v>118916</v>
      </c>
      <c r="T45" s="263">
        <v>-9.7800645117780878</v>
      </c>
      <c r="U45" s="84">
        <v>299822</v>
      </c>
      <c r="V45" s="84">
        <v>3596</v>
      </c>
      <c r="W45" s="565">
        <v>1.2139380067921115</v>
      </c>
      <c r="X45" s="566">
        <v>4.0554128783077958</v>
      </c>
      <c r="Y45" s="420"/>
      <c r="Z45" s="26">
        <v>49</v>
      </c>
      <c r="AA45" s="421"/>
      <c r="AB45" s="501"/>
    </row>
    <row r="46" spans="2:28" ht="9.6" customHeight="1">
      <c r="B46" s="10" t="s">
        <v>570</v>
      </c>
      <c r="C46" s="420"/>
      <c r="D46" s="26">
        <v>50</v>
      </c>
      <c r="E46" s="567" t="s">
        <v>580</v>
      </c>
      <c r="F46" s="84">
        <v>1220302</v>
      </c>
      <c r="G46" s="84">
        <v>4400</v>
      </c>
      <c r="H46" s="565">
        <v>0.36187126923057944</v>
      </c>
      <c r="I46" s="84">
        <v>586918</v>
      </c>
      <c r="J46" s="263">
        <v>-48.096127024293992</v>
      </c>
      <c r="K46" s="84">
        <v>633384</v>
      </c>
      <c r="L46" s="263">
        <v>-51.903872975706008</v>
      </c>
      <c r="M46" s="260">
        <v>92.663850049890755</v>
      </c>
      <c r="N46" s="260"/>
      <c r="O46" s="84">
        <v>265935</v>
      </c>
      <c r="P46" s="263">
        <v>-21.794592308726195</v>
      </c>
      <c r="Q46" s="84">
        <v>831116</v>
      </c>
      <c r="R46" s="263">
        <v>-68.113766075391652</v>
      </c>
      <c r="S46" s="84">
        <v>123137</v>
      </c>
      <c r="T46" s="263">
        <v>-10.091641615882143</v>
      </c>
      <c r="U46" s="84">
        <v>308141</v>
      </c>
      <c r="V46" s="262" t="s">
        <v>571</v>
      </c>
      <c r="W46" s="264" t="s">
        <v>571</v>
      </c>
      <c r="X46" s="566">
        <v>3.9602065288293344</v>
      </c>
      <c r="Y46" s="420"/>
      <c r="Z46" s="26">
        <v>50</v>
      </c>
      <c r="AA46" s="568" t="s">
        <v>580</v>
      </c>
      <c r="AB46" s="501" t="s">
        <v>570</v>
      </c>
    </row>
    <row r="47" spans="2:28" ht="9.6" customHeight="1">
      <c r="C47" s="420"/>
      <c r="D47" s="26">
        <v>51</v>
      </c>
      <c r="E47" s="462"/>
      <c r="F47" s="84">
        <v>1227282</v>
      </c>
      <c r="G47" s="84">
        <v>6980</v>
      </c>
      <c r="H47" s="565">
        <v>0.57198955668350948</v>
      </c>
      <c r="I47" s="84">
        <v>591458</v>
      </c>
      <c r="J47" s="263">
        <v>-48.192509952887761</v>
      </c>
      <c r="K47" s="84">
        <v>635824</v>
      </c>
      <c r="L47" s="263">
        <v>-51.807490047112239</v>
      </c>
      <c r="M47" s="260">
        <v>93.022282895895728</v>
      </c>
      <c r="N47" s="260"/>
      <c r="O47" s="84">
        <v>264722</v>
      </c>
      <c r="P47" s="263">
        <v>-21.57178153276487</v>
      </c>
      <c r="Q47" s="84">
        <v>833689</v>
      </c>
      <c r="R47" s="263">
        <v>-67.936012021173951</v>
      </c>
      <c r="S47" s="84">
        <v>127679</v>
      </c>
      <c r="T47" s="263">
        <v>-10.404361912957313</v>
      </c>
      <c r="U47" s="84">
        <v>312002</v>
      </c>
      <c r="V47" s="84">
        <v>3861</v>
      </c>
      <c r="W47" s="565">
        <v>1.2529978159349129</v>
      </c>
      <c r="X47" s="566">
        <v>3.9335709386478293</v>
      </c>
      <c r="Y47" s="420"/>
      <c r="Z47" s="26">
        <v>51</v>
      </c>
      <c r="AA47" s="421"/>
      <c r="AB47" s="501"/>
    </row>
    <row r="48" spans="2:28" ht="9.6" customHeight="1">
      <c r="C48" s="420"/>
      <c r="D48" s="26">
        <v>52</v>
      </c>
      <c r="E48" s="462"/>
      <c r="F48" s="84">
        <v>1234310</v>
      </c>
      <c r="G48" s="84">
        <v>7028</v>
      </c>
      <c r="H48" s="565">
        <v>0.57264752518166162</v>
      </c>
      <c r="I48" s="84">
        <v>595616</v>
      </c>
      <c r="J48" s="263">
        <v>-48.25497646458345</v>
      </c>
      <c r="K48" s="84">
        <v>638694</v>
      </c>
      <c r="L48" s="263">
        <v>-51.745023535416543</v>
      </c>
      <c r="M48" s="260">
        <v>93.255299094715156</v>
      </c>
      <c r="N48" s="260"/>
      <c r="O48" s="84">
        <v>263623</v>
      </c>
      <c r="P48" s="263">
        <v>-21.359897455509497</v>
      </c>
      <c r="Q48" s="84">
        <v>836229</v>
      </c>
      <c r="R48" s="263">
        <v>-67.754959504000993</v>
      </c>
      <c r="S48" s="84">
        <v>132202</v>
      </c>
      <c r="T48" s="263">
        <v>-10.71158875899776</v>
      </c>
      <c r="U48" s="84">
        <v>315305</v>
      </c>
      <c r="V48" s="84">
        <v>3303</v>
      </c>
      <c r="W48" s="565">
        <v>1.0586470599547437</v>
      </c>
      <c r="X48" s="566">
        <v>3.9146540651115584</v>
      </c>
      <c r="Y48" s="420"/>
      <c r="Z48" s="26">
        <v>52</v>
      </c>
      <c r="AA48" s="421"/>
      <c r="AB48" s="501"/>
    </row>
    <row r="49" spans="2:28" ht="9.6" customHeight="1">
      <c r="C49" s="420"/>
      <c r="D49" s="26">
        <v>53</v>
      </c>
      <c r="E49" s="462"/>
      <c r="F49" s="84">
        <v>1240505</v>
      </c>
      <c r="G49" s="84">
        <v>6195</v>
      </c>
      <c r="H49" s="565">
        <v>0.50189984687801281</v>
      </c>
      <c r="I49" s="84">
        <v>599169</v>
      </c>
      <c r="J49" s="263">
        <v>-48.300409913704499</v>
      </c>
      <c r="K49" s="84">
        <v>641336</v>
      </c>
      <c r="L49" s="263">
        <v>-51.699590086295501</v>
      </c>
      <c r="M49" s="260">
        <v>93.425131288435395</v>
      </c>
      <c r="N49" s="260"/>
      <c r="O49" s="84">
        <v>263042</v>
      </c>
      <c r="P49" s="263">
        <v>-21.206377666397128</v>
      </c>
      <c r="Q49" s="84">
        <v>837275</v>
      </c>
      <c r="R49" s="263">
        <v>-67.500892863621232</v>
      </c>
      <c r="S49" s="84">
        <v>136947</v>
      </c>
      <c r="T49" s="263">
        <v>-11.040631542795779</v>
      </c>
      <c r="U49" s="84">
        <v>318912</v>
      </c>
      <c r="V49" s="84">
        <v>3607</v>
      </c>
      <c r="W49" s="565">
        <v>1.1439717099316535</v>
      </c>
      <c r="X49" s="566">
        <v>3.88980345675296</v>
      </c>
      <c r="Y49" s="420"/>
      <c r="Z49" s="26">
        <v>53</v>
      </c>
      <c r="AA49" s="421"/>
      <c r="AB49" s="501"/>
    </row>
    <row r="50" spans="2:28" ht="9.6" customHeight="1">
      <c r="C50" s="420"/>
      <c r="D50" s="26">
        <v>54</v>
      </c>
      <c r="E50" s="462"/>
      <c r="F50" s="84">
        <v>1247031</v>
      </c>
      <c r="G50" s="84">
        <v>6526</v>
      </c>
      <c r="H50" s="565">
        <v>0.52607607385701782</v>
      </c>
      <c r="I50" s="84">
        <v>602788</v>
      </c>
      <c r="J50" s="263">
        <v>-48.337852066227704</v>
      </c>
      <c r="K50" s="84">
        <v>644243</v>
      </c>
      <c r="L50" s="263">
        <v>-51.662147933772296</v>
      </c>
      <c r="M50" s="260">
        <v>93.565316192803024</v>
      </c>
      <c r="N50" s="260"/>
      <c r="O50" s="84">
        <v>262381</v>
      </c>
      <c r="P50" s="263">
        <v>-21.042378923376617</v>
      </c>
      <c r="Q50" s="84">
        <v>838917</v>
      </c>
      <c r="R50" s="263">
        <v>-67.279297659748011</v>
      </c>
      <c r="S50" s="84">
        <v>141524</v>
      </c>
      <c r="T50" s="263">
        <v>-11.349913426475059</v>
      </c>
      <c r="U50" s="84">
        <v>321824</v>
      </c>
      <c r="V50" s="84">
        <v>2912</v>
      </c>
      <c r="W50" s="565">
        <v>0.91310455548866154</v>
      </c>
      <c r="X50" s="566">
        <v>3.8748850303271354</v>
      </c>
      <c r="Y50" s="420"/>
      <c r="Z50" s="26">
        <v>54</v>
      </c>
      <c r="AA50" s="421"/>
      <c r="AB50" s="501"/>
    </row>
    <row r="51" spans="2:28" ht="9.6" customHeight="1">
      <c r="B51" s="10" t="s">
        <v>570</v>
      </c>
      <c r="C51" s="420"/>
      <c r="D51" s="26">
        <v>55</v>
      </c>
      <c r="E51" s="462"/>
      <c r="F51" s="84">
        <v>1251917</v>
      </c>
      <c r="G51" s="84">
        <v>4886</v>
      </c>
      <c r="H51" s="565">
        <v>0.39181062860506277</v>
      </c>
      <c r="I51" s="84">
        <v>605407</v>
      </c>
      <c r="J51" s="263">
        <v>-48.358397561499686</v>
      </c>
      <c r="K51" s="84">
        <v>646510</v>
      </c>
      <c r="L51" s="263">
        <v>-51.641602438500314</v>
      </c>
      <c r="M51" s="260">
        <v>93.64232571808634</v>
      </c>
      <c r="N51" s="260"/>
      <c r="O51" s="84">
        <v>262704</v>
      </c>
      <c r="P51" s="263">
        <v>-20.98427281855151</v>
      </c>
      <c r="Q51" s="84">
        <v>842612</v>
      </c>
      <c r="R51" s="263">
        <v>-67.30617001714981</v>
      </c>
      <c r="S51" s="84">
        <v>146593</v>
      </c>
      <c r="T51" s="263">
        <v>-11.709557164298683</v>
      </c>
      <c r="U51" s="84">
        <v>323583</v>
      </c>
      <c r="V51" s="84">
        <v>1759</v>
      </c>
      <c r="W51" s="565">
        <v>0.54657203937555932</v>
      </c>
      <c r="X51" s="566">
        <v>3.8689208023907313</v>
      </c>
      <c r="Y51" s="420"/>
      <c r="Z51" s="26">
        <v>55</v>
      </c>
      <c r="AA51" s="421"/>
      <c r="AB51" s="501" t="s">
        <v>570</v>
      </c>
    </row>
    <row r="52" spans="2:28" ht="9.6" customHeight="1">
      <c r="C52" s="420"/>
      <c r="D52" s="26">
        <v>56</v>
      </c>
      <c r="E52" s="462"/>
      <c r="F52" s="84">
        <v>1255281</v>
      </c>
      <c r="G52" s="84">
        <v>3364</v>
      </c>
      <c r="H52" s="565">
        <v>0.26870790954991425</v>
      </c>
      <c r="I52" s="84">
        <v>606943</v>
      </c>
      <c r="J52" s="263">
        <v>-48.351165993908936</v>
      </c>
      <c r="K52" s="84">
        <v>648338</v>
      </c>
      <c r="L52" s="263">
        <v>-51.648834006091072</v>
      </c>
      <c r="M52" s="260">
        <v>93.61521305245104</v>
      </c>
      <c r="N52" s="260"/>
      <c r="O52" s="84">
        <v>264810</v>
      </c>
      <c r="P52" s="263">
        <v>-21.095809437468983</v>
      </c>
      <c r="Q52" s="84">
        <v>838631</v>
      </c>
      <c r="R52" s="263">
        <v>-66.80865437239548</v>
      </c>
      <c r="S52" s="84">
        <v>150945</v>
      </c>
      <c r="T52" s="263">
        <v>-12.024874270377838</v>
      </c>
      <c r="U52" s="84">
        <v>325305</v>
      </c>
      <c r="V52" s="84">
        <v>1722</v>
      </c>
      <c r="W52" s="565">
        <v>0.53216639934730814</v>
      </c>
      <c r="X52" s="566">
        <v>3.8587817586572601</v>
      </c>
      <c r="Y52" s="420"/>
      <c r="Z52" s="26">
        <v>56</v>
      </c>
      <c r="AA52" s="421"/>
      <c r="AB52" s="501"/>
    </row>
    <row r="53" spans="2:28" ht="9.6" customHeight="1">
      <c r="C53" s="420"/>
      <c r="D53" s="26">
        <v>57</v>
      </c>
      <c r="E53" s="462"/>
      <c r="F53" s="84">
        <v>1256803</v>
      </c>
      <c r="G53" s="84">
        <v>1522</v>
      </c>
      <c r="H53" s="565">
        <v>0.12124775249525803</v>
      </c>
      <c r="I53" s="84">
        <v>607601</v>
      </c>
      <c r="J53" s="263">
        <v>-48.344967349696013</v>
      </c>
      <c r="K53" s="84">
        <v>649202</v>
      </c>
      <c r="L53" s="263">
        <v>-51.655032650303987</v>
      </c>
      <c r="M53" s="260">
        <v>93.591979075850034</v>
      </c>
      <c r="N53" s="260"/>
      <c r="O53" s="84">
        <v>261920</v>
      </c>
      <c r="P53" s="263">
        <v>-20.84031206362215</v>
      </c>
      <c r="Q53" s="84">
        <v>838180</v>
      </c>
      <c r="R53" s="263">
        <v>-66.691863032555034</v>
      </c>
      <c r="S53" s="84">
        <v>154974</v>
      </c>
      <c r="T53" s="263">
        <v>-12.330889285842161</v>
      </c>
      <c r="U53" s="84">
        <v>326717</v>
      </c>
      <c r="V53" s="84">
        <v>1412</v>
      </c>
      <c r="W53" s="565">
        <v>0.43405419529364753</v>
      </c>
      <c r="X53" s="566">
        <v>3.84676340686282</v>
      </c>
      <c r="Y53" s="420"/>
      <c r="Z53" s="26">
        <v>57</v>
      </c>
      <c r="AA53" s="421"/>
      <c r="AB53" s="501"/>
    </row>
    <row r="54" spans="2:28" ht="9.6" customHeight="1">
      <c r="C54" s="420"/>
      <c r="D54" s="26">
        <v>58</v>
      </c>
      <c r="E54" s="462"/>
      <c r="F54" s="84">
        <v>1257783</v>
      </c>
      <c r="G54" s="84">
        <v>980</v>
      </c>
      <c r="H54" s="565">
        <v>7.7975625456018174E-2</v>
      </c>
      <c r="I54" s="84">
        <v>608026</v>
      </c>
      <c r="J54" s="263">
        <v>-48.341089043181533</v>
      </c>
      <c r="K54" s="84">
        <v>649757</v>
      </c>
      <c r="L54" s="263">
        <v>-51.65891095681846</v>
      </c>
      <c r="M54" s="260">
        <v>93.577445106401314</v>
      </c>
      <c r="N54" s="260"/>
      <c r="O54" s="84">
        <v>260148</v>
      </c>
      <c r="P54" s="263">
        <v>-20.683190554749459</v>
      </c>
      <c r="Q54" s="84">
        <v>836242</v>
      </c>
      <c r="R54" s="263">
        <v>-66.485818210729263</v>
      </c>
      <c r="S54" s="84">
        <v>158869</v>
      </c>
      <c r="T54" s="263">
        <v>-12.630955457057105</v>
      </c>
      <c r="U54" s="84">
        <v>328245</v>
      </c>
      <c r="V54" s="84">
        <v>1528</v>
      </c>
      <c r="W54" s="565">
        <v>0.46768304067434502</v>
      </c>
      <c r="X54" s="566">
        <v>3.8318420691861261</v>
      </c>
      <c r="Y54" s="420"/>
      <c r="Z54" s="26">
        <v>58</v>
      </c>
      <c r="AA54" s="421"/>
      <c r="AB54" s="501"/>
    </row>
    <row r="55" spans="2:28" ht="9.6" customHeight="1">
      <c r="C55" s="420"/>
      <c r="D55" s="26">
        <v>59</v>
      </c>
      <c r="E55" s="462"/>
      <c r="F55" s="84">
        <v>1259884</v>
      </c>
      <c r="G55" s="84">
        <v>2101</v>
      </c>
      <c r="H55" s="565">
        <v>0.16703994250200552</v>
      </c>
      <c r="I55" s="84">
        <v>608902</v>
      </c>
      <c r="J55" s="263">
        <v>-48.330004984585884</v>
      </c>
      <c r="K55" s="84">
        <v>650982</v>
      </c>
      <c r="L55" s="263">
        <v>-51.669995015414116</v>
      </c>
      <c r="M55" s="260">
        <v>93.535919579957664</v>
      </c>
      <c r="N55" s="260"/>
      <c r="O55" s="84">
        <v>258308</v>
      </c>
      <c r="P55" s="263">
        <v>-20.502652642006041</v>
      </c>
      <c r="Q55" s="84">
        <v>835186</v>
      </c>
      <c r="R55" s="263">
        <v>-66.291127063298291</v>
      </c>
      <c r="S55" s="84">
        <v>163072</v>
      </c>
      <c r="T55" s="263">
        <v>-12.943496026593094</v>
      </c>
      <c r="U55" s="84">
        <v>329792</v>
      </c>
      <c r="V55" s="84">
        <v>1547</v>
      </c>
      <c r="W55" s="565">
        <v>0.47129430760559948</v>
      </c>
      <c r="X55" s="566">
        <v>3.8202382107510187</v>
      </c>
      <c r="Y55" s="420"/>
      <c r="Z55" s="26">
        <v>59</v>
      </c>
      <c r="AA55" s="421"/>
      <c r="AB55" s="501"/>
    </row>
    <row r="56" spans="2:28" ht="9.6" customHeight="1">
      <c r="B56" s="10" t="s">
        <v>570</v>
      </c>
      <c r="C56" s="420"/>
      <c r="D56" s="26">
        <v>60</v>
      </c>
      <c r="E56" s="462"/>
      <c r="F56" s="84">
        <v>1261662</v>
      </c>
      <c r="G56" s="84">
        <v>1778</v>
      </c>
      <c r="H56" s="565">
        <v>0.14112410348889262</v>
      </c>
      <c r="I56" s="84">
        <v>609417</v>
      </c>
      <c r="J56" s="263">
        <v>-48.302714990227173</v>
      </c>
      <c r="K56" s="84">
        <v>652245</v>
      </c>
      <c r="L56" s="263">
        <v>-51.69728500977282</v>
      </c>
      <c r="M56" s="260">
        <v>93.433755720626451</v>
      </c>
      <c r="N56" s="260"/>
      <c r="O56" s="84">
        <v>255853</v>
      </c>
      <c r="P56" s="263">
        <v>-20.280089442191127</v>
      </c>
      <c r="Q56" s="84">
        <v>836219</v>
      </c>
      <c r="R56" s="263">
        <v>-66.282576765797643</v>
      </c>
      <c r="S56" s="84">
        <v>169525</v>
      </c>
      <c r="T56" s="263">
        <v>-13.437333792011236</v>
      </c>
      <c r="U56" s="84">
        <v>331303</v>
      </c>
      <c r="V56" s="84">
        <v>1511</v>
      </c>
      <c r="W56" s="565">
        <v>0.4581675722879876</v>
      </c>
      <c r="X56" s="566">
        <v>3.808181634334733</v>
      </c>
      <c r="Y56" s="420"/>
      <c r="Z56" s="26">
        <v>60</v>
      </c>
      <c r="AA56" s="421"/>
      <c r="AB56" s="501" t="s">
        <v>570</v>
      </c>
    </row>
    <row r="57" spans="2:28" ht="9.6" customHeight="1">
      <c r="C57" s="420"/>
      <c r="D57" s="26">
        <v>61</v>
      </c>
      <c r="E57" s="462"/>
      <c r="F57" s="84">
        <v>1261650</v>
      </c>
      <c r="G57" s="84">
        <v>-12</v>
      </c>
      <c r="H57" s="565">
        <v>-9.5112637140533677E-4</v>
      </c>
      <c r="I57" s="84">
        <v>609304</v>
      </c>
      <c r="J57" s="263">
        <v>-48.294217889271984</v>
      </c>
      <c r="K57" s="84">
        <v>652346</v>
      </c>
      <c r="L57" s="263">
        <v>-51.705782110728016</v>
      </c>
      <c r="M57" s="260">
        <v>93.401967667464817</v>
      </c>
      <c r="N57" s="260"/>
      <c r="O57" s="84">
        <v>252928</v>
      </c>
      <c r="P57" s="263">
        <v>-20.048431140192694</v>
      </c>
      <c r="Q57" s="84">
        <v>833260</v>
      </c>
      <c r="R57" s="263">
        <v>-66.048661009761531</v>
      </c>
      <c r="S57" s="84">
        <v>175406</v>
      </c>
      <c r="T57" s="263">
        <v>-13.903621238362854</v>
      </c>
      <c r="U57" s="84">
        <v>332984</v>
      </c>
      <c r="V57" s="84">
        <v>1681</v>
      </c>
      <c r="W57" s="565">
        <v>0.50739051563070658</v>
      </c>
      <c r="X57" s="566">
        <v>3.7889207889868581</v>
      </c>
      <c r="Y57" s="420"/>
      <c r="Z57" s="26">
        <v>61</v>
      </c>
      <c r="AA57" s="421"/>
      <c r="AB57" s="501"/>
    </row>
    <row r="58" spans="2:28" ht="9.6" customHeight="1">
      <c r="C58" s="420"/>
      <c r="D58" s="26">
        <v>62</v>
      </c>
      <c r="E58" s="462"/>
      <c r="F58" s="84">
        <v>1261859</v>
      </c>
      <c r="G58" s="84">
        <v>209</v>
      </c>
      <c r="H58" s="565">
        <v>1.6565608528514249E-2</v>
      </c>
      <c r="I58" s="84">
        <v>608969</v>
      </c>
      <c r="J58" s="263">
        <v>-48.259670850705191</v>
      </c>
      <c r="K58" s="84">
        <v>652890</v>
      </c>
      <c r="L58" s="263">
        <v>-51.740329149294809</v>
      </c>
      <c r="M58" s="260">
        <v>93.272833095927339</v>
      </c>
      <c r="N58" s="260"/>
      <c r="O58" s="84">
        <v>249107</v>
      </c>
      <c r="P58" s="263">
        <v>-19.742287568335243</v>
      </c>
      <c r="Q58" s="84">
        <v>831051</v>
      </c>
      <c r="R58" s="263">
        <v>-65.862652699252024</v>
      </c>
      <c r="S58" s="84">
        <v>181627</v>
      </c>
      <c r="T58" s="263">
        <v>-14.394346462259291</v>
      </c>
      <c r="U58" s="84">
        <v>335109</v>
      </c>
      <c r="V58" s="84">
        <v>2125</v>
      </c>
      <c r="W58" s="565">
        <v>0.63816880090334671</v>
      </c>
      <c r="X58" s="566">
        <v>3.7655180851603509</v>
      </c>
      <c r="Y58" s="420"/>
      <c r="Z58" s="26">
        <v>62</v>
      </c>
      <c r="AA58" s="421"/>
      <c r="AB58" s="501"/>
    </row>
    <row r="59" spans="2:28" ht="9.6" customHeight="1">
      <c r="C59" s="420"/>
      <c r="D59" s="26">
        <v>63</v>
      </c>
      <c r="E59" s="462"/>
      <c r="F59" s="84">
        <v>1261909</v>
      </c>
      <c r="G59" s="84">
        <v>50</v>
      </c>
      <c r="H59" s="565">
        <v>3.9624078442995611E-3</v>
      </c>
      <c r="I59" s="84">
        <v>608952</v>
      </c>
      <c r="J59" s="263">
        <v>-48.256411516202832</v>
      </c>
      <c r="K59" s="84">
        <v>652957</v>
      </c>
      <c r="L59" s="263">
        <v>-51.743588483797168</v>
      </c>
      <c r="M59" s="260">
        <v>93.260658818268283</v>
      </c>
      <c r="N59" s="260"/>
      <c r="O59" s="84">
        <v>244672</v>
      </c>
      <c r="P59" s="263">
        <v>-19.390035535295961</v>
      </c>
      <c r="Q59" s="84">
        <v>829265</v>
      </c>
      <c r="R59" s="263">
        <v>-65.718504030609168</v>
      </c>
      <c r="S59" s="84">
        <v>187849</v>
      </c>
      <c r="T59" s="263">
        <v>-14.886863986356474</v>
      </c>
      <c r="U59" s="84">
        <v>337097</v>
      </c>
      <c r="V59" s="84">
        <v>1988</v>
      </c>
      <c r="W59" s="565">
        <v>0.59323981152401162</v>
      </c>
      <c r="X59" s="566">
        <v>3.7434595976825662</v>
      </c>
      <c r="Y59" s="420"/>
      <c r="Z59" s="26">
        <v>63</v>
      </c>
      <c r="AA59" s="421"/>
      <c r="AB59" s="501"/>
    </row>
    <row r="60" spans="2:28" ht="9" customHeight="1">
      <c r="C60" s="388" t="s">
        <v>161</v>
      </c>
      <c r="D60" s="26" t="s">
        <v>581</v>
      </c>
      <c r="E60" s="564" t="s">
        <v>159</v>
      </c>
      <c r="F60" s="84">
        <v>1260297</v>
      </c>
      <c r="G60" s="84">
        <v>-1612</v>
      </c>
      <c r="H60" s="565">
        <v>-0.12774296720286488</v>
      </c>
      <c r="I60" s="84">
        <v>608119</v>
      </c>
      <c r="J60" s="263">
        <v>-48.252039003504734</v>
      </c>
      <c r="K60" s="84">
        <v>652178</v>
      </c>
      <c r="L60" s="263">
        <v>-51.747960996495266</v>
      </c>
      <c r="M60" s="260">
        <v>93.244329002204921</v>
      </c>
      <c r="N60" s="260"/>
      <c r="O60" s="84">
        <v>239076</v>
      </c>
      <c r="P60" s="263">
        <v>-18.97079267944315</v>
      </c>
      <c r="Q60" s="84">
        <v>825014</v>
      </c>
      <c r="R60" s="263">
        <v>-65.465247668683219</v>
      </c>
      <c r="S60" s="84">
        <v>196055</v>
      </c>
      <c r="T60" s="263">
        <v>-15.5570561610878</v>
      </c>
      <c r="U60" s="84">
        <v>339266</v>
      </c>
      <c r="V60" s="84">
        <v>2169</v>
      </c>
      <c r="W60" s="565">
        <v>0.64343497568948993</v>
      </c>
      <c r="X60" s="566">
        <v>3.7147754269511237</v>
      </c>
      <c r="Y60" s="420" t="s">
        <v>161</v>
      </c>
      <c r="Z60" s="26" t="s">
        <v>581</v>
      </c>
      <c r="AA60" s="268" t="s">
        <v>159</v>
      </c>
      <c r="AB60" s="501"/>
    </row>
    <row r="61" spans="2:28" ht="9.6" customHeight="1">
      <c r="B61" s="10" t="s">
        <v>570</v>
      </c>
      <c r="C61" s="420"/>
      <c r="D61" s="26">
        <v>2</v>
      </c>
      <c r="E61" s="462"/>
      <c r="F61" s="84">
        <v>1258390</v>
      </c>
      <c r="G61" s="84">
        <v>-1907</v>
      </c>
      <c r="H61" s="565">
        <v>-0.15131353958630386</v>
      </c>
      <c r="I61" s="84">
        <v>607041</v>
      </c>
      <c r="J61" s="263">
        <v>-48.239496499495388</v>
      </c>
      <c r="K61" s="84">
        <v>651349</v>
      </c>
      <c r="L61" s="263">
        <v>-51.760503500504619</v>
      </c>
      <c r="M61" s="260">
        <v>93.197502414220338</v>
      </c>
      <c r="N61" s="260"/>
      <c r="O61" s="84">
        <v>233824</v>
      </c>
      <c r="P61" s="263">
        <v>-18.592860533666876</v>
      </c>
      <c r="Q61" s="84">
        <v>819200</v>
      </c>
      <c r="R61" s="263">
        <v>-65.139897312422619</v>
      </c>
      <c r="S61" s="84">
        <v>204577</v>
      </c>
      <c r="T61" s="263">
        <v>-16.267242153910502</v>
      </c>
      <c r="U61" s="84">
        <v>341638</v>
      </c>
      <c r="V61" s="84">
        <v>2372</v>
      </c>
      <c r="W61" s="565">
        <v>0.6991564141411164</v>
      </c>
      <c r="X61" s="566">
        <v>3.6834017293158254</v>
      </c>
      <c r="Y61" s="420"/>
      <c r="Z61" s="26">
        <v>2</v>
      </c>
      <c r="AA61" s="421"/>
      <c r="AB61" s="501" t="s">
        <v>570</v>
      </c>
    </row>
    <row r="62" spans="2:28" ht="9.6" customHeight="1">
      <c r="C62" s="420"/>
      <c r="D62" s="26">
        <v>3</v>
      </c>
      <c r="E62" s="462"/>
      <c r="F62" s="84">
        <v>1257317</v>
      </c>
      <c r="G62" s="84">
        <v>-1073</v>
      </c>
      <c r="H62" s="565">
        <v>-8.5267683309625794E-2</v>
      </c>
      <c r="I62" s="84">
        <v>606692</v>
      </c>
      <c r="J62" s="263">
        <v>-48.252906784844235</v>
      </c>
      <c r="K62" s="84">
        <v>650625</v>
      </c>
      <c r="L62" s="263">
        <v>-51.747093215155758</v>
      </c>
      <c r="M62" s="260">
        <v>93.247569644572522</v>
      </c>
      <c r="N62" s="260"/>
      <c r="O62" s="84">
        <v>228363</v>
      </c>
      <c r="P62" s="263">
        <v>-18.174127436873672</v>
      </c>
      <c r="Q62" s="84">
        <v>814124</v>
      </c>
      <c r="R62" s="263">
        <v>-64.791552595724085</v>
      </c>
      <c r="S62" s="84">
        <v>213465</v>
      </c>
      <c r="T62" s="263">
        <v>-16.988479365362334</v>
      </c>
      <c r="U62" s="84">
        <v>344596</v>
      </c>
      <c r="V62" s="84">
        <v>2958</v>
      </c>
      <c r="W62" s="565">
        <v>0.86582874270426591</v>
      </c>
      <c r="X62" s="566">
        <v>3.6486697466018176</v>
      </c>
      <c r="Y62" s="420"/>
      <c r="Z62" s="26">
        <v>3</v>
      </c>
      <c r="AA62" s="421"/>
      <c r="AB62" s="501"/>
    </row>
    <row r="63" spans="2:28" ht="9.6" customHeight="1">
      <c r="C63" s="420"/>
      <c r="D63" s="26">
        <v>4</v>
      </c>
      <c r="E63" s="462"/>
      <c r="F63" s="84">
        <v>1256423</v>
      </c>
      <c r="G63" s="84">
        <v>-894</v>
      </c>
      <c r="H63" s="565">
        <v>-7.1103786873159269E-2</v>
      </c>
      <c r="I63" s="84">
        <v>606379</v>
      </c>
      <c r="J63" s="263">
        <v>-48.262328849440038</v>
      </c>
      <c r="K63" s="84">
        <v>650044</v>
      </c>
      <c r="L63" s="263">
        <v>-51.737671150559962</v>
      </c>
      <c r="M63" s="260">
        <v>93.282762397622307</v>
      </c>
      <c r="N63" s="260"/>
      <c r="O63" s="84">
        <v>223497</v>
      </c>
      <c r="P63" s="263">
        <v>-17.799533940622826</v>
      </c>
      <c r="Q63" s="84">
        <v>808351</v>
      </c>
      <c r="R63" s="263">
        <v>-64.377915857646414</v>
      </c>
      <c r="S63" s="84">
        <v>222646</v>
      </c>
      <c r="T63" s="263">
        <v>-17.731759413969357</v>
      </c>
      <c r="U63" s="84">
        <v>347879</v>
      </c>
      <c r="V63" s="84">
        <v>3283</v>
      </c>
      <c r="W63" s="565">
        <v>0.95270983992849601</v>
      </c>
      <c r="X63" s="566">
        <v>3.6116667002032314</v>
      </c>
      <c r="Y63" s="420"/>
      <c r="Z63" s="26">
        <v>4</v>
      </c>
      <c r="AA63" s="421"/>
      <c r="AB63" s="501"/>
    </row>
    <row r="64" spans="2:28" ht="9.6" customHeight="1">
      <c r="C64" s="420"/>
      <c r="D64" s="26">
        <v>5</v>
      </c>
      <c r="E64" s="462"/>
      <c r="F64" s="84">
        <v>1255924</v>
      </c>
      <c r="G64" s="84">
        <v>-499</v>
      </c>
      <c r="H64" s="565">
        <v>-3.9715923697671879E-2</v>
      </c>
      <c r="I64" s="84">
        <v>606323</v>
      </c>
      <c r="J64" s="263">
        <v>-48.27704542631561</v>
      </c>
      <c r="K64" s="84">
        <v>649601</v>
      </c>
      <c r="L64" s="263">
        <v>-51.722954573684397</v>
      </c>
      <c r="M64" s="260">
        <v>93.33775656133534</v>
      </c>
      <c r="N64" s="260"/>
      <c r="O64" s="84">
        <v>218082</v>
      </c>
      <c r="P64" s="263">
        <v>-17.375182749266017</v>
      </c>
      <c r="Q64" s="84">
        <v>803869</v>
      </c>
      <c r="R64" s="263">
        <v>-64.046417317659049</v>
      </c>
      <c r="S64" s="84">
        <v>231492</v>
      </c>
      <c r="T64" s="263">
        <v>-18.443593717010522</v>
      </c>
      <c r="U64" s="84">
        <v>351365</v>
      </c>
      <c r="V64" s="84">
        <v>3486</v>
      </c>
      <c r="W64" s="565">
        <v>1.0020725597118538</v>
      </c>
      <c r="X64" s="566">
        <v>3.5744140708380177</v>
      </c>
      <c r="Y64" s="420"/>
      <c r="Z64" s="26">
        <v>5</v>
      </c>
      <c r="AA64" s="421"/>
      <c r="AB64" s="501"/>
    </row>
    <row r="65" spans="2:28" ht="9.6" customHeight="1">
      <c r="C65" s="420"/>
      <c r="D65" s="26">
        <v>6</v>
      </c>
      <c r="E65" s="462"/>
      <c r="F65" s="84">
        <v>1256764</v>
      </c>
      <c r="G65" s="84">
        <v>840</v>
      </c>
      <c r="H65" s="565">
        <v>6.6883027953920773E-2</v>
      </c>
      <c r="I65" s="84">
        <v>607078</v>
      </c>
      <c r="J65" s="263">
        <v>-48.304852780633432</v>
      </c>
      <c r="K65" s="84">
        <v>649686</v>
      </c>
      <c r="L65" s="263">
        <v>-51.695147219366568</v>
      </c>
      <c r="M65" s="260">
        <v>93.441754940078752</v>
      </c>
      <c r="N65" s="260"/>
      <c r="O65" s="84">
        <v>213594</v>
      </c>
      <c r="P65" s="263">
        <v>-17.006230219550549</v>
      </c>
      <c r="Q65" s="84">
        <v>800436</v>
      </c>
      <c r="R65" s="263">
        <v>-63.730249407830577</v>
      </c>
      <c r="S65" s="84">
        <v>239706</v>
      </c>
      <c r="T65" s="263">
        <v>-19.085252493083065</v>
      </c>
      <c r="U65" s="84">
        <v>355941</v>
      </c>
      <c r="V65" s="84">
        <v>4576</v>
      </c>
      <c r="W65" s="565">
        <v>1.3023494087345069</v>
      </c>
      <c r="X65" s="566">
        <v>3.5308211192304344</v>
      </c>
      <c r="Y65" s="420"/>
      <c r="Z65" s="26">
        <v>6</v>
      </c>
      <c r="AA65" s="421"/>
      <c r="AB65" s="501"/>
    </row>
    <row r="66" spans="2:28" ht="9.6" customHeight="1">
      <c r="B66" s="10" t="s">
        <v>570</v>
      </c>
      <c r="C66" s="420"/>
      <c r="D66" s="26">
        <v>7</v>
      </c>
      <c r="E66" s="462"/>
      <c r="F66" s="84">
        <v>1256958</v>
      </c>
      <c r="G66" s="84">
        <v>194</v>
      </c>
      <c r="H66" s="565">
        <v>1.5436470172602017E-2</v>
      </c>
      <c r="I66" s="84">
        <v>607316</v>
      </c>
      <c r="J66" s="263">
        <v>-48.316331969723727</v>
      </c>
      <c r="K66" s="84">
        <v>649642</v>
      </c>
      <c r="L66" s="263">
        <v>-51.683668030276273</v>
      </c>
      <c r="M66" s="260">
        <v>93.484719276155175</v>
      </c>
      <c r="N66" s="260"/>
      <c r="O66" s="84">
        <v>208596</v>
      </c>
      <c r="P66" s="263">
        <v>-16.599186417371708</v>
      </c>
      <c r="Q66" s="84">
        <v>799251</v>
      </c>
      <c r="R66" s="263">
        <v>-63.601010293921043</v>
      </c>
      <c r="S66" s="84">
        <v>248817</v>
      </c>
      <c r="T66" s="263">
        <v>-19.799803288707242</v>
      </c>
      <c r="U66" s="84">
        <v>360178</v>
      </c>
      <c r="V66" s="84">
        <v>4237</v>
      </c>
      <c r="W66" s="565">
        <v>1.1903658190542816</v>
      </c>
      <c r="X66" s="566">
        <v>3.4898244756759156</v>
      </c>
      <c r="Y66" s="420"/>
      <c r="Z66" s="26">
        <v>7</v>
      </c>
      <c r="AA66" s="421"/>
      <c r="AB66" s="501" t="s">
        <v>570</v>
      </c>
    </row>
    <row r="67" spans="2:28" ht="9.6" customHeight="1">
      <c r="C67" s="420"/>
      <c r="D67" s="26">
        <v>8</v>
      </c>
      <c r="E67" s="462"/>
      <c r="F67" s="84">
        <v>1255217</v>
      </c>
      <c r="G67" s="84">
        <v>-1741</v>
      </c>
      <c r="H67" s="565">
        <v>-0.13850900348301218</v>
      </c>
      <c r="I67" s="84">
        <v>606564</v>
      </c>
      <c r="J67" s="263">
        <v>-48.323437302076059</v>
      </c>
      <c r="K67" s="84">
        <v>648653</v>
      </c>
      <c r="L67" s="263">
        <v>-51.676562697923941</v>
      </c>
      <c r="M67" s="260">
        <v>93.511322694876924</v>
      </c>
      <c r="N67" s="260"/>
      <c r="O67" s="84">
        <v>204036</v>
      </c>
      <c r="P67" s="263">
        <v>-16.258846160282346</v>
      </c>
      <c r="Q67" s="84">
        <v>793831</v>
      </c>
      <c r="R67" s="263">
        <v>-63.257347263537291</v>
      </c>
      <c r="S67" s="84">
        <v>257633</v>
      </c>
      <c r="T67" s="263">
        <v>-20.529785492815098</v>
      </c>
      <c r="U67" s="84">
        <v>363739</v>
      </c>
      <c r="V67" s="84">
        <v>3561</v>
      </c>
      <c r="W67" s="565">
        <v>0.98867782041101893</v>
      </c>
      <c r="X67" s="566">
        <v>3.4508727411688049</v>
      </c>
      <c r="Y67" s="420"/>
      <c r="Z67" s="26">
        <v>8</v>
      </c>
      <c r="AA67" s="421"/>
      <c r="AB67" s="501"/>
    </row>
    <row r="68" spans="2:28" ht="9.6" customHeight="1">
      <c r="C68" s="420"/>
      <c r="D68" s="26">
        <v>9</v>
      </c>
      <c r="E68" s="462"/>
      <c r="F68" s="84">
        <v>1253185</v>
      </c>
      <c r="G68" s="85">
        <v>-2032</v>
      </c>
      <c r="H68" s="565">
        <v>-0.16188435943745186</v>
      </c>
      <c r="I68" s="85">
        <v>605823</v>
      </c>
      <c r="J68" s="263">
        <v>-48.342662894943686</v>
      </c>
      <c r="K68" s="84">
        <v>647362</v>
      </c>
      <c r="L68" s="263">
        <v>-51.657337105056314</v>
      </c>
      <c r="M68" s="260">
        <v>93.583342859173086</v>
      </c>
      <c r="N68" s="260"/>
      <c r="O68" s="85">
        <v>199610</v>
      </c>
      <c r="P68" s="263">
        <v>-15.931952580072808</v>
      </c>
      <c r="Q68" s="85">
        <v>789419</v>
      </c>
      <c r="R68" s="263">
        <v>-63.007795570404767</v>
      </c>
      <c r="S68" s="85">
        <v>265015</v>
      </c>
      <c r="T68" s="263">
        <v>-21.152279009107737</v>
      </c>
      <c r="U68" s="85">
        <v>367218</v>
      </c>
      <c r="V68" s="85">
        <v>3479</v>
      </c>
      <c r="W68" s="569">
        <v>0.95645504056480068</v>
      </c>
      <c r="X68" s="566">
        <v>3.4126458942644424</v>
      </c>
      <c r="Y68" s="420"/>
      <c r="Z68" s="26">
        <v>9</v>
      </c>
      <c r="AA68" s="421"/>
      <c r="AB68" s="501"/>
    </row>
    <row r="69" spans="2:28" ht="9.6" customHeight="1">
      <c r="C69" s="420"/>
      <c r="D69" s="26">
        <v>10</v>
      </c>
      <c r="E69" s="462"/>
      <c r="F69" s="84">
        <v>1250574</v>
      </c>
      <c r="G69" s="85">
        <v>-2611</v>
      </c>
      <c r="H69" s="565">
        <v>-0.20834912642586689</v>
      </c>
      <c r="I69" s="85">
        <v>604611</v>
      </c>
      <c r="J69" s="263">
        <v>-48.346679204909101</v>
      </c>
      <c r="K69" s="84">
        <v>645963</v>
      </c>
      <c r="L69" s="263">
        <v>-51.653320795090899</v>
      </c>
      <c r="M69" s="260">
        <v>93.598394954509772</v>
      </c>
      <c r="N69" s="260"/>
      <c r="O69" s="85">
        <v>195351</v>
      </c>
      <c r="P69" s="263">
        <v>-15.624580094058931</v>
      </c>
      <c r="Q69" s="85">
        <v>783934</v>
      </c>
      <c r="R69" s="263">
        <v>-62.700675048789066</v>
      </c>
      <c r="S69" s="85">
        <v>272724</v>
      </c>
      <c r="T69" s="263">
        <v>-21.813033880410789</v>
      </c>
      <c r="U69" s="85">
        <v>370501</v>
      </c>
      <c r="V69" s="85">
        <v>3283</v>
      </c>
      <c r="W69" s="569">
        <v>0.89401935634963425</v>
      </c>
      <c r="X69" s="566">
        <v>3.3753593107710911</v>
      </c>
      <c r="Y69" s="420"/>
      <c r="Z69" s="26">
        <v>10</v>
      </c>
      <c r="AA69" s="421"/>
      <c r="AB69" s="501"/>
    </row>
    <row r="70" spans="2:28" ht="9.6" customHeight="1">
      <c r="C70" s="420"/>
      <c r="D70" s="26">
        <v>11</v>
      </c>
      <c r="E70" s="462"/>
      <c r="F70" s="84">
        <v>1247211</v>
      </c>
      <c r="G70" s="85">
        <v>-3363</v>
      </c>
      <c r="H70" s="565">
        <v>-0.26891651353698381</v>
      </c>
      <c r="I70" s="85">
        <v>603029</v>
      </c>
      <c r="J70" s="263">
        <v>-48.350198963928314</v>
      </c>
      <c r="K70" s="84">
        <v>644182</v>
      </c>
      <c r="L70" s="263">
        <v>-51.649801036071686</v>
      </c>
      <c r="M70" s="260">
        <v>93.611588029469928</v>
      </c>
      <c r="N70" s="260"/>
      <c r="O70" s="85">
        <v>190798</v>
      </c>
      <c r="P70" s="263">
        <v>-15.301579816459315</v>
      </c>
      <c r="Q70" s="85">
        <v>779390</v>
      </c>
      <c r="R70" s="263">
        <v>-62.50536322786521</v>
      </c>
      <c r="S70" s="85">
        <v>279034</v>
      </c>
      <c r="T70" s="263">
        <v>-22.377912884337931</v>
      </c>
      <c r="U70" s="85">
        <v>373704</v>
      </c>
      <c r="V70" s="85">
        <v>3203</v>
      </c>
      <c r="W70" s="569">
        <v>0.86450508905509038</v>
      </c>
      <c r="X70" s="566">
        <v>3.3374301586282193</v>
      </c>
      <c r="Y70" s="420"/>
      <c r="Z70" s="26">
        <v>11</v>
      </c>
      <c r="AA70" s="421"/>
      <c r="AB70" s="501"/>
    </row>
    <row r="71" spans="2:28" ht="9.6" customHeight="1">
      <c r="B71" s="10" t="s">
        <v>570</v>
      </c>
      <c r="C71" s="420"/>
      <c r="D71" s="26">
        <v>12</v>
      </c>
      <c r="E71" s="462"/>
      <c r="F71" s="84">
        <v>1244147</v>
      </c>
      <c r="G71" s="85">
        <v>-3064</v>
      </c>
      <c r="H71" s="565">
        <v>-0.24566813474223687</v>
      </c>
      <c r="I71" s="85">
        <v>601372</v>
      </c>
      <c r="J71" s="263">
        <v>-48.336088902677901</v>
      </c>
      <c r="K71" s="84">
        <v>642775</v>
      </c>
      <c r="L71" s="263">
        <v>-51.663911097322099</v>
      </c>
      <c r="M71" s="260">
        <v>93.558710279646846</v>
      </c>
      <c r="N71" s="260"/>
      <c r="O71" s="85">
        <v>186182</v>
      </c>
      <c r="P71" s="263">
        <v>-14.967938823287282</v>
      </c>
      <c r="Q71" s="85">
        <v>772100</v>
      </c>
      <c r="R71" s="263">
        <v>-62.072303259499371</v>
      </c>
      <c r="S71" s="85">
        <v>285590</v>
      </c>
      <c r="T71" s="263">
        <v>-22.959757917213349</v>
      </c>
      <c r="U71" s="85">
        <v>377049</v>
      </c>
      <c r="V71" s="85">
        <v>3345</v>
      </c>
      <c r="W71" s="569">
        <v>0.89509344293879656</v>
      </c>
      <c r="X71" s="566">
        <v>3.2996957955066848</v>
      </c>
      <c r="Y71" s="420"/>
      <c r="Z71" s="26">
        <v>12</v>
      </c>
      <c r="AA71" s="421"/>
      <c r="AB71" s="501" t="s">
        <v>570</v>
      </c>
    </row>
    <row r="72" spans="2:28" ht="9.6" customHeight="1">
      <c r="C72" s="420"/>
      <c r="D72" s="26">
        <v>13</v>
      </c>
      <c r="E72" s="462"/>
      <c r="F72" s="84">
        <v>1240875</v>
      </c>
      <c r="G72" s="85">
        <v>-3272</v>
      </c>
      <c r="H72" s="565">
        <v>-0.26299143107687439</v>
      </c>
      <c r="I72" s="561">
        <v>599011</v>
      </c>
      <c r="J72" s="263">
        <v>-48.273274906819786</v>
      </c>
      <c r="K72" s="84">
        <v>641864</v>
      </c>
      <c r="L72" s="263">
        <v>-51.726725093180214</v>
      </c>
      <c r="M72" s="260">
        <v>93.323663579823773</v>
      </c>
      <c r="N72" s="260"/>
      <c r="O72" s="561">
        <v>182226</v>
      </c>
      <c r="P72" s="263">
        <v>-14.688537804288249</v>
      </c>
      <c r="Q72" s="561">
        <v>766290</v>
      </c>
      <c r="R72" s="263">
        <v>-61.767693051749148</v>
      </c>
      <c r="S72" s="561">
        <v>292086</v>
      </c>
      <c r="T72" s="263">
        <v>-23.543930356279219</v>
      </c>
      <c r="U72" s="84">
        <v>379378</v>
      </c>
      <c r="V72" s="85">
        <v>2329</v>
      </c>
      <c r="W72" s="569">
        <v>0.61769159976554766</v>
      </c>
      <c r="X72" s="566">
        <v>3.2708143329344348</v>
      </c>
      <c r="Y72" s="420"/>
      <c r="Z72" s="26">
        <v>13</v>
      </c>
      <c r="AA72" s="421"/>
      <c r="AB72" s="501"/>
    </row>
    <row r="73" spans="2:28" ht="9.6" customHeight="1">
      <c r="C73" s="420"/>
      <c r="D73" s="26">
        <v>14</v>
      </c>
      <c r="E73" s="462"/>
      <c r="F73" s="84">
        <v>1235866</v>
      </c>
      <c r="G73" s="85">
        <v>-5009</v>
      </c>
      <c r="H73" s="565">
        <v>-0.40366676740203489</v>
      </c>
      <c r="I73" s="561">
        <v>596110</v>
      </c>
      <c r="J73" s="263">
        <v>-48.234193674718782</v>
      </c>
      <c r="K73" s="84">
        <v>639756</v>
      </c>
      <c r="L73" s="263">
        <v>-51.765806325281218</v>
      </c>
      <c r="M73" s="260">
        <v>93.177711502510334</v>
      </c>
      <c r="N73" s="260"/>
      <c r="O73" s="561">
        <v>178488</v>
      </c>
      <c r="P73" s="263">
        <v>-14.445556822605537</v>
      </c>
      <c r="Q73" s="561">
        <v>759202</v>
      </c>
      <c r="R73" s="263">
        <v>-61.444442376158456</v>
      </c>
      <c r="S73" s="561">
        <v>297905</v>
      </c>
      <c r="T73" s="263">
        <v>-24.110324532956291</v>
      </c>
      <c r="U73" s="85">
        <v>381597</v>
      </c>
      <c r="V73" s="85">
        <v>2219</v>
      </c>
      <c r="W73" s="569">
        <v>0.58490476516824907</v>
      </c>
      <c r="X73" s="566">
        <v>3.2386680188785553</v>
      </c>
      <c r="Y73" s="420"/>
      <c r="Z73" s="26">
        <v>14</v>
      </c>
      <c r="AA73" s="421"/>
      <c r="AB73" s="501"/>
    </row>
    <row r="74" spans="2:28" ht="9.6" customHeight="1">
      <c r="C74" s="420"/>
      <c r="D74" s="26">
        <v>15</v>
      </c>
      <c r="E74" s="462"/>
      <c r="F74" s="84">
        <v>1229848</v>
      </c>
      <c r="G74" s="85">
        <v>-6018</v>
      </c>
      <c r="H74" s="565">
        <v>-0.48694599576329473</v>
      </c>
      <c r="I74" s="561">
        <v>592654</v>
      </c>
      <c r="J74" s="263">
        <v>-48.189207121530465</v>
      </c>
      <c r="K74" s="84">
        <v>637194</v>
      </c>
      <c r="L74" s="263">
        <v>-51.810792878469535</v>
      </c>
      <c r="M74" s="260">
        <v>93.009978122832294</v>
      </c>
      <c r="N74" s="260"/>
      <c r="O74" s="561">
        <v>174335</v>
      </c>
      <c r="P74" s="263">
        <v>-14.17849936522679</v>
      </c>
      <c r="Q74" s="561">
        <v>752403</v>
      </c>
      <c r="R74" s="263">
        <v>-61.192218762123105</v>
      </c>
      <c r="S74" s="561">
        <v>302841</v>
      </c>
      <c r="T74" s="263">
        <v>-24.629769846930603</v>
      </c>
      <c r="U74" s="85">
        <v>383296</v>
      </c>
      <c r="V74" s="85">
        <v>1699</v>
      </c>
      <c r="W74" s="569">
        <v>0.44523410823460347</v>
      </c>
      <c r="X74" s="566">
        <v>3.2086116213057272</v>
      </c>
      <c r="Y74" s="420"/>
      <c r="Z74" s="26">
        <v>15</v>
      </c>
      <c r="AA74" s="421"/>
      <c r="AB74" s="501"/>
    </row>
    <row r="75" spans="2:28" ht="9.6" customHeight="1">
      <c r="C75" s="420"/>
      <c r="D75" s="26">
        <v>16</v>
      </c>
      <c r="E75" s="462"/>
      <c r="F75" s="84">
        <v>1223731</v>
      </c>
      <c r="G75" s="85">
        <v>-6117</v>
      </c>
      <c r="H75" s="565">
        <v>-0.4973785378355699</v>
      </c>
      <c r="I75" s="561">
        <v>589161</v>
      </c>
      <c r="J75" s="263">
        <v>-48.144649436845185</v>
      </c>
      <c r="K75" s="84">
        <v>634570</v>
      </c>
      <c r="L75" s="263">
        <v>-51.855350563154815</v>
      </c>
      <c r="M75" s="260">
        <v>92.844130671163157</v>
      </c>
      <c r="N75" s="260"/>
      <c r="O75" s="561">
        <v>170615</v>
      </c>
      <c r="P75" s="263">
        <v>-13.945331912222425</v>
      </c>
      <c r="Q75" s="561">
        <v>747355</v>
      </c>
      <c r="R75" s="263">
        <v>-61.085564172311877</v>
      </c>
      <c r="S75" s="561">
        <v>305494</v>
      </c>
      <c r="T75" s="263">
        <v>-24.969757800852665</v>
      </c>
      <c r="U75" s="85">
        <v>385032</v>
      </c>
      <c r="V75" s="85">
        <v>1736</v>
      </c>
      <c r="W75" s="569">
        <v>0.45291367507096347</v>
      </c>
      <c r="X75" s="566">
        <v>3.1782579110307716</v>
      </c>
      <c r="Y75" s="420"/>
      <c r="Z75" s="26">
        <v>16</v>
      </c>
      <c r="AA75" s="421"/>
      <c r="AB75" s="501"/>
    </row>
    <row r="76" spans="2:28" ht="9.6" customHeight="1">
      <c r="B76" s="10" t="s">
        <v>570</v>
      </c>
      <c r="C76" s="420"/>
      <c r="D76" s="26">
        <v>17</v>
      </c>
      <c r="E76" s="462"/>
      <c r="F76" s="84">
        <v>1216181</v>
      </c>
      <c r="G76" s="85">
        <v>-7550</v>
      </c>
      <c r="H76" s="565">
        <v>-0.61696565666800951</v>
      </c>
      <c r="I76" s="561">
        <v>585023</v>
      </c>
      <c r="J76" s="263">
        <v>-48.10328396842246</v>
      </c>
      <c r="K76" s="84">
        <v>631158</v>
      </c>
      <c r="L76" s="263">
        <v>-51.89671603157754</v>
      </c>
      <c r="M76" s="260">
        <v>92.690419831484348</v>
      </c>
      <c r="N76" s="260"/>
      <c r="O76" s="561">
        <v>166653</v>
      </c>
      <c r="P76" s="263">
        <v>-13.709571272034459</v>
      </c>
      <c r="Q76" s="561">
        <v>739030</v>
      </c>
      <c r="R76" s="263">
        <v>-60.795691989772912</v>
      </c>
      <c r="S76" s="561">
        <v>309913</v>
      </c>
      <c r="T76" s="263">
        <v>-25.494736738192625</v>
      </c>
      <c r="U76" s="85">
        <v>386728</v>
      </c>
      <c r="V76" s="85">
        <v>1696</v>
      </c>
      <c r="W76" s="569">
        <v>0.44048286895634647</v>
      </c>
      <c r="X76" s="566">
        <v>3.1447968598084444</v>
      </c>
      <c r="Y76" s="420"/>
      <c r="Z76" s="26">
        <v>17</v>
      </c>
      <c r="AA76" s="421"/>
      <c r="AB76" s="501" t="s">
        <v>570</v>
      </c>
    </row>
    <row r="77" spans="2:28" ht="9.6" customHeight="1">
      <c r="C77" s="420"/>
      <c r="D77" s="26">
        <v>18</v>
      </c>
      <c r="E77" s="462"/>
      <c r="F77" s="84">
        <v>1207059</v>
      </c>
      <c r="G77" s="85">
        <v>-9122</v>
      </c>
      <c r="H77" s="565">
        <v>-0.75005282930747974</v>
      </c>
      <c r="I77" s="561">
        <v>580370</v>
      </c>
      <c r="J77" s="263">
        <v>-48.081328253217116</v>
      </c>
      <c r="K77" s="84">
        <v>627143</v>
      </c>
      <c r="L77" s="263">
        <v>-51.956283827054015</v>
      </c>
      <c r="M77" s="260">
        <v>92.541892359477814</v>
      </c>
      <c r="N77" s="260"/>
      <c r="O77" s="561">
        <v>163272</v>
      </c>
      <c r="P77" s="263">
        <v>-13.532989521531338</v>
      </c>
      <c r="Q77" s="561">
        <v>730549</v>
      </c>
      <c r="R77" s="263">
        <v>-60.552403118508977</v>
      </c>
      <c r="S77" s="561">
        <v>313107</v>
      </c>
      <c r="T77" s="263">
        <v>-25.95223767772865</v>
      </c>
      <c r="U77" s="85">
        <v>387735</v>
      </c>
      <c r="V77" s="85">
        <v>1007</v>
      </c>
      <c r="W77" s="569">
        <v>0.26038973128400322</v>
      </c>
      <c r="X77" s="566">
        <v>3.1131030213934774</v>
      </c>
      <c r="Y77" s="420"/>
      <c r="Z77" s="26">
        <v>18</v>
      </c>
      <c r="AA77" s="421"/>
      <c r="AB77" s="501"/>
    </row>
    <row r="78" spans="2:28" ht="9.6" customHeight="1">
      <c r="C78" s="420"/>
      <c r="D78" s="26">
        <v>19</v>
      </c>
      <c r="E78" s="462"/>
      <c r="F78" s="84">
        <v>1197802</v>
      </c>
      <c r="G78" s="85">
        <v>-9257</v>
      </c>
      <c r="H78" s="565">
        <v>-0.76690534596900395</v>
      </c>
      <c r="I78" s="561">
        <v>575542</v>
      </c>
      <c r="J78" s="263">
        <v>-48.049844632084429</v>
      </c>
      <c r="K78" s="84">
        <v>623168</v>
      </c>
      <c r="L78" s="263">
        <v>-52.025960885021064</v>
      </c>
      <c r="M78" s="260">
        <v>92.357438122625041</v>
      </c>
      <c r="N78" s="260"/>
      <c r="O78" s="561">
        <v>159899</v>
      </c>
      <c r="P78" s="263">
        <v>-13.355891204351424</v>
      </c>
      <c r="Q78" s="561">
        <v>721618</v>
      </c>
      <c r="R78" s="263">
        <v>-60.274620223401442</v>
      </c>
      <c r="S78" s="561">
        <v>316608</v>
      </c>
      <c r="T78" s="263">
        <v>-26.445331130446693</v>
      </c>
      <c r="U78" s="85">
        <v>388413</v>
      </c>
      <c r="V78" s="85">
        <v>678</v>
      </c>
      <c r="W78" s="569">
        <v>0.17486169677743821</v>
      </c>
      <c r="X78" s="566">
        <v>3.0838360199066459</v>
      </c>
      <c r="Y78" s="420"/>
      <c r="Z78" s="26">
        <v>19</v>
      </c>
      <c r="AA78" s="421"/>
      <c r="AB78" s="501"/>
    </row>
    <row r="79" spans="2:28" ht="9.6" customHeight="1">
      <c r="C79" s="420"/>
      <c r="D79" s="26">
        <v>20</v>
      </c>
      <c r="E79" s="462"/>
      <c r="F79" s="84">
        <v>1187790</v>
      </c>
      <c r="G79" s="85">
        <v>-10012</v>
      </c>
      <c r="H79" s="565">
        <v>-0.83586435821613247</v>
      </c>
      <c r="I79" s="561">
        <v>570705</v>
      </c>
      <c r="J79" s="263">
        <v>-48.04763468289849</v>
      </c>
      <c r="K79" s="84">
        <v>618447</v>
      </c>
      <c r="L79" s="263">
        <v>-52.067032051120144</v>
      </c>
      <c r="M79" s="260">
        <v>92.280340918461889</v>
      </c>
      <c r="N79" s="260"/>
      <c r="O79" s="561">
        <v>156796</v>
      </c>
      <c r="P79" s="263">
        <v>-13.207154619463363</v>
      </c>
      <c r="Q79" s="561">
        <v>712921</v>
      </c>
      <c r="R79" s="263">
        <v>-60.050370407806575</v>
      </c>
      <c r="S79" s="561">
        <v>318850</v>
      </c>
      <c r="T79" s="263">
        <v>-26.857198209239346</v>
      </c>
      <c r="U79" s="85">
        <v>388418</v>
      </c>
      <c r="V79" s="85">
        <v>5</v>
      </c>
      <c r="W79" s="570">
        <v>1.2872895603391237E-3</v>
      </c>
      <c r="X79" s="566">
        <v>3.0580199681786118</v>
      </c>
      <c r="Y79" s="420"/>
      <c r="Z79" s="26">
        <v>20</v>
      </c>
      <c r="AA79" s="421"/>
      <c r="AB79" s="501"/>
    </row>
    <row r="80" spans="2:28" ht="9.6" customHeight="1">
      <c r="C80" s="420"/>
      <c r="D80" s="26">
        <v>21</v>
      </c>
      <c r="E80" s="462"/>
      <c r="F80" s="84">
        <v>1178148</v>
      </c>
      <c r="G80" s="85">
        <v>-9642</v>
      </c>
      <c r="H80" s="565">
        <v>-0.81175965448437859</v>
      </c>
      <c r="I80" s="561">
        <v>565931</v>
      </c>
      <c r="J80" s="263">
        <v>-48.035645776252217</v>
      </c>
      <c r="K80" s="84">
        <v>614033</v>
      </c>
      <c r="L80" s="263">
        <v>-52.118494450612317</v>
      </c>
      <c r="M80" s="260">
        <v>92.16621907943059</v>
      </c>
      <c r="N80" s="260"/>
      <c r="O80" s="561">
        <v>153662</v>
      </c>
      <c r="P80" s="263">
        <v>-13.049153208787981</v>
      </c>
      <c r="Q80" s="561">
        <v>704107</v>
      </c>
      <c r="R80" s="263">
        <v>-59.793573677162072</v>
      </c>
      <c r="S80" s="561">
        <v>321610</v>
      </c>
      <c r="T80" s="263">
        <v>-27.311489916038461</v>
      </c>
      <c r="U80" s="85">
        <v>388350</v>
      </c>
      <c r="V80" s="85">
        <v>-68</v>
      </c>
      <c r="W80" s="569">
        <v>-1.7506912655953121E-2</v>
      </c>
      <c r="X80" s="566">
        <v>3.0337273078408651</v>
      </c>
      <c r="Y80" s="420"/>
      <c r="Z80" s="26">
        <v>21</v>
      </c>
      <c r="AA80" s="421"/>
      <c r="AB80" s="501"/>
    </row>
    <row r="81" spans="2:28" ht="9" customHeight="1">
      <c r="B81" s="10" t="s">
        <v>570</v>
      </c>
      <c r="C81" s="420"/>
      <c r="D81" s="26">
        <v>22</v>
      </c>
      <c r="E81" s="462"/>
      <c r="F81" s="84">
        <v>1168924</v>
      </c>
      <c r="G81" s="85">
        <v>-9224</v>
      </c>
      <c r="H81" s="565">
        <v>-0.78292370737802031</v>
      </c>
      <c r="I81" s="561">
        <v>560643</v>
      </c>
      <c r="J81" s="263">
        <v>-47.962314059767785</v>
      </c>
      <c r="K81" s="84">
        <v>608281</v>
      </c>
      <c r="L81" s="263">
        <v>-52.037685940232215</v>
      </c>
      <c r="M81" s="260">
        <v>92.168422160152957</v>
      </c>
      <c r="N81" s="260"/>
      <c r="O81" s="561">
        <v>149759</v>
      </c>
      <c r="P81" s="263">
        <v>-12.84833187627564</v>
      </c>
      <c r="Q81" s="561">
        <v>694110</v>
      </c>
      <c r="R81" s="263">
        <v>-59.55004800140015</v>
      </c>
      <c r="S81" s="561">
        <v>321722</v>
      </c>
      <c r="T81" s="263">
        <v>-27.60162012232421</v>
      </c>
      <c r="U81" s="85">
        <v>388608</v>
      </c>
      <c r="V81" s="85">
        <v>258</v>
      </c>
      <c r="W81" s="569">
        <v>6.6434916956353812E-2</v>
      </c>
      <c r="X81" s="566">
        <v>3.0079771903820816</v>
      </c>
      <c r="Y81" s="420"/>
      <c r="Z81" s="26">
        <v>22</v>
      </c>
      <c r="AA81" s="421"/>
      <c r="AB81" s="501" t="s">
        <v>570</v>
      </c>
    </row>
    <row r="82" spans="2:28" ht="9" customHeight="1">
      <c r="C82" s="420"/>
      <c r="D82" s="26">
        <v>23</v>
      </c>
      <c r="E82" s="462"/>
      <c r="F82" s="84">
        <v>1161976</v>
      </c>
      <c r="G82" s="85">
        <v>-6948</v>
      </c>
      <c r="H82" s="565">
        <v>-0.59439279200358619</v>
      </c>
      <c r="I82" s="561">
        <v>557458</v>
      </c>
      <c r="J82" s="263">
        <v>-47.975001204844162</v>
      </c>
      <c r="K82" s="84">
        <v>604518</v>
      </c>
      <c r="L82" s="263">
        <v>-52.024998795155838</v>
      </c>
      <c r="M82" s="260">
        <v>92.215285566352037</v>
      </c>
      <c r="N82" s="260"/>
      <c r="O82" s="561">
        <v>147502</v>
      </c>
      <c r="P82" s="263">
        <v>-12.738080125323737</v>
      </c>
      <c r="Q82" s="561">
        <v>690558</v>
      </c>
      <c r="R82" s="263">
        <v>-59.635687212263619</v>
      </c>
      <c r="S82" s="561">
        <v>319901</v>
      </c>
      <c r="T82" s="263">
        <v>-27.626232662412637</v>
      </c>
      <c r="U82" s="85">
        <v>390285</v>
      </c>
      <c r="V82" s="85">
        <v>1677</v>
      </c>
      <c r="W82" s="569">
        <v>0.431540266798419</v>
      </c>
      <c r="X82" s="566">
        <v>2.9772499583637599</v>
      </c>
      <c r="Y82" s="420"/>
      <c r="Z82" s="26">
        <v>23</v>
      </c>
      <c r="AA82" s="421"/>
      <c r="AB82" s="501"/>
    </row>
    <row r="83" spans="2:28" ht="9.6" customHeight="1">
      <c r="C83" s="420"/>
      <c r="D83" s="26">
        <v>24</v>
      </c>
      <c r="E83" s="462"/>
      <c r="F83" s="84">
        <v>1153227</v>
      </c>
      <c r="G83" s="85">
        <v>-8749</v>
      </c>
      <c r="H83" s="565">
        <v>-0.75294154096125909</v>
      </c>
      <c r="I83" s="561">
        <v>553280</v>
      </c>
      <c r="J83" s="263">
        <v>-47.976677618543448</v>
      </c>
      <c r="K83" s="84">
        <v>599947</v>
      </c>
      <c r="L83" s="263">
        <v>-52.023322381456559</v>
      </c>
      <c r="M83" s="260">
        <v>92.221479564028158</v>
      </c>
      <c r="N83" s="260"/>
      <c r="O83" s="561">
        <v>144731</v>
      </c>
      <c r="P83" s="263">
        <v>-12.601412239993731</v>
      </c>
      <c r="Q83" s="561">
        <v>678789</v>
      </c>
      <c r="R83" s="263">
        <v>-59.100676516939046</v>
      </c>
      <c r="S83" s="561">
        <v>325010</v>
      </c>
      <c r="T83" s="263">
        <v>-28.297911243067226</v>
      </c>
      <c r="U83" s="85">
        <v>391523</v>
      </c>
      <c r="V83" s="85">
        <v>1238</v>
      </c>
      <c r="W83" s="569">
        <v>0.31720409444380387</v>
      </c>
      <c r="X83" s="566">
        <v>2.9454897924259877</v>
      </c>
      <c r="Y83" s="420"/>
      <c r="Z83" s="26">
        <v>24</v>
      </c>
      <c r="AA83" s="421"/>
      <c r="AB83" s="501"/>
    </row>
    <row r="84" spans="2:28" ht="9.6" customHeight="1">
      <c r="C84" s="420"/>
      <c r="D84" s="26">
        <v>25</v>
      </c>
      <c r="E84" s="462"/>
      <c r="F84" s="84">
        <v>1143306</v>
      </c>
      <c r="G84" s="85">
        <v>-9921</v>
      </c>
      <c r="H84" s="565">
        <v>-0.86028162712111322</v>
      </c>
      <c r="I84" s="561">
        <v>548784</v>
      </c>
      <c r="J84" s="263">
        <v>-47.999748098934141</v>
      </c>
      <c r="K84" s="84">
        <v>594522</v>
      </c>
      <c r="L84" s="263">
        <v>-52.000251901065852</v>
      </c>
      <c r="M84" s="260">
        <v>92.306760725423104</v>
      </c>
      <c r="N84" s="260"/>
      <c r="O84" s="561">
        <v>141931</v>
      </c>
      <c r="P84" s="263">
        <v>-12.472768464057888</v>
      </c>
      <c r="Q84" s="561">
        <v>665294</v>
      </c>
      <c r="R84" s="263">
        <v>-58.465437589581761</v>
      </c>
      <c r="S84" s="561">
        <v>330702</v>
      </c>
      <c r="T84" s="263">
        <v>-29.061793946360353</v>
      </c>
      <c r="U84" s="85">
        <v>392051</v>
      </c>
      <c r="V84" s="85">
        <v>528</v>
      </c>
      <c r="W84" s="569">
        <v>0.13485797769224286</v>
      </c>
      <c r="X84" s="566">
        <v>2.9162175329230124</v>
      </c>
      <c r="Y84" s="420"/>
      <c r="Z84" s="26">
        <v>25</v>
      </c>
      <c r="AA84" s="421"/>
      <c r="AB84" s="501"/>
    </row>
    <row r="85" spans="2:28" ht="9.6" customHeight="1">
      <c r="C85" s="420"/>
      <c r="D85" s="26">
        <v>26</v>
      </c>
      <c r="E85" s="462"/>
      <c r="F85" s="84">
        <v>1133387</v>
      </c>
      <c r="G85" s="85">
        <v>-9919</v>
      </c>
      <c r="H85" s="565">
        <v>-0.86757176119079227</v>
      </c>
      <c r="I85" s="561">
        <v>544211</v>
      </c>
      <c r="J85" s="263">
        <v>-48.016343931949109</v>
      </c>
      <c r="K85" s="84">
        <v>589176</v>
      </c>
      <c r="L85" s="263">
        <v>-51.983656068050898</v>
      </c>
      <c r="M85" s="260">
        <v>92.368154846769045</v>
      </c>
      <c r="N85" s="260"/>
      <c r="O85" s="561">
        <v>139089</v>
      </c>
      <c r="P85" s="263">
        <v>-12.33795725460071</v>
      </c>
      <c r="Q85" s="561">
        <v>650545</v>
      </c>
      <c r="R85" s="263">
        <v>-57.706909979899336</v>
      </c>
      <c r="S85" s="561">
        <v>337692</v>
      </c>
      <c r="T85" s="263">
        <v>-29.955132765499954</v>
      </c>
      <c r="U85" s="85">
        <v>392955</v>
      </c>
      <c r="V85" s="85">
        <v>904</v>
      </c>
      <c r="W85" s="569">
        <v>0.23058224567722055</v>
      </c>
      <c r="X85" s="566">
        <v>2.8842666463081015</v>
      </c>
      <c r="Y85" s="420"/>
      <c r="Z85" s="26">
        <v>26</v>
      </c>
      <c r="AA85" s="421"/>
      <c r="AB85" s="501"/>
    </row>
    <row r="86" spans="2:28" ht="9.6" customHeight="1">
      <c r="B86" s="10" t="s">
        <v>570</v>
      </c>
      <c r="C86" s="420"/>
      <c r="D86" s="26">
        <v>27</v>
      </c>
      <c r="E86" s="462"/>
      <c r="F86" s="571">
        <v>1123891</v>
      </c>
      <c r="G86" s="85">
        <v>-9496</v>
      </c>
      <c r="H86" s="565">
        <v>-0.8378426786261004</v>
      </c>
      <c r="I86" s="561">
        <v>540226</v>
      </c>
      <c r="J86" s="263">
        <v>-48.067472735345326</v>
      </c>
      <c r="K86" s="84">
        <v>583665</v>
      </c>
      <c r="L86" s="263">
        <v>-51.932527264654674</v>
      </c>
      <c r="M86" s="260">
        <v>92.557545852501008</v>
      </c>
      <c r="N86" s="260"/>
      <c r="O86" s="561">
        <v>135760</v>
      </c>
      <c r="P86" s="263">
        <v>-12.127394816557075</v>
      </c>
      <c r="Q86" s="561">
        <v>639336</v>
      </c>
      <c r="R86" s="263">
        <v>-57.111668329687191</v>
      </c>
      <c r="S86" s="561">
        <v>344353</v>
      </c>
      <c r="T86" s="263">
        <v>-30.760936853755734</v>
      </c>
      <c r="U86" s="561">
        <v>393396</v>
      </c>
      <c r="V86" s="85">
        <v>441</v>
      </c>
      <c r="W86" s="569">
        <v>0.11222659083101119</v>
      </c>
      <c r="X86" s="566">
        <v>2.8568948337044606</v>
      </c>
      <c r="Y86" s="420"/>
      <c r="Z86" s="26">
        <v>27</v>
      </c>
      <c r="AA86" s="421"/>
      <c r="AB86" s="501" t="s">
        <v>570</v>
      </c>
    </row>
    <row r="87" spans="2:28" ht="9.6" customHeight="1">
      <c r="B87" s="389"/>
      <c r="C87" s="420"/>
      <c r="D87" s="26">
        <v>28</v>
      </c>
      <c r="E87" s="462"/>
      <c r="F87" s="84">
        <v>1113029</v>
      </c>
      <c r="G87" s="85">
        <v>-10862</v>
      </c>
      <c r="H87" s="565">
        <v>-0.96646382967743305</v>
      </c>
      <c r="I87" s="561">
        <v>535534</v>
      </c>
      <c r="J87" s="263">
        <v>-48.115008683511391</v>
      </c>
      <c r="K87" s="84">
        <v>577495</v>
      </c>
      <c r="L87" s="263">
        <v>-51.884991316488602</v>
      </c>
      <c r="M87" s="260">
        <v>92.733963064615281</v>
      </c>
      <c r="N87" s="260"/>
      <c r="O87" s="561">
        <v>132763</v>
      </c>
      <c r="P87" s="263">
        <v>-11.975875596592781</v>
      </c>
      <c r="Q87" s="561">
        <v>626135</v>
      </c>
      <c r="R87" s="263">
        <v>-56.480456653379484</v>
      </c>
      <c r="S87" s="561">
        <v>349689</v>
      </c>
      <c r="T87" s="263">
        <v>-31.543667750027737</v>
      </c>
      <c r="U87" s="561">
        <v>395082</v>
      </c>
      <c r="V87" s="85">
        <v>1686</v>
      </c>
      <c r="W87" s="569">
        <v>0.42857578623066828</v>
      </c>
      <c r="X87" s="566">
        <v>2.8172100981568384</v>
      </c>
      <c r="Y87" s="420"/>
      <c r="Z87" s="26">
        <v>28</v>
      </c>
      <c r="AA87" s="421"/>
      <c r="AB87" s="501"/>
    </row>
    <row r="88" spans="2:28" ht="9" customHeight="1">
      <c r="B88" s="413"/>
      <c r="C88" s="413"/>
      <c r="D88" s="266">
        <v>29</v>
      </c>
      <c r="E88" s="469"/>
      <c r="F88" s="84">
        <v>1101452</v>
      </c>
      <c r="G88" s="85">
        <v>-11577</v>
      </c>
      <c r="H88" s="565">
        <v>-1.0401346236261588</v>
      </c>
      <c r="I88" s="561">
        <v>530521</v>
      </c>
      <c r="J88" s="263">
        <v>-48.165603221928869</v>
      </c>
      <c r="K88" s="84">
        <v>570931</v>
      </c>
      <c r="L88" s="263">
        <v>-51.834396778071124</v>
      </c>
      <c r="M88" s="260">
        <v>92.922086907174418</v>
      </c>
      <c r="N88" s="413"/>
      <c r="O88" s="561">
        <v>129360</v>
      </c>
      <c r="P88" s="263">
        <v>-11.792052943911177</v>
      </c>
      <c r="Q88" s="561">
        <v>613859</v>
      </c>
      <c r="R88" s="263">
        <v>-55.957466203589753</v>
      </c>
      <c r="S88" s="561">
        <v>353791</v>
      </c>
      <c r="T88" s="263">
        <v>-32.250480852499066</v>
      </c>
      <c r="U88" s="561">
        <v>396738</v>
      </c>
      <c r="V88" s="85">
        <v>1656</v>
      </c>
      <c r="W88" s="569">
        <v>0.41915349218643222</v>
      </c>
      <c r="X88" s="566">
        <v>2.776270485811795</v>
      </c>
      <c r="Y88" s="413"/>
      <c r="Z88" s="266">
        <v>29</v>
      </c>
      <c r="AA88" s="413"/>
      <c r="AB88" s="413"/>
    </row>
    <row r="89" spans="2:28" ht="12" customHeight="1">
      <c r="C89" s="572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573"/>
      <c r="P89" s="573"/>
      <c r="Q89" s="573"/>
      <c r="R89" s="573"/>
      <c r="S89" s="573"/>
      <c r="T89" s="573"/>
      <c r="U89" s="573"/>
      <c r="V89" s="573"/>
      <c r="W89" s="573"/>
      <c r="X89" s="573"/>
      <c r="Y89" s="573"/>
      <c r="AB89" s="501"/>
    </row>
    <row r="90" spans="2:28">
      <c r="E90" s="268"/>
      <c r="F90" s="268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R90" s="268"/>
      <c r="S90" s="268"/>
      <c r="T90" s="268"/>
      <c r="U90" s="268"/>
      <c r="V90" s="268"/>
      <c r="W90" s="268"/>
      <c r="X90" s="268"/>
      <c r="AB90" s="501"/>
    </row>
    <row r="91" spans="2:28"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R91" s="268"/>
      <c r="S91" s="268"/>
      <c r="T91" s="268"/>
      <c r="U91" s="268"/>
      <c r="V91" s="268"/>
      <c r="W91" s="268"/>
      <c r="X91" s="268"/>
      <c r="AB91" s="501"/>
    </row>
    <row r="92" spans="2:28"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R92" s="268"/>
      <c r="S92" s="268"/>
      <c r="T92" s="268"/>
      <c r="U92" s="268"/>
      <c r="V92" s="268"/>
      <c r="W92" s="268"/>
      <c r="X92" s="268"/>
    </row>
    <row r="93" spans="2:28">
      <c r="E93" s="501"/>
      <c r="F93" s="501"/>
      <c r="G93" s="501"/>
      <c r="H93" s="501"/>
      <c r="I93" s="501"/>
      <c r="J93" s="501"/>
      <c r="K93" s="501"/>
      <c r="L93" s="501"/>
      <c r="M93" s="501"/>
      <c r="N93" s="501"/>
      <c r="O93" s="268"/>
      <c r="P93" s="268"/>
      <c r="Y93" s="501"/>
      <c r="Z93" s="501"/>
    </row>
    <row r="94" spans="2:28" ht="16.5" customHeight="1">
      <c r="E94" s="268"/>
      <c r="F94" s="268"/>
      <c r="G94" s="268"/>
      <c r="H94" s="268"/>
      <c r="I94" s="268"/>
      <c r="J94" s="268"/>
      <c r="K94" s="268"/>
      <c r="L94" s="268"/>
      <c r="M94" s="268"/>
      <c r="N94" s="268"/>
      <c r="O94" s="501"/>
      <c r="P94" s="501"/>
      <c r="Q94" s="501"/>
      <c r="R94" s="501"/>
      <c r="S94" s="501"/>
      <c r="T94" s="501"/>
      <c r="U94" s="501"/>
      <c r="V94" s="501"/>
      <c r="W94" s="501"/>
      <c r="X94" s="501"/>
    </row>
    <row r="95" spans="2:28" ht="17.25" customHeight="1"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379"/>
      <c r="N95" s="379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574"/>
      <c r="Z95" s="574"/>
    </row>
  </sheetData>
  <phoneticPr fontId="3"/>
  <pageMargins left="0.78740157480314965" right="0.51181102362204722" top="0.51181102362204722" bottom="0.19685039370078741" header="0.31496062992125984" footer="0.51181102362204722"/>
  <pageSetup paperSize="9" scale="91" fitToWidth="2" orientation="portrait" r:id="rId1"/>
  <headerFooter alignWithMargins="0"/>
  <colBreaks count="1" manualBreakCount="1">
    <brk id="14" max="92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5"/>
  <sheetViews>
    <sheetView zoomScaleNormal="100" zoomScaleSheetLayoutView="100" workbookViewId="0"/>
  </sheetViews>
  <sheetFormatPr defaultRowHeight="12"/>
  <cols>
    <col min="1" max="1" width="3.5703125" style="389" customWidth="1"/>
    <col min="2" max="2" width="9.140625" style="391"/>
    <col min="3" max="13" width="9.7109375" style="391" customWidth="1"/>
    <col min="14" max="20" width="11" style="391" customWidth="1"/>
    <col min="21" max="21" width="5.7109375" style="26" customWidth="1"/>
    <col min="22" max="16384" width="9.140625" style="391"/>
  </cols>
  <sheetData>
    <row r="1" spans="1:21" ht="17.25">
      <c r="B1" s="390" t="s">
        <v>582</v>
      </c>
      <c r="C1" s="535" t="s">
        <v>583</v>
      </c>
      <c r="D1" s="535"/>
      <c r="E1" s="535"/>
      <c r="F1" s="511"/>
      <c r="G1" s="90" t="s">
        <v>584</v>
      </c>
      <c r="H1" s="511"/>
      <c r="K1" s="74"/>
      <c r="L1" s="400"/>
      <c r="M1" s="400"/>
      <c r="N1" s="400"/>
      <c r="P1" s="269"/>
      <c r="R1" s="400"/>
      <c r="S1" s="400"/>
      <c r="T1" s="400"/>
    </row>
    <row r="2" spans="1:21" ht="3.95" customHeight="1" thickBot="1">
      <c r="A2" s="513"/>
      <c r="B2" s="559"/>
      <c r="C2" s="559"/>
      <c r="D2" s="559"/>
      <c r="E2" s="559"/>
      <c r="F2" s="559"/>
      <c r="G2" s="559"/>
      <c r="H2" s="55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270"/>
    </row>
    <row r="3" spans="1:21" s="420" customFormat="1" ht="12.75" thickTop="1">
      <c r="A3" s="388"/>
      <c r="B3" s="462"/>
      <c r="C3" s="412" t="s">
        <v>161</v>
      </c>
      <c r="D3" s="412"/>
      <c r="E3" s="412"/>
      <c r="F3" s="412"/>
      <c r="G3" s="412"/>
      <c r="H3" s="412"/>
      <c r="I3" s="412"/>
      <c r="J3" s="412"/>
      <c r="K3" s="416"/>
      <c r="L3" s="412"/>
      <c r="M3" s="412"/>
      <c r="N3" s="412"/>
      <c r="O3" s="412"/>
      <c r="P3" s="416"/>
      <c r="Q3" s="412"/>
      <c r="R3" s="446"/>
      <c r="S3" s="446"/>
      <c r="T3" s="447"/>
      <c r="U3" s="26"/>
    </row>
    <row r="4" spans="1:21" s="420" customFormat="1">
      <c r="A4" s="388"/>
      <c r="B4" s="462"/>
      <c r="C4" s="422" t="s">
        <v>585</v>
      </c>
      <c r="D4" s="422" t="s">
        <v>586</v>
      </c>
      <c r="E4" s="422" t="s">
        <v>587</v>
      </c>
      <c r="F4" s="422" t="s">
        <v>588</v>
      </c>
      <c r="G4" s="422" t="s">
        <v>589</v>
      </c>
      <c r="H4" s="422" t="s">
        <v>590</v>
      </c>
      <c r="I4" s="422" t="s">
        <v>591</v>
      </c>
      <c r="J4" s="422" t="s">
        <v>592</v>
      </c>
      <c r="K4" s="437" t="s">
        <v>593</v>
      </c>
      <c r="L4" s="422" t="s">
        <v>594</v>
      </c>
      <c r="M4" s="422" t="s">
        <v>595</v>
      </c>
      <c r="N4" s="422" t="s">
        <v>596</v>
      </c>
      <c r="O4" s="437" t="s">
        <v>597</v>
      </c>
      <c r="P4" s="422" t="s">
        <v>598</v>
      </c>
      <c r="Q4" s="437" t="s">
        <v>599</v>
      </c>
      <c r="R4" s="452" t="s">
        <v>600</v>
      </c>
      <c r="S4" s="452" t="s">
        <v>601</v>
      </c>
      <c r="T4" s="456" t="s">
        <v>602</v>
      </c>
      <c r="U4" s="26"/>
    </row>
    <row r="5" spans="1:21" s="420" customFormat="1">
      <c r="A5" s="458"/>
      <c r="B5" s="467"/>
      <c r="C5" s="425" t="s">
        <v>603</v>
      </c>
      <c r="D5" s="425"/>
      <c r="E5" s="435"/>
      <c r="F5" s="425"/>
      <c r="G5" s="425"/>
      <c r="H5" s="425" t="s">
        <v>603</v>
      </c>
      <c r="I5" s="425"/>
      <c r="J5" s="435"/>
      <c r="K5" s="424"/>
      <c r="L5" s="425"/>
      <c r="M5" s="425" t="s">
        <v>603</v>
      </c>
      <c r="N5" s="425"/>
      <c r="O5" s="424"/>
      <c r="P5" s="425"/>
      <c r="Q5" s="424"/>
      <c r="R5" s="425" t="s">
        <v>603</v>
      </c>
      <c r="S5" s="454"/>
      <c r="T5" s="459"/>
      <c r="U5" s="266"/>
    </row>
    <row r="6" spans="1:21" s="420" customFormat="1" ht="4.5" customHeight="1">
      <c r="A6" s="268"/>
      <c r="B6" s="313"/>
      <c r="C6" s="408"/>
      <c r="D6" s="408"/>
      <c r="E6" s="408"/>
      <c r="F6" s="271"/>
      <c r="G6" s="408"/>
      <c r="H6" s="408"/>
      <c r="I6" s="408"/>
      <c r="J6" s="408"/>
      <c r="K6" s="271"/>
      <c r="L6" s="455"/>
      <c r="M6" s="455"/>
      <c r="N6" s="455"/>
      <c r="O6" s="455"/>
      <c r="P6" s="455"/>
      <c r="Q6" s="408"/>
      <c r="R6" s="560"/>
      <c r="S6" s="474"/>
      <c r="T6" s="475"/>
      <c r="U6" s="34"/>
    </row>
    <row r="7" spans="1:21" ht="12" customHeight="1">
      <c r="B7" s="44" t="s">
        <v>198</v>
      </c>
      <c r="C7" s="531">
        <v>1244147</v>
      </c>
      <c r="D7" s="531">
        <v>1240875</v>
      </c>
      <c r="E7" s="531">
        <v>1235866</v>
      </c>
      <c r="F7" s="531">
        <v>1229848</v>
      </c>
      <c r="G7" s="531">
        <v>1223731</v>
      </c>
      <c r="H7" s="531">
        <v>1216181</v>
      </c>
      <c r="I7" s="531">
        <v>1207059</v>
      </c>
      <c r="J7" s="531">
        <v>1197802</v>
      </c>
      <c r="K7" s="532">
        <v>1187790</v>
      </c>
      <c r="L7" s="532">
        <v>1178148</v>
      </c>
      <c r="M7" s="532">
        <v>1168924</v>
      </c>
      <c r="N7" s="532">
        <v>1161976</v>
      </c>
      <c r="O7" s="532">
        <v>1153227</v>
      </c>
      <c r="P7" s="532">
        <v>1143306</v>
      </c>
      <c r="Q7" s="532">
        <v>1133387</v>
      </c>
      <c r="R7" s="561">
        <v>1123891</v>
      </c>
      <c r="S7" s="561">
        <v>1113029</v>
      </c>
      <c r="T7" s="562">
        <v>1101452</v>
      </c>
    </row>
    <row r="8" spans="1:21" ht="9.9499999999999993" customHeight="1">
      <c r="B8" s="44"/>
      <c r="C8" s="531"/>
      <c r="D8" s="531"/>
      <c r="E8" s="531"/>
      <c r="F8" s="531"/>
      <c r="G8" s="531"/>
      <c r="H8" s="531"/>
      <c r="I8" s="531"/>
      <c r="J8" s="531"/>
      <c r="K8" s="532"/>
      <c r="L8" s="532"/>
      <c r="M8" s="532"/>
      <c r="N8" s="532"/>
      <c r="O8" s="532"/>
      <c r="P8" s="532"/>
      <c r="Q8" s="532"/>
      <c r="R8" s="561"/>
      <c r="S8" s="561"/>
      <c r="T8" s="562"/>
    </row>
    <row r="9" spans="1:21">
      <c r="B9" s="44" t="s">
        <v>102</v>
      </c>
      <c r="C9" s="531">
        <v>970146</v>
      </c>
      <c r="D9" s="531">
        <v>969090</v>
      </c>
      <c r="E9" s="531">
        <v>965959</v>
      </c>
      <c r="F9" s="531">
        <v>962514</v>
      </c>
      <c r="G9" s="531">
        <v>958834</v>
      </c>
      <c r="H9" s="531">
        <v>954210</v>
      </c>
      <c r="I9" s="531">
        <v>948331</v>
      </c>
      <c r="J9" s="531">
        <v>942527</v>
      </c>
      <c r="K9" s="531">
        <v>936062</v>
      </c>
      <c r="L9" s="532">
        <v>929846</v>
      </c>
      <c r="M9" s="532">
        <v>924003</v>
      </c>
      <c r="N9" s="532">
        <v>920331</v>
      </c>
      <c r="O9" s="532">
        <v>914894</v>
      </c>
      <c r="P9" s="532">
        <v>909090</v>
      </c>
      <c r="Q9" s="532">
        <v>902707</v>
      </c>
      <c r="R9" s="561">
        <v>897041</v>
      </c>
      <c r="S9" s="561">
        <v>889939</v>
      </c>
      <c r="T9" s="562">
        <v>882260</v>
      </c>
    </row>
    <row r="10" spans="1:21">
      <c r="B10" s="44" t="s">
        <v>103</v>
      </c>
      <c r="C10" s="531">
        <v>274001</v>
      </c>
      <c r="D10" s="531">
        <v>271785</v>
      </c>
      <c r="E10" s="531">
        <v>269907</v>
      </c>
      <c r="F10" s="531">
        <v>267334</v>
      </c>
      <c r="G10" s="531">
        <v>264897</v>
      </c>
      <c r="H10" s="531">
        <v>261971</v>
      </c>
      <c r="I10" s="531">
        <v>258728</v>
      </c>
      <c r="J10" s="531">
        <v>255275</v>
      </c>
      <c r="K10" s="531">
        <v>251728</v>
      </c>
      <c r="L10" s="532">
        <v>248302</v>
      </c>
      <c r="M10" s="532">
        <v>244921</v>
      </c>
      <c r="N10" s="532">
        <v>241645</v>
      </c>
      <c r="O10" s="532">
        <v>238333</v>
      </c>
      <c r="P10" s="532">
        <v>234216</v>
      </c>
      <c r="Q10" s="532">
        <v>230680</v>
      </c>
      <c r="R10" s="561">
        <v>226850</v>
      </c>
      <c r="S10" s="561">
        <v>223090</v>
      </c>
      <c r="T10" s="562">
        <v>219192</v>
      </c>
      <c r="U10" s="34"/>
    </row>
    <row r="11" spans="1:21" ht="9.9499999999999993" customHeight="1">
      <c r="B11" s="44"/>
      <c r="C11" s="531"/>
      <c r="D11" s="531"/>
      <c r="E11" s="531"/>
      <c r="F11" s="531"/>
      <c r="G11" s="531"/>
      <c r="H11" s="531"/>
      <c r="I11" s="531"/>
      <c r="J11" s="531"/>
      <c r="K11" s="532"/>
      <c r="L11" s="532"/>
      <c r="M11" s="532"/>
      <c r="N11" s="532"/>
      <c r="O11" s="532"/>
      <c r="P11" s="532"/>
      <c r="Q11" s="532"/>
      <c r="R11" s="561"/>
      <c r="S11" s="561"/>
      <c r="T11" s="562"/>
    </row>
    <row r="12" spans="1:21">
      <c r="B12" s="44" t="s">
        <v>104</v>
      </c>
      <c r="C12" s="531">
        <v>581488</v>
      </c>
      <c r="D12" s="531">
        <v>581241</v>
      </c>
      <c r="E12" s="531">
        <v>580898</v>
      </c>
      <c r="F12" s="531">
        <v>580149</v>
      </c>
      <c r="G12" s="531">
        <v>578595</v>
      </c>
      <c r="H12" s="531">
        <v>577160</v>
      </c>
      <c r="I12" s="531">
        <v>574569</v>
      </c>
      <c r="J12" s="531">
        <v>572082</v>
      </c>
      <c r="K12" s="532">
        <v>569498</v>
      </c>
      <c r="L12" s="532">
        <v>566344</v>
      </c>
      <c r="M12" s="532">
        <v>563473</v>
      </c>
      <c r="N12" s="532">
        <v>561767</v>
      </c>
      <c r="O12" s="532">
        <v>559218</v>
      </c>
      <c r="P12" s="532">
        <v>556620</v>
      </c>
      <c r="Q12" s="532">
        <v>553674</v>
      </c>
      <c r="R12" s="561">
        <v>551524</v>
      </c>
      <c r="S12" s="561">
        <v>548398</v>
      </c>
      <c r="T12" s="562">
        <v>544440</v>
      </c>
    </row>
    <row r="13" spans="1:21">
      <c r="B13" s="44" t="s">
        <v>49</v>
      </c>
      <c r="C13" s="531">
        <v>95410</v>
      </c>
      <c r="D13" s="531">
        <v>94573</v>
      </c>
      <c r="E13" s="531">
        <v>93707</v>
      </c>
      <c r="F13" s="531">
        <v>92789</v>
      </c>
      <c r="G13" s="531">
        <v>92019</v>
      </c>
      <c r="H13" s="531">
        <v>90740</v>
      </c>
      <c r="I13" s="531">
        <v>89549</v>
      </c>
      <c r="J13" s="531">
        <v>88150</v>
      </c>
      <c r="K13" s="532">
        <v>86781</v>
      </c>
      <c r="L13" s="532">
        <v>85557</v>
      </c>
      <c r="M13" s="532">
        <v>84319</v>
      </c>
      <c r="N13" s="532">
        <v>83089</v>
      </c>
      <c r="O13" s="532">
        <v>81856</v>
      </c>
      <c r="P13" s="532">
        <v>80559</v>
      </c>
      <c r="Q13" s="532">
        <v>79318</v>
      </c>
      <c r="R13" s="561">
        <v>77895</v>
      </c>
      <c r="S13" s="561">
        <v>76369</v>
      </c>
      <c r="T13" s="562">
        <v>75011</v>
      </c>
    </row>
    <row r="14" spans="1:21">
      <c r="B14" s="44" t="s">
        <v>58</v>
      </c>
      <c r="C14" s="531">
        <v>246684</v>
      </c>
      <c r="D14" s="531">
        <v>245485</v>
      </c>
      <c r="E14" s="531">
        <v>244119</v>
      </c>
      <c r="F14" s="531">
        <v>242589</v>
      </c>
      <c r="G14" s="531">
        <v>240926</v>
      </c>
      <c r="H14" s="531">
        <v>238788</v>
      </c>
      <c r="I14" s="531">
        <v>236259</v>
      </c>
      <c r="J14" s="531">
        <v>234130</v>
      </c>
      <c r="K14" s="532">
        <v>231542</v>
      </c>
      <c r="L14" s="532">
        <v>229072</v>
      </c>
      <c r="M14" s="532">
        <v>226989</v>
      </c>
      <c r="N14" s="532">
        <v>225352</v>
      </c>
      <c r="O14" s="532">
        <v>223184</v>
      </c>
      <c r="P14" s="532">
        <v>220477</v>
      </c>
      <c r="Q14" s="532">
        <v>217815</v>
      </c>
      <c r="R14" s="561">
        <v>214975</v>
      </c>
      <c r="S14" s="561">
        <v>212054</v>
      </c>
      <c r="T14" s="562">
        <v>209155</v>
      </c>
    </row>
    <row r="15" spans="1:21">
      <c r="B15" s="44" t="s">
        <v>67</v>
      </c>
      <c r="C15" s="531">
        <v>320565</v>
      </c>
      <c r="D15" s="531">
        <v>319576</v>
      </c>
      <c r="E15" s="531">
        <v>317142</v>
      </c>
      <c r="F15" s="531">
        <v>314321</v>
      </c>
      <c r="G15" s="531">
        <v>312191</v>
      </c>
      <c r="H15" s="531">
        <v>309493</v>
      </c>
      <c r="I15" s="531">
        <v>306682</v>
      </c>
      <c r="J15" s="532">
        <v>303440</v>
      </c>
      <c r="K15" s="532">
        <v>299969</v>
      </c>
      <c r="L15" s="532">
        <v>297175</v>
      </c>
      <c r="M15" s="532">
        <v>294143</v>
      </c>
      <c r="N15" s="532">
        <v>291768</v>
      </c>
      <c r="O15" s="532">
        <v>288969</v>
      </c>
      <c r="P15" s="532">
        <v>285650</v>
      </c>
      <c r="Q15" s="532">
        <v>282580</v>
      </c>
      <c r="R15" s="561">
        <v>279497</v>
      </c>
      <c r="S15" s="561">
        <v>276208</v>
      </c>
      <c r="T15" s="562">
        <v>272846</v>
      </c>
    </row>
    <row r="16" spans="1:21" ht="9.9499999999999993" customHeight="1">
      <c r="B16" s="334"/>
      <c r="J16" s="477"/>
      <c r="K16" s="477"/>
      <c r="L16" s="532"/>
      <c r="M16" s="532"/>
      <c r="N16" s="532"/>
      <c r="O16" s="532"/>
      <c r="P16" s="532"/>
      <c r="Q16" s="532"/>
      <c r="R16" s="561"/>
      <c r="S16" s="561"/>
      <c r="T16" s="562"/>
    </row>
    <row r="17" spans="1:21">
      <c r="A17" s="388">
        <v>201</v>
      </c>
      <c r="B17" s="334" t="s">
        <v>199</v>
      </c>
      <c r="C17" s="530">
        <v>255369</v>
      </c>
      <c r="D17" s="530">
        <v>255644</v>
      </c>
      <c r="E17" s="530">
        <v>255956</v>
      </c>
      <c r="F17" s="528">
        <v>255861</v>
      </c>
      <c r="G17" s="530">
        <v>255484</v>
      </c>
      <c r="H17" s="530">
        <v>256012</v>
      </c>
      <c r="I17" s="530">
        <v>255594</v>
      </c>
      <c r="J17" s="528">
        <v>255280</v>
      </c>
      <c r="K17" s="528">
        <v>254828</v>
      </c>
      <c r="L17" s="532">
        <v>254556</v>
      </c>
      <c r="M17" s="532">
        <v>254244</v>
      </c>
      <c r="N17" s="532">
        <v>254452</v>
      </c>
      <c r="O17" s="532">
        <v>254129</v>
      </c>
      <c r="P17" s="532">
        <v>253982</v>
      </c>
      <c r="Q17" s="532">
        <v>253192</v>
      </c>
      <c r="R17" s="561">
        <v>253832</v>
      </c>
      <c r="S17" s="561">
        <v>253267</v>
      </c>
      <c r="T17" s="562">
        <v>252095</v>
      </c>
      <c r="U17" s="26">
        <v>201</v>
      </c>
    </row>
    <row r="18" spans="1:21">
      <c r="A18" s="388">
        <v>202</v>
      </c>
      <c r="B18" s="334" t="s">
        <v>200</v>
      </c>
      <c r="C18" s="530">
        <v>95396</v>
      </c>
      <c r="D18" s="530">
        <v>95162</v>
      </c>
      <c r="E18" s="530">
        <v>94759</v>
      </c>
      <c r="F18" s="528">
        <v>94359</v>
      </c>
      <c r="G18" s="530">
        <v>93827</v>
      </c>
      <c r="H18" s="530">
        <v>93178</v>
      </c>
      <c r="I18" s="530">
        <v>92353</v>
      </c>
      <c r="J18" s="528">
        <v>91795</v>
      </c>
      <c r="K18" s="528">
        <v>90799</v>
      </c>
      <c r="L18" s="532">
        <v>90004</v>
      </c>
      <c r="M18" s="532">
        <v>89401</v>
      </c>
      <c r="N18" s="532">
        <v>89116</v>
      </c>
      <c r="O18" s="532">
        <v>88407</v>
      </c>
      <c r="P18" s="532">
        <v>87666</v>
      </c>
      <c r="Q18" s="532">
        <v>86949</v>
      </c>
      <c r="R18" s="561">
        <v>85953</v>
      </c>
      <c r="S18" s="561">
        <v>84930</v>
      </c>
      <c r="T18" s="562">
        <v>83944</v>
      </c>
      <c r="U18" s="26">
        <v>202</v>
      </c>
    </row>
    <row r="19" spans="1:21">
      <c r="A19" s="388">
        <v>203</v>
      </c>
      <c r="B19" s="334" t="s">
        <v>201</v>
      </c>
      <c r="C19" s="531">
        <v>147546</v>
      </c>
      <c r="D19" s="531">
        <v>146938</v>
      </c>
      <c r="E19" s="531">
        <v>145816</v>
      </c>
      <c r="F19" s="531">
        <v>144513</v>
      </c>
      <c r="G19" s="531">
        <v>143515</v>
      </c>
      <c r="H19" s="531">
        <v>142384</v>
      </c>
      <c r="I19" s="531">
        <v>141522</v>
      </c>
      <c r="J19" s="532">
        <v>140280</v>
      </c>
      <c r="K19" s="532">
        <v>138916</v>
      </c>
      <c r="L19" s="532">
        <v>137899</v>
      </c>
      <c r="M19" s="532">
        <v>136623</v>
      </c>
      <c r="N19" s="532">
        <v>135372</v>
      </c>
      <c r="O19" s="532">
        <v>134237</v>
      </c>
      <c r="P19" s="532">
        <v>132530</v>
      </c>
      <c r="Q19" s="532">
        <v>131004</v>
      </c>
      <c r="R19" s="561">
        <v>129652</v>
      </c>
      <c r="S19" s="561">
        <v>128140</v>
      </c>
      <c r="T19" s="562">
        <v>126499</v>
      </c>
      <c r="U19" s="26">
        <v>203</v>
      </c>
    </row>
    <row r="20" spans="1:21">
      <c r="A20" s="388">
        <v>204</v>
      </c>
      <c r="B20" s="334" t="s">
        <v>202</v>
      </c>
      <c r="C20" s="531">
        <v>121614</v>
      </c>
      <c r="D20" s="531">
        <v>121607</v>
      </c>
      <c r="E20" s="531">
        <v>120585</v>
      </c>
      <c r="F20" s="531">
        <v>119567</v>
      </c>
      <c r="G20" s="531">
        <v>118852</v>
      </c>
      <c r="H20" s="531">
        <v>117577</v>
      </c>
      <c r="I20" s="531">
        <v>116196</v>
      </c>
      <c r="J20" s="531">
        <v>114924</v>
      </c>
      <c r="K20" s="531">
        <v>113496</v>
      </c>
      <c r="L20" s="532">
        <v>112273</v>
      </c>
      <c r="M20" s="532">
        <v>111151</v>
      </c>
      <c r="N20" s="532">
        <v>110502</v>
      </c>
      <c r="O20" s="532">
        <v>109360</v>
      </c>
      <c r="P20" s="532">
        <v>108432</v>
      </c>
      <c r="Q20" s="532">
        <v>107414</v>
      </c>
      <c r="R20" s="561">
        <v>106244</v>
      </c>
      <c r="S20" s="561">
        <v>105008</v>
      </c>
      <c r="T20" s="562">
        <v>103871</v>
      </c>
      <c r="U20" s="26">
        <v>204</v>
      </c>
    </row>
    <row r="21" spans="1:21">
      <c r="A21" s="388">
        <v>205</v>
      </c>
      <c r="B21" s="334" t="s">
        <v>203</v>
      </c>
      <c r="C21" s="530">
        <v>42151</v>
      </c>
      <c r="D21" s="530">
        <v>41916</v>
      </c>
      <c r="E21" s="530">
        <v>41747</v>
      </c>
      <c r="F21" s="530">
        <v>41390</v>
      </c>
      <c r="G21" s="530">
        <v>41226</v>
      </c>
      <c r="H21" s="530">
        <v>40717</v>
      </c>
      <c r="I21" s="530">
        <v>40380</v>
      </c>
      <c r="J21" s="528">
        <v>39897</v>
      </c>
      <c r="K21" s="528">
        <v>39559</v>
      </c>
      <c r="L21" s="532">
        <v>39174</v>
      </c>
      <c r="M21" s="532">
        <v>38850</v>
      </c>
      <c r="N21" s="532">
        <v>38504</v>
      </c>
      <c r="O21" s="532">
        <v>38074</v>
      </c>
      <c r="P21" s="532">
        <v>37765</v>
      </c>
      <c r="Q21" s="532">
        <v>37373</v>
      </c>
      <c r="R21" s="561">
        <v>36894</v>
      </c>
      <c r="S21" s="561">
        <v>36431</v>
      </c>
      <c r="T21" s="562">
        <v>35997</v>
      </c>
      <c r="U21" s="26">
        <v>205</v>
      </c>
    </row>
    <row r="22" spans="1:21">
      <c r="A22" s="388">
        <v>206</v>
      </c>
      <c r="B22" s="334" t="s">
        <v>34</v>
      </c>
      <c r="C22" s="530">
        <v>43379</v>
      </c>
      <c r="D22" s="530">
        <v>43504</v>
      </c>
      <c r="E22" s="530">
        <v>43462</v>
      </c>
      <c r="F22" s="530">
        <v>43616</v>
      </c>
      <c r="G22" s="530">
        <v>43680</v>
      </c>
      <c r="H22" s="530">
        <v>43625</v>
      </c>
      <c r="I22" s="530">
        <v>43338</v>
      </c>
      <c r="J22" s="528">
        <v>43121</v>
      </c>
      <c r="K22" s="528">
        <v>42999</v>
      </c>
      <c r="L22" s="532">
        <v>42625</v>
      </c>
      <c r="M22" s="532">
        <v>42373</v>
      </c>
      <c r="N22" s="532">
        <v>42104</v>
      </c>
      <c r="O22" s="532">
        <v>41953</v>
      </c>
      <c r="P22" s="532">
        <v>41749</v>
      </c>
      <c r="Q22" s="532">
        <v>41546</v>
      </c>
      <c r="R22" s="561">
        <v>41256</v>
      </c>
      <c r="S22" s="561">
        <v>40924</v>
      </c>
      <c r="T22" s="562">
        <v>40693</v>
      </c>
      <c r="U22" s="26">
        <v>206</v>
      </c>
    </row>
    <row r="23" spans="1:21">
      <c r="A23" s="388">
        <v>207</v>
      </c>
      <c r="B23" s="334" t="s">
        <v>204</v>
      </c>
      <c r="C23" s="530">
        <v>36886</v>
      </c>
      <c r="D23" s="530">
        <v>36698</v>
      </c>
      <c r="E23" s="530">
        <v>36653</v>
      </c>
      <c r="F23" s="530">
        <v>36630</v>
      </c>
      <c r="G23" s="530">
        <v>36301</v>
      </c>
      <c r="H23" s="530">
        <v>36013</v>
      </c>
      <c r="I23" s="530">
        <v>35616</v>
      </c>
      <c r="J23" s="528">
        <v>35175</v>
      </c>
      <c r="K23" s="528">
        <v>34769</v>
      </c>
      <c r="L23" s="532">
        <v>34300</v>
      </c>
      <c r="M23" s="532">
        <v>33836</v>
      </c>
      <c r="N23" s="532">
        <v>33430</v>
      </c>
      <c r="O23" s="532">
        <v>32926</v>
      </c>
      <c r="P23" s="532">
        <v>32484</v>
      </c>
      <c r="Q23" s="532">
        <v>32048</v>
      </c>
      <c r="R23" s="561">
        <v>31569</v>
      </c>
      <c r="S23" s="561">
        <v>31135</v>
      </c>
      <c r="T23" s="562">
        <v>30633</v>
      </c>
      <c r="U23" s="26">
        <v>207</v>
      </c>
    </row>
    <row r="24" spans="1:21">
      <c r="A24" s="388">
        <v>208</v>
      </c>
      <c r="B24" s="334" t="s">
        <v>205</v>
      </c>
      <c r="C24" s="530">
        <v>29586</v>
      </c>
      <c r="D24" s="530">
        <v>29308</v>
      </c>
      <c r="E24" s="530">
        <v>29033</v>
      </c>
      <c r="F24" s="530">
        <v>28756</v>
      </c>
      <c r="G24" s="530">
        <v>28534</v>
      </c>
      <c r="H24" s="530">
        <v>28192</v>
      </c>
      <c r="I24" s="530">
        <v>27901</v>
      </c>
      <c r="J24" s="528">
        <v>27599</v>
      </c>
      <c r="K24" s="528">
        <v>27328</v>
      </c>
      <c r="L24" s="532">
        <v>27151</v>
      </c>
      <c r="M24" s="532">
        <v>26811</v>
      </c>
      <c r="N24" s="532">
        <v>26412</v>
      </c>
      <c r="O24" s="532">
        <v>25984</v>
      </c>
      <c r="P24" s="532">
        <v>25572</v>
      </c>
      <c r="Q24" s="532">
        <v>25209</v>
      </c>
      <c r="R24" s="561">
        <v>24684</v>
      </c>
      <c r="S24" s="561">
        <v>24322</v>
      </c>
      <c r="T24" s="562">
        <v>23884</v>
      </c>
      <c r="U24" s="26">
        <v>208</v>
      </c>
    </row>
    <row r="25" spans="1:21">
      <c r="A25" s="388">
        <v>209</v>
      </c>
      <c r="B25" s="334" t="s">
        <v>206</v>
      </c>
      <c r="C25" s="530">
        <v>31987</v>
      </c>
      <c r="D25" s="530">
        <v>31748</v>
      </c>
      <c r="E25" s="530">
        <v>31547</v>
      </c>
      <c r="F25" s="530">
        <v>31464</v>
      </c>
      <c r="G25" s="530">
        <v>31248</v>
      </c>
      <c r="H25" s="530">
        <v>30929</v>
      </c>
      <c r="I25" s="530">
        <v>30710</v>
      </c>
      <c r="J25" s="528">
        <v>30401</v>
      </c>
      <c r="K25" s="528">
        <v>30056</v>
      </c>
      <c r="L25" s="532">
        <v>29771</v>
      </c>
      <c r="M25" s="532">
        <v>29473</v>
      </c>
      <c r="N25" s="532">
        <v>29279</v>
      </c>
      <c r="O25" s="532">
        <v>28888</v>
      </c>
      <c r="P25" s="532">
        <v>28464</v>
      </c>
      <c r="Q25" s="532">
        <v>28066</v>
      </c>
      <c r="R25" s="561">
        <v>27757</v>
      </c>
      <c r="S25" s="561">
        <v>27375</v>
      </c>
      <c r="T25" s="562">
        <v>27096</v>
      </c>
      <c r="U25" s="26">
        <v>209</v>
      </c>
    </row>
    <row r="26" spans="1:21">
      <c r="A26" s="388">
        <v>210</v>
      </c>
      <c r="B26" s="334" t="s">
        <v>207</v>
      </c>
      <c r="C26" s="530">
        <v>63231</v>
      </c>
      <c r="D26" s="530">
        <v>63528</v>
      </c>
      <c r="E26" s="530">
        <v>63650</v>
      </c>
      <c r="F26" s="530">
        <v>63907</v>
      </c>
      <c r="G26" s="530">
        <v>63862</v>
      </c>
      <c r="H26" s="530">
        <v>63864</v>
      </c>
      <c r="I26" s="530">
        <v>63705</v>
      </c>
      <c r="J26" s="528">
        <v>63413</v>
      </c>
      <c r="K26" s="528">
        <v>63179</v>
      </c>
      <c r="L26" s="532">
        <v>62568</v>
      </c>
      <c r="M26" s="532">
        <v>62214</v>
      </c>
      <c r="N26" s="532">
        <v>62229</v>
      </c>
      <c r="O26" s="532">
        <v>62280</v>
      </c>
      <c r="P26" s="532">
        <v>62246</v>
      </c>
      <c r="Q26" s="532">
        <v>62244</v>
      </c>
      <c r="R26" s="561">
        <v>62194</v>
      </c>
      <c r="S26" s="561">
        <v>62209</v>
      </c>
      <c r="T26" s="562">
        <v>62061</v>
      </c>
      <c r="U26" s="26">
        <v>210</v>
      </c>
    </row>
    <row r="27" spans="1:21">
      <c r="A27" s="388">
        <v>211</v>
      </c>
      <c r="B27" s="334" t="s">
        <v>208</v>
      </c>
      <c r="C27" s="530">
        <v>44800</v>
      </c>
      <c r="D27" s="530">
        <v>45166</v>
      </c>
      <c r="E27" s="530">
        <v>45467</v>
      </c>
      <c r="F27" s="530">
        <v>45604</v>
      </c>
      <c r="G27" s="530">
        <v>45829</v>
      </c>
      <c r="H27" s="530">
        <v>45834</v>
      </c>
      <c r="I27" s="530">
        <v>45968</v>
      </c>
      <c r="J27" s="528">
        <v>46067</v>
      </c>
      <c r="K27" s="528">
        <v>46204</v>
      </c>
      <c r="L27" s="532">
        <v>46273</v>
      </c>
      <c r="M27" s="532">
        <v>46414</v>
      </c>
      <c r="N27" s="532">
        <v>46925</v>
      </c>
      <c r="O27" s="532">
        <v>47217</v>
      </c>
      <c r="P27" s="532">
        <v>47453</v>
      </c>
      <c r="Q27" s="532">
        <v>47711</v>
      </c>
      <c r="R27" s="561">
        <v>47768</v>
      </c>
      <c r="S27" s="561">
        <v>47692</v>
      </c>
      <c r="T27" s="562">
        <v>47785</v>
      </c>
      <c r="U27" s="26">
        <v>211</v>
      </c>
    </row>
    <row r="28" spans="1:21">
      <c r="A28" s="388">
        <v>212</v>
      </c>
      <c r="B28" s="334" t="s">
        <v>209</v>
      </c>
      <c r="C28" s="530">
        <v>22010</v>
      </c>
      <c r="D28" s="530">
        <v>21819</v>
      </c>
      <c r="E28" s="530">
        <v>21509</v>
      </c>
      <c r="F28" s="530">
        <v>21241</v>
      </c>
      <c r="G28" s="530">
        <v>21006</v>
      </c>
      <c r="H28" s="530">
        <v>20695</v>
      </c>
      <c r="I28" s="530">
        <v>20358</v>
      </c>
      <c r="J28" s="528">
        <v>20059</v>
      </c>
      <c r="K28" s="528">
        <v>19664</v>
      </c>
      <c r="L28" s="532">
        <v>19312</v>
      </c>
      <c r="M28" s="532">
        <v>18955</v>
      </c>
      <c r="N28" s="532">
        <v>18541</v>
      </c>
      <c r="O28" s="532">
        <v>18189</v>
      </c>
      <c r="P28" s="532">
        <v>17773</v>
      </c>
      <c r="Q28" s="532">
        <v>17319</v>
      </c>
      <c r="R28" s="561">
        <v>16953</v>
      </c>
      <c r="S28" s="561">
        <v>16551</v>
      </c>
      <c r="T28" s="562">
        <v>16147</v>
      </c>
      <c r="U28" s="26">
        <v>212</v>
      </c>
    </row>
    <row r="29" spans="1:21">
      <c r="A29" s="388">
        <v>213</v>
      </c>
      <c r="B29" s="334" t="s">
        <v>210</v>
      </c>
      <c r="C29" s="530">
        <v>36191</v>
      </c>
      <c r="D29" s="530">
        <v>36052</v>
      </c>
      <c r="E29" s="530">
        <v>35775</v>
      </c>
      <c r="F29" s="530">
        <v>35606</v>
      </c>
      <c r="G29" s="530">
        <v>35470</v>
      </c>
      <c r="H29" s="530">
        <v>35190</v>
      </c>
      <c r="I29" s="530">
        <v>34690</v>
      </c>
      <c r="J29" s="528">
        <v>34516</v>
      </c>
      <c r="K29" s="528">
        <v>34265</v>
      </c>
      <c r="L29" s="532">
        <v>33940</v>
      </c>
      <c r="M29" s="532">
        <v>33658</v>
      </c>
      <c r="N29" s="532">
        <v>33465</v>
      </c>
      <c r="O29" s="532">
        <v>33250</v>
      </c>
      <c r="P29" s="532">
        <v>32974</v>
      </c>
      <c r="Q29" s="532">
        <v>32632</v>
      </c>
      <c r="R29" s="561">
        <v>32285</v>
      </c>
      <c r="S29" s="561">
        <v>31955</v>
      </c>
      <c r="T29" s="562">
        <v>31555</v>
      </c>
      <c r="U29" s="26">
        <v>213</v>
      </c>
    </row>
    <row r="30" spans="1:21">
      <c r="A30" s="388"/>
      <c r="B30" s="334"/>
      <c r="C30" s="530"/>
      <c r="D30" s="530"/>
      <c r="E30" s="530"/>
      <c r="F30" s="530"/>
      <c r="G30" s="530"/>
      <c r="H30" s="530"/>
      <c r="I30" s="530"/>
      <c r="J30" s="528"/>
      <c r="K30" s="528"/>
      <c r="L30" s="532"/>
      <c r="M30" s="532"/>
      <c r="N30" s="532"/>
      <c r="O30" s="532"/>
      <c r="P30" s="532"/>
      <c r="Q30" s="532"/>
      <c r="R30" s="561"/>
      <c r="S30" s="561"/>
      <c r="T30" s="562"/>
    </row>
    <row r="31" spans="1:21">
      <c r="A31" s="388">
        <v>301</v>
      </c>
      <c r="B31" s="334" t="s">
        <v>211</v>
      </c>
      <c r="C31" s="530">
        <v>15512</v>
      </c>
      <c r="D31" s="530">
        <v>15381</v>
      </c>
      <c r="E31" s="530">
        <v>15410</v>
      </c>
      <c r="F31" s="528">
        <v>15422</v>
      </c>
      <c r="G31" s="528">
        <v>15486</v>
      </c>
      <c r="H31" s="528">
        <v>15415</v>
      </c>
      <c r="I31" s="528">
        <v>15383</v>
      </c>
      <c r="J31" s="528">
        <v>15336</v>
      </c>
      <c r="K31" s="528">
        <v>15330</v>
      </c>
      <c r="L31" s="532">
        <v>15247</v>
      </c>
      <c r="M31" s="532">
        <v>15139</v>
      </c>
      <c r="N31" s="532">
        <v>15070</v>
      </c>
      <c r="O31" s="532">
        <v>14914</v>
      </c>
      <c r="P31" s="532">
        <v>14705</v>
      </c>
      <c r="Q31" s="532">
        <v>14525</v>
      </c>
      <c r="R31" s="561">
        <v>14369</v>
      </c>
      <c r="S31" s="561">
        <v>14243</v>
      </c>
      <c r="T31" s="562">
        <v>14188</v>
      </c>
      <c r="U31" s="26">
        <v>301</v>
      </c>
    </row>
    <row r="32" spans="1:21">
      <c r="A32" s="388">
        <v>302</v>
      </c>
      <c r="B32" s="334" t="s">
        <v>212</v>
      </c>
      <c r="C32" s="530">
        <v>12573</v>
      </c>
      <c r="D32" s="530">
        <v>12575</v>
      </c>
      <c r="E32" s="530">
        <v>12694</v>
      </c>
      <c r="F32" s="528">
        <v>12685</v>
      </c>
      <c r="G32" s="528">
        <v>12644</v>
      </c>
      <c r="H32" s="528">
        <v>12523</v>
      </c>
      <c r="I32" s="528">
        <v>12417</v>
      </c>
      <c r="J32" s="528">
        <v>12316</v>
      </c>
      <c r="K32" s="528">
        <v>12178</v>
      </c>
      <c r="L32" s="532">
        <v>12135</v>
      </c>
      <c r="M32" s="532">
        <v>12015</v>
      </c>
      <c r="N32" s="532">
        <v>11883</v>
      </c>
      <c r="O32" s="532">
        <v>11718</v>
      </c>
      <c r="P32" s="532">
        <v>11633</v>
      </c>
      <c r="Q32" s="532">
        <v>11488</v>
      </c>
      <c r="R32" s="561">
        <v>11363</v>
      </c>
      <c r="S32" s="561">
        <v>11255</v>
      </c>
      <c r="T32" s="562">
        <v>11050</v>
      </c>
      <c r="U32" s="26">
        <v>302</v>
      </c>
    </row>
    <row r="33" spans="1:21">
      <c r="A33" s="388">
        <v>321</v>
      </c>
      <c r="B33" s="334" t="s">
        <v>213</v>
      </c>
      <c r="C33" s="530">
        <v>21476</v>
      </c>
      <c r="D33" s="530">
        <v>21411</v>
      </c>
      <c r="E33" s="530">
        <v>21334</v>
      </c>
      <c r="F33" s="528">
        <v>21174</v>
      </c>
      <c r="G33" s="528">
        <v>20991</v>
      </c>
      <c r="H33" s="528">
        <v>20738</v>
      </c>
      <c r="I33" s="528">
        <v>20631</v>
      </c>
      <c r="J33" s="528">
        <v>20490</v>
      </c>
      <c r="K33" s="528">
        <v>20366</v>
      </c>
      <c r="L33" s="532">
        <v>20102</v>
      </c>
      <c r="M33" s="532">
        <v>19959</v>
      </c>
      <c r="N33" s="532">
        <v>19760</v>
      </c>
      <c r="O33" s="532">
        <v>19524</v>
      </c>
      <c r="P33" s="532">
        <v>19304</v>
      </c>
      <c r="Q33" s="532">
        <v>19229</v>
      </c>
      <c r="R33" s="561">
        <v>18952</v>
      </c>
      <c r="S33" s="561">
        <v>18783</v>
      </c>
      <c r="T33" s="562">
        <v>18526</v>
      </c>
      <c r="U33" s="26">
        <v>321</v>
      </c>
    </row>
    <row r="34" spans="1:21" ht="9.9499999999999993" customHeight="1">
      <c r="A34" s="388">
        <v>322</v>
      </c>
      <c r="B34" s="334" t="s">
        <v>214</v>
      </c>
      <c r="C34" s="530">
        <v>7452</v>
      </c>
      <c r="D34" s="530">
        <v>7337</v>
      </c>
      <c r="E34" s="530">
        <v>7228</v>
      </c>
      <c r="F34" s="528">
        <v>7095</v>
      </c>
      <c r="G34" s="528">
        <v>6984</v>
      </c>
      <c r="H34" s="528">
        <v>6917</v>
      </c>
      <c r="I34" s="528">
        <v>6804</v>
      </c>
      <c r="J34" s="528">
        <v>6712</v>
      </c>
      <c r="K34" s="528">
        <v>6562</v>
      </c>
      <c r="L34" s="532">
        <v>6416</v>
      </c>
      <c r="M34" s="532">
        <v>6270</v>
      </c>
      <c r="N34" s="532">
        <v>6124</v>
      </c>
      <c r="O34" s="532">
        <v>6037</v>
      </c>
      <c r="P34" s="532">
        <v>5902</v>
      </c>
      <c r="Q34" s="532">
        <v>5775</v>
      </c>
      <c r="R34" s="561">
        <v>5636</v>
      </c>
      <c r="S34" s="561">
        <v>5517</v>
      </c>
      <c r="T34" s="562">
        <v>5341</v>
      </c>
      <c r="U34" s="26">
        <v>322</v>
      </c>
    </row>
    <row r="35" spans="1:21">
      <c r="A35" s="388">
        <v>323</v>
      </c>
      <c r="B35" s="334" t="s">
        <v>215</v>
      </c>
      <c r="C35" s="530">
        <v>9337</v>
      </c>
      <c r="D35" s="530">
        <v>9157</v>
      </c>
      <c r="E35" s="530">
        <v>9035</v>
      </c>
      <c r="F35" s="528">
        <v>8902</v>
      </c>
      <c r="G35" s="528">
        <v>8747</v>
      </c>
      <c r="H35" s="528">
        <v>8593</v>
      </c>
      <c r="I35" s="528">
        <v>8436</v>
      </c>
      <c r="J35" s="528">
        <v>8300</v>
      </c>
      <c r="K35" s="528">
        <v>8182</v>
      </c>
      <c r="L35" s="532">
        <v>8023</v>
      </c>
      <c r="M35" s="532">
        <v>7856</v>
      </c>
      <c r="N35" s="532">
        <v>7729</v>
      </c>
      <c r="O35" s="532">
        <v>7562</v>
      </c>
      <c r="P35" s="532">
        <v>7399</v>
      </c>
      <c r="Q35" s="532">
        <v>7297</v>
      </c>
      <c r="R35" s="561">
        <v>7119</v>
      </c>
      <c r="S35" s="561">
        <v>6960</v>
      </c>
      <c r="T35" s="562">
        <v>6805</v>
      </c>
      <c r="U35" s="26">
        <v>323</v>
      </c>
    </row>
    <row r="36" spans="1:21">
      <c r="A36" s="388">
        <v>324</v>
      </c>
      <c r="B36" s="334" t="s">
        <v>216</v>
      </c>
      <c r="C36" s="530">
        <v>10477</v>
      </c>
      <c r="D36" s="530">
        <v>10428</v>
      </c>
      <c r="E36" s="530">
        <v>10300</v>
      </c>
      <c r="F36" s="528">
        <v>10200</v>
      </c>
      <c r="G36" s="528">
        <v>10073</v>
      </c>
      <c r="H36" s="528">
        <v>9915</v>
      </c>
      <c r="I36" s="528">
        <v>9777</v>
      </c>
      <c r="J36" s="528">
        <v>9624</v>
      </c>
      <c r="K36" s="528">
        <v>9489</v>
      </c>
      <c r="L36" s="532">
        <v>9370</v>
      </c>
      <c r="M36" s="532">
        <v>9227</v>
      </c>
      <c r="N36" s="532">
        <v>9092</v>
      </c>
      <c r="O36" s="532">
        <v>8946</v>
      </c>
      <c r="P36" s="532">
        <v>8754</v>
      </c>
      <c r="Q36" s="532">
        <v>8589</v>
      </c>
      <c r="R36" s="561">
        <v>8472</v>
      </c>
      <c r="S36" s="561">
        <v>8353</v>
      </c>
      <c r="T36" s="562">
        <v>8191</v>
      </c>
      <c r="U36" s="26">
        <v>324</v>
      </c>
    </row>
    <row r="37" spans="1:21">
      <c r="A37" s="388">
        <v>341</v>
      </c>
      <c r="B37" s="334" t="s">
        <v>47</v>
      </c>
      <c r="C37" s="530">
        <v>9400</v>
      </c>
      <c r="D37" s="530">
        <v>9285</v>
      </c>
      <c r="E37" s="530">
        <v>9167</v>
      </c>
      <c r="F37" s="528">
        <v>9056</v>
      </c>
      <c r="G37" s="528">
        <v>8974</v>
      </c>
      <c r="H37" s="528">
        <v>8824</v>
      </c>
      <c r="I37" s="528">
        <v>8641</v>
      </c>
      <c r="J37" s="528">
        <v>8590</v>
      </c>
      <c r="K37" s="528">
        <v>8420</v>
      </c>
      <c r="L37" s="532">
        <v>8266</v>
      </c>
      <c r="M37" s="532">
        <v>8160</v>
      </c>
      <c r="N37" s="532">
        <v>8016</v>
      </c>
      <c r="O37" s="532">
        <v>7839</v>
      </c>
      <c r="P37" s="532">
        <v>7664</v>
      </c>
      <c r="Q37" s="532">
        <v>7502</v>
      </c>
      <c r="R37" s="561">
        <v>7357</v>
      </c>
      <c r="S37" s="561">
        <v>7187</v>
      </c>
      <c r="T37" s="562">
        <v>7041</v>
      </c>
      <c r="U37" s="26">
        <v>341</v>
      </c>
    </row>
    <row r="38" spans="1:21">
      <c r="A38" s="388"/>
      <c r="B38" s="334"/>
      <c r="C38" s="530"/>
      <c r="D38" s="530"/>
      <c r="E38" s="530"/>
      <c r="F38" s="528"/>
      <c r="G38" s="528"/>
      <c r="H38" s="528"/>
      <c r="I38" s="528"/>
      <c r="J38" s="528"/>
      <c r="K38" s="528"/>
      <c r="L38" s="532"/>
      <c r="M38" s="532"/>
      <c r="N38" s="532"/>
      <c r="O38" s="532"/>
      <c r="P38" s="532"/>
      <c r="Q38" s="532"/>
      <c r="R38" s="561"/>
      <c r="S38" s="561"/>
      <c r="T38" s="562"/>
    </row>
    <row r="39" spans="1:21">
      <c r="A39" s="388">
        <v>361</v>
      </c>
      <c r="B39" s="334" t="s">
        <v>217</v>
      </c>
      <c r="C39" s="530">
        <v>7381</v>
      </c>
      <c r="D39" s="530">
        <v>7339</v>
      </c>
      <c r="E39" s="530">
        <v>7258</v>
      </c>
      <c r="F39" s="528">
        <v>7178</v>
      </c>
      <c r="G39" s="528">
        <v>7081</v>
      </c>
      <c r="H39" s="528">
        <v>6949</v>
      </c>
      <c r="I39" s="528">
        <v>6831</v>
      </c>
      <c r="J39" s="528">
        <v>6690</v>
      </c>
      <c r="K39" s="528">
        <v>6555</v>
      </c>
      <c r="L39" s="532">
        <v>6460</v>
      </c>
      <c r="M39" s="532">
        <v>6365</v>
      </c>
      <c r="N39" s="532">
        <v>6257</v>
      </c>
      <c r="O39" s="532">
        <v>6158</v>
      </c>
      <c r="P39" s="532">
        <v>6047</v>
      </c>
      <c r="Q39" s="532">
        <v>5950</v>
      </c>
      <c r="R39" s="561">
        <v>5829</v>
      </c>
      <c r="S39" s="561">
        <v>5669</v>
      </c>
      <c r="T39" s="562">
        <v>5498</v>
      </c>
      <c r="U39" s="26">
        <v>361</v>
      </c>
    </row>
    <row r="40" spans="1:21">
      <c r="A40" s="388">
        <v>362</v>
      </c>
      <c r="B40" s="334" t="s">
        <v>218</v>
      </c>
      <c r="C40" s="530">
        <v>11483</v>
      </c>
      <c r="D40" s="530">
        <v>11349</v>
      </c>
      <c r="E40" s="530">
        <v>11179</v>
      </c>
      <c r="F40" s="528">
        <v>11078</v>
      </c>
      <c r="G40" s="528">
        <v>10935</v>
      </c>
      <c r="H40" s="528">
        <v>10761</v>
      </c>
      <c r="I40" s="528">
        <v>10594</v>
      </c>
      <c r="J40" s="528">
        <v>10411</v>
      </c>
      <c r="K40" s="528">
        <v>10174</v>
      </c>
      <c r="L40" s="532">
        <v>10026</v>
      </c>
      <c r="M40" s="532">
        <v>9847</v>
      </c>
      <c r="N40" s="532">
        <v>9665</v>
      </c>
      <c r="O40" s="532">
        <v>9519</v>
      </c>
      <c r="P40" s="532">
        <v>9314</v>
      </c>
      <c r="Q40" s="532">
        <v>9101</v>
      </c>
      <c r="R40" s="561">
        <v>8902</v>
      </c>
      <c r="S40" s="561">
        <v>8636</v>
      </c>
      <c r="T40" s="562">
        <v>8451</v>
      </c>
      <c r="U40" s="26">
        <v>362</v>
      </c>
    </row>
    <row r="41" spans="1:21">
      <c r="A41" s="388">
        <v>363</v>
      </c>
      <c r="B41" s="334" t="s">
        <v>219</v>
      </c>
      <c r="C41" s="530">
        <v>6996</v>
      </c>
      <c r="D41" s="530">
        <v>6914</v>
      </c>
      <c r="E41" s="530">
        <v>6815</v>
      </c>
      <c r="F41" s="528">
        <v>6723</v>
      </c>
      <c r="G41" s="528">
        <v>6697</v>
      </c>
      <c r="H41" s="528">
        <v>6671</v>
      </c>
      <c r="I41" s="528">
        <v>6610</v>
      </c>
      <c r="J41" s="528">
        <v>6464</v>
      </c>
      <c r="K41" s="528">
        <v>6336</v>
      </c>
      <c r="L41" s="532">
        <v>6268</v>
      </c>
      <c r="M41" s="532">
        <v>6164</v>
      </c>
      <c r="N41" s="532">
        <v>6043</v>
      </c>
      <c r="O41" s="532">
        <v>5930</v>
      </c>
      <c r="P41" s="532">
        <v>5821</v>
      </c>
      <c r="Q41" s="532">
        <v>5735</v>
      </c>
      <c r="R41" s="561">
        <v>5631</v>
      </c>
      <c r="S41" s="561">
        <v>5498</v>
      </c>
      <c r="T41" s="562">
        <v>5397</v>
      </c>
      <c r="U41" s="26">
        <v>363</v>
      </c>
    </row>
    <row r="42" spans="1:21" ht="9.9499999999999993" customHeight="1">
      <c r="A42" s="388">
        <v>364</v>
      </c>
      <c r="B42" s="334" t="s">
        <v>220</v>
      </c>
      <c r="C42" s="530">
        <v>10592</v>
      </c>
      <c r="D42" s="530">
        <v>10480</v>
      </c>
      <c r="E42" s="530">
        <v>10396</v>
      </c>
      <c r="F42" s="528">
        <v>10294</v>
      </c>
      <c r="G42" s="528">
        <v>10208</v>
      </c>
      <c r="H42" s="528">
        <v>10054</v>
      </c>
      <c r="I42" s="528">
        <v>9909</v>
      </c>
      <c r="J42" s="528">
        <v>9736</v>
      </c>
      <c r="K42" s="528">
        <v>9535</v>
      </c>
      <c r="L42" s="532">
        <v>9349</v>
      </c>
      <c r="M42" s="532">
        <v>9165</v>
      </c>
      <c r="N42" s="532">
        <v>8968</v>
      </c>
      <c r="O42" s="532">
        <v>8762</v>
      </c>
      <c r="P42" s="532">
        <v>8563</v>
      </c>
      <c r="Q42" s="532">
        <v>8410</v>
      </c>
      <c r="R42" s="561">
        <v>8137</v>
      </c>
      <c r="S42" s="561">
        <v>7959</v>
      </c>
      <c r="T42" s="562">
        <v>7790</v>
      </c>
      <c r="U42" s="26">
        <v>364</v>
      </c>
    </row>
    <row r="43" spans="1:21">
      <c r="A43" s="388">
        <v>365</v>
      </c>
      <c r="B43" s="334" t="s">
        <v>221</v>
      </c>
      <c r="C43" s="530">
        <v>4528</v>
      </c>
      <c r="D43" s="530">
        <v>4462</v>
      </c>
      <c r="E43" s="530">
        <v>4406</v>
      </c>
      <c r="F43" s="528">
        <v>4335</v>
      </c>
      <c r="G43" s="528">
        <v>4300</v>
      </c>
      <c r="H43" s="528">
        <v>4226</v>
      </c>
      <c r="I43" s="528">
        <v>4116</v>
      </c>
      <c r="J43" s="528">
        <v>4021</v>
      </c>
      <c r="K43" s="528">
        <v>3936</v>
      </c>
      <c r="L43" s="532">
        <v>3854</v>
      </c>
      <c r="M43" s="532">
        <v>3762</v>
      </c>
      <c r="N43" s="532">
        <v>3707</v>
      </c>
      <c r="O43" s="532">
        <v>3657</v>
      </c>
      <c r="P43" s="532">
        <v>3540</v>
      </c>
      <c r="Q43" s="532">
        <v>3488</v>
      </c>
      <c r="R43" s="561">
        <v>3412</v>
      </c>
      <c r="S43" s="561">
        <v>3333</v>
      </c>
      <c r="T43" s="562">
        <v>3247</v>
      </c>
      <c r="U43" s="26">
        <v>365</v>
      </c>
    </row>
    <row r="44" spans="1:21">
      <c r="A44" s="388">
        <v>366</v>
      </c>
      <c r="B44" s="334" t="s">
        <v>222</v>
      </c>
      <c r="C44" s="530">
        <v>5829</v>
      </c>
      <c r="D44" s="530">
        <v>5752</v>
      </c>
      <c r="E44" s="530">
        <v>5687</v>
      </c>
      <c r="F44" s="528">
        <v>5618</v>
      </c>
      <c r="G44" s="528">
        <v>5526</v>
      </c>
      <c r="H44" s="528">
        <v>5447</v>
      </c>
      <c r="I44" s="528">
        <v>5307</v>
      </c>
      <c r="J44" s="528">
        <v>5230</v>
      </c>
      <c r="K44" s="528">
        <v>5091</v>
      </c>
      <c r="L44" s="532">
        <v>4988</v>
      </c>
      <c r="M44" s="532">
        <v>4862</v>
      </c>
      <c r="N44" s="532">
        <v>4770</v>
      </c>
      <c r="O44" s="532">
        <v>4637</v>
      </c>
      <c r="P44" s="532">
        <v>4524</v>
      </c>
      <c r="Q44" s="532">
        <v>4396</v>
      </c>
      <c r="R44" s="561">
        <v>4317</v>
      </c>
      <c r="S44" s="561">
        <v>4183</v>
      </c>
      <c r="T44" s="562">
        <v>4113</v>
      </c>
      <c r="U44" s="26">
        <v>366</v>
      </c>
    </row>
    <row r="45" spans="1:21">
      <c r="A45" s="388">
        <v>367</v>
      </c>
      <c r="B45" s="334" t="s">
        <v>223</v>
      </c>
      <c r="C45" s="530">
        <v>6450</v>
      </c>
      <c r="D45" s="530">
        <v>6361</v>
      </c>
      <c r="E45" s="530">
        <v>6219</v>
      </c>
      <c r="F45" s="528">
        <v>6173</v>
      </c>
      <c r="G45" s="528">
        <v>6046</v>
      </c>
      <c r="H45" s="528">
        <v>5915</v>
      </c>
      <c r="I45" s="528">
        <v>5802</v>
      </c>
      <c r="J45" s="528">
        <v>5701</v>
      </c>
      <c r="K45" s="528">
        <v>5595</v>
      </c>
      <c r="L45" s="532">
        <v>5438</v>
      </c>
      <c r="M45" s="532">
        <v>5304</v>
      </c>
      <c r="N45" s="532">
        <v>5175</v>
      </c>
      <c r="O45" s="532">
        <v>5119</v>
      </c>
      <c r="P45" s="532">
        <v>4985</v>
      </c>
      <c r="Q45" s="532">
        <v>4865</v>
      </c>
      <c r="R45" s="561">
        <v>4773</v>
      </c>
      <c r="S45" s="561">
        <v>4660</v>
      </c>
      <c r="T45" s="562">
        <v>4518</v>
      </c>
      <c r="U45" s="26">
        <v>367</v>
      </c>
    </row>
    <row r="46" spans="1:21">
      <c r="A46" s="388"/>
      <c r="B46" s="334"/>
      <c r="C46" s="530"/>
      <c r="D46" s="530"/>
      <c r="E46" s="530"/>
      <c r="F46" s="528"/>
      <c r="G46" s="528"/>
      <c r="H46" s="528"/>
      <c r="I46" s="528"/>
      <c r="J46" s="528"/>
      <c r="K46" s="528"/>
      <c r="L46" s="532"/>
      <c r="M46" s="532"/>
      <c r="N46" s="532"/>
      <c r="O46" s="532"/>
      <c r="P46" s="532"/>
      <c r="Q46" s="532"/>
      <c r="R46" s="561"/>
      <c r="S46" s="561"/>
      <c r="T46" s="562"/>
    </row>
    <row r="47" spans="1:21">
      <c r="A47" s="388">
        <v>381</v>
      </c>
      <c r="B47" s="334" t="s">
        <v>224</v>
      </c>
      <c r="C47" s="530">
        <v>26807</v>
      </c>
      <c r="D47" s="530">
        <v>26730</v>
      </c>
      <c r="E47" s="530">
        <v>26659</v>
      </c>
      <c r="F47" s="528">
        <v>26411</v>
      </c>
      <c r="G47" s="528">
        <v>26162</v>
      </c>
      <c r="H47" s="528">
        <v>26026</v>
      </c>
      <c r="I47" s="528">
        <v>25833</v>
      </c>
      <c r="J47" s="528">
        <v>25674</v>
      </c>
      <c r="K47" s="528">
        <v>25536</v>
      </c>
      <c r="L47" s="532">
        <v>25219</v>
      </c>
      <c r="M47" s="532">
        <v>25025</v>
      </c>
      <c r="N47" s="532">
        <v>24831</v>
      </c>
      <c r="O47" s="532">
        <v>24702</v>
      </c>
      <c r="P47" s="532">
        <v>24344</v>
      </c>
      <c r="Q47" s="532">
        <v>24088</v>
      </c>
      <c r="R47" s="561">
        <v>23882</v>
      </c>
      <c r="S47" s="561">
        <v>23587</v>
      </c>
      <c r="T47" s="562">
        <v>23289</v>
      </c>
      <c r="U47" s="26">
        <v>381</v>
      </c>
    </row>
    <row r="48" spans="1:21">
      <c r="A48" s="388">
        <v>382</v>
      </c>
      <c r="B48" s="334" t="s">
        <v>225</v>
      </c>
      <c r="C48" s="530">
        <v>19688</v>
      </c>
      <c r="D48" s="530">
        <v>19506</v>
      </c>
      <c r="E48" s="530">
        <v>19363</v>
      </c>
      <c r="F48" s="528">
        <v>19158</v>
      </c>
      <c r="G48" s="528">
        <v>19024</v>
      </c>
      <c r="H48" s="528">
        <v>18769</v>
      </c>
      <c r="I48" s="528">
        <v>18538</v>
      </c>
      <c r="J48" s="528">
        <v>18163</v>
      </c>
      <c r="K48" s="528">
        <v>17829</v>
      </c>
      <c r="L48" s="532">
        <v>17564</v>
      </c>
      <c r="M48" s="532">
        <v>17313</v>
      </c>
      <c r="N48" s="532">
        <v>17044</v>
      </c>
      <c r="O48" s="532">
        <v>16796</v>
      </c>
      <c r="P48" s="532">
        <v>16441</v>
      </c>
      <c r="Q48" s="532">
        <v>16081</v>
      </c>
      <c r="R48" s="561">
        <v>15751</v>
      </c>
      <c r="S48" s="561">
        <v>15430</v>
      </c>
      <c r="T48" s="562">
        <v>15156</v>
      </c>
      <c r="U48" s="26">
        <v>382</v>
      </c>
    </row>
    <row r="49" spans="1:21">
      <c r="A49" s="388">
        <v>401</v>
      </c>
      <c r="B49" s="334" t="s">
        <v>226</v>
      </c>
      <c r="C49" s="530">
        <v>10262</v>
      </c>
      <c r="D49" s="530">
        <v>10189</v>
      </c>
      <c r="E49" s="530">
        <v>10116</v>
      </c>
      <c r="F49" s="528">
        <v>9980</v>
      </c>
      <c r="G49" s="528">
        <v>9898</v>
      </c>
      <c r="H49" s="528">
        <v>9742</v>
      </c>
      <c r="I49" s="528">
        <v>9541</v>
      </c>
      <c r="J49" s="528">
        <v>9337</v>
      </c>
      <c r="K49" s="528">
        <v>9176</v>
      </c>
      <c r="L49" s="532">
        <v>9010</v>
      </c>
      <c r="M49" s="532">
        <v>8862</v>
      </c>
      <c r="N49" s="532">
        <v>8687</v>
      </c>
      <c r="O49" s="532">
        <v>8477</v>
      </c>
      <c r="P49" s="532">
        <v>8286</v>
      </c>
      <c r="Q49" s="532">
        <v>8092</v>
      </c>
      <c r="R49" s="561">
        <v>7868</v>
      </c>
      <c r="S49" s="561">
        <v>7750</v>
      </c>
      <c r="T49" s="562">
        <v>7540</v>
      </c>
      <c r="U49" s="26">
        <v>401</v>
      </c>
    </row>
    <row r="50" spans="1:21" ht="12" customHeight="1">
      <c r="A50" s="388">
        <v>402</v>
      </c>
      <c r="B50" s="334" t="s">
        <v>227</v>
      </c>
      <c r="C50" s="530">
        <v>17149</v>
      </c>
      <c r="D50" s="530">
        <v>16993</v>
      </c>
      <c r="E50" s="530">
        <v>16885</v>
      </c>
      <c r="F50" s="528">
        <v>16715</v>
      </c>
      <c r="G50" s="528">
        <v>16529</v>
      </c>
      <c r="H50" s="528">
        <v>16331</v>
      </c>
      <c r="I50" s="528">
        <v>16118</v>
      </c>
      <c r="J50" s="528">
        <v>15888</v>
      </c>
      <c r="K50" s="528">
        <v>15679</v>
      </c>
      <c r="L50" s="532">
        <v>15473</v>
      </c>
      <c r="M50" s="532">
        <v>15314</v>
      </c>
      <c r="N50" s="532">
        <v>15129</v>
      </c>
      <c r="O50" s="532">
        <v>14932</v>
      </c>
      <c r="P50" s="532">
        <v>14705</v>
      </c>
      <c r="Q50" s="532">
        <v>14442</v>
      </c>
      <c r="R50" s="561">
        <v>14175</v>
      </c>
      <c r="S50" s="561">
        <v>13848</v>
      </c>
      <c r="T50" s="562">
        <v>13553</v>
      </c>
      <c r="U50" s="26">
        <v>402</v>
      </c>
    </row>
    <row r="51" spans="1:21">
      <c r="A51" s="388">
        <v>403</v>
      </c>
      <c r="B51" s="334" t="s">
        <v>228</v>
      </c>
      <c r="C51" s="530">
        <v>9204</v>
      </c>
      <c r="D51" s="530">
        <v>9105</v>
      </c>
      <c r="E51" s="530">
        <v>9015</v>
      </c>
      <c r="F51" s="528">
        <v>8896</v>
      </c>
      <c r="G51" s="528">
        <v>8768</v>
      </c>
      <c r="H51" s="528">
        <v>8623</v>
      </c>
      <c r="I51" s="528">
        <v>8476</v>
      </c>
      <c r="J51" s="528">
        <v>8356</v>
      </c>
      <c r="K51" s="528">
        <v>8202</v>
      </c>
      <c r="L51" s="532">
        <v>8091</v>
      </c>
      <c r="M51" s="532">
        <v>7943</v>
      </c>
      <c r="N51" s="532">
        <v>7801</v>
      </c>
      <c r="O51" s="532">
        <v>7732</v>
      </c>
      <c r="P51" s="532">
        <v>7597</v>
      </c>
      <c r="Q51" s="532">
        <v>7465</v>
      </c>
      <c r="R51" s="561">
        <v>7304</v>
      </c>
      <c r="S51" s="561">
        <v>7179</v>
      </c>
      <c r="T51" s="562">
        <v>7022</v>
      </c>
      <c r="U51" s="26">
        <v>403</v>
      </c>
    </row>
    <row r="52" spans="1:21">
      <c r="A52" s="388"/>
      <c r="B52" s="334"/>
      <c r="C52" s="530"/>
      <c r="D52" s="530"/>
      <c r="E52" s="530"/>
      <c r="F52" s="530"/>
      <c r="G52" s="530"/>
      <c r="H52" s="530"/>
      <c r="I52" s="530"/>
      <c r="J52" s="530"/>
      <c r="K52" s="528"/>
      <c r="L52" s="532"/>
      <c r="M52" s="532"/>
      <c r="N52" s="532"/>
      <c r="O52" s="532"/>
      <c r="P52" s="532"/>
      <c r="Q52" s="532"/>
      <c r="R52" s="561"/>
      <c r="S52" s="561"/>
      <c r="T52" s="562"/>
    </row>
    <row r="53" spans="1:21">
      <c r="A53" s="388">
        <v>426</v>
      </c>
      <c r="B53" s="334" t="s">
        <v>137</v>
      </c>
      <c r="C53" s="530">
        <v>7879</v>
      </c>
      <c r="D53" s="530">
        <v>7902</v>
      </c>
      <c r="E53" s="530">
        <v>7947</v>
      </c>
      <c r="F53" s="530">
        <v>7886</v>
      </c>
      <c r="G53" s="530">
        <v>7926</v>
      </c>
      <c r="H53" s="530">
        <v>8003</v>
      </c>
      <c r="I53" s="530">
        <v>7935</v>
      </c>
      <c r="J53" s="530">
        <v>7871</v>
      </c>
      <c r="K53" s="528">
        <v>7809</v>
      </c>
      <c r="L53" s="532">
        <v>7806</v>
      </c>
      <c r="M53" s="532">
        <v>7731</v>
      </c>
      <c r="N53" s="532">
        <v>7758</v>
      </c>
      <c r="O53" s="532">
        <v>7754</v>
      </c>
      <c r="P53" s="532">
        <v>7741</v>
      </c>
      <c r="Q53" s="532">
        <v>7727</v>
      </c>
      <c r="R53" s="561">
        <v>7728</v>
      </c>
      <c r="S53" s="561">
        <v>7682</v>
      </c>
      <c r="T53" s="562">
        <v>7631</v>
      </c>
      <c r="U53" s="26">
        <v>426</v>
      </c>
    </row>
    <row r="54" spans="1:21">
      <c r="A54" s="388">
        <v>428</v>
      </c>
      <c r="B54" s="334" t="s">
        <v>138</v>
      </c>
      <c r="C54" s="531">
        <v>25489</v>
      </c>
      <c r="D54" s="531">
        <v>25293</v>
      </c>
      <c r="E54" s="531">
        <v>25186</v>
      </c>
      <c r="F54" s="531">
        <v>25032</v>
      </c>
      <c r="G54" s="531">
        <v>24803</v>
      </c>
      <c r="H54" s="531">
        <v>24677</v>
      </c>
      <c r="I54" s="531">
        <v>24336</v>
      </c>
      <c r="J54" s="531">
        <v>24009</v>
      </c>
      <c r="K54" s="532">
        <v>23701</v>
      </c>
      <c r="L54" s="532">
        <v>23428</v>
      </c>
      <c r="M54" s="532">
        <v>23158</v>
      </c>
      <c r="N54" s="532">
        <v>22900</v>
      </c>
      <c r="O54" s="532">
        <v>22603</v>
      </c>
      <c r="P54" s="532">
        <v>22194</v>
      </c>
      <c r="Q54" s="532">
        <v>21949</v>
      </c>
      <c r="R54" s="561">
        <v>21666</v>
      </c>
      <c r="S54" s="561">
        <v>21413</v>
      </c>
      <c r="T54" s="562">
        <v>21108</v>
      </c>
      <c r="U54" s="26">
        <v>428</v>
      </c>
    </row>
    <row r="55" spans="1:21">
      <c r="A55" s="388">
        <v>461</v>
      </c>
      <c r="B55" s="334" t="s">
        <v>229</v>
      </c>
      <c r="C55" s="530">
        <v>18037</v>
      </c>
      <c r="D55" s="530">
        <v>17836</v>
      </c>
      <c r="E55" s="530">
        <v>17608</v>
      </c>
      <c r="F55" s="530">
        <v>17323</v>
      </c>
      <c r="G55" s="530">
        <v>17095</v>
      </c>
      <c r="H55" s="530">
        <v>16852</v>
      </c>
      <c r="I55" s="530">
        <v>16693</v>
      </c>
      <c r="J55" s="530">
        <v>16356</v>
      </c>
      <c r="K55" s="528">
        <v>16047</v>
      </c>
      <c r="L55" s="532">
        <v>15769</v>
      </c>
      <c r="M55" s="532">
        <v>15480</v>
      </c>
      <c r="N55" s="532">
        <v>15236</v>
      </c>
      <c r="O55" s="532">
        <v>15015</v>
      </c>
      <c r="P55" s="532">
        <v>14753</v>
      </c>
      <c r="Q55" s="532">
        <v>14486</v>
      </c>
      <c r="R55" s="561">
        <v>14207</v>
      </c>
      <c r="S55" s="561">
        <v>13965</v>
      </c>
      <c r="T55" s="562">
        <v>13737</v>
      </c>
      <c r="U55" s="26">
        <v>461</v>
      </c>
    </row>
    <row r="56" spans="1:21" ht="9.9499999999999993" customHeight="1">
      <c r="A56" s="514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383"/>
      <c r="U56" s="266"/>
    </row>
    <row r="57" spans="1:21" ht="4.5" customHeight="1">
      <c r="A57" s="563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/>
      <c r="U57" s="34"/>
    </row>
    <row r="58" spans="1:21">
      <c r="A58" s="392"/>
      <c r="B58" s="268" t="s">
        <v>604</v>
      </c>
      <c r="C58" s="511"/>
      <c r="D58" s="511"/>
      <c r="S58" s="477"/>
    </row>
    <row r="59" spans="1:21">
      <c r="B59" s="268"/>
      <c r="S59" s="477"/>
    </row>
    <row r="60" spans="1:21">
      <c r="S60" s="477"/>
    </row>
    <row r="61" spans="1:21" ht="3.95" customHeight="1">
      <c r="S61" s="477"/>
    </row>
    <row r="62" spans="1:21">
      <c r="S62" s="477"/>
    </row>
    <row r="63" spans="1:21">
      <c r="S63" s="477"/>
    </row>
    <row r="64" spans="1:21">
      <c r="S64" s="477"/>
    </row>
    <row r="65" spans="19:19">
      <c r="S65" s="477"/>
    </row>
  </sheetData>
  <phoneticPr fontId="3"/>
  <pageMargins left="0.7" right="0.36" top="0.78740157480314965" bottom="0.19685039370078741" header="0.51181102362204722" footer="0.51181102362204722"/>
  <pageSetup paperSize="9" scale="98" fitToWidth="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124"/>
  <sheetViews>
    <sheetView zoomScaleNormal="100" zoomScaleSheetLayoutView="100" workbookViewId="0"/>
  </sheetViews>
  <sheetFormatPr defaultRowHeight="12"/>
  <cols>
    <col min="1" max="1" width="3.5703125" style="389" customWidth="1"/>
    <col min="2" max="2" width="9.140625" style="391"/>
    <col min="3" max="19" width="9.85546875" style="391" customWidth="1"/>
    <col min="20" max="20" width="5.7109375" style="388" customWidth="1"/>
    <col min="21" max="21" width="9.140625" style="391"/>
    <col min="22" max="22" width="9.5703125" style="391" bestFit="1" customWidth="1"/>
    <col min="23" max="23" width="9.140625" style="391"/>
    <col min="24" max="24" width="9.5703125" style="391" bestFit="1" customWidth="1"/>
    <col min="25" max="16384" width="9.140625" style="391"/>
  </cols>
  <sheetData>
    <row r="1" spans="1:30" ht="17.25">
      <c r="B1" s="390" t="s">
        <v>605</v>
      </c>
      <c r="C1" s="535" t="s">
        <v>606</v>
      </c>
      <c r="D1" s="535"/>
      <c r="E1" s="535"/>
      <c r="F1" s="511"/>
      <c r="G1" s="90" t="s">
        <v>607</v>
      </c>
      <c r="H1" s="511"/>
      <c r="I1" s="511"/>
      <c r="J1" s="74"/>
      <c r="K1" s="400"/>
      <c r="L1" s="400"/>
      <c r="M1" s="400"/>
      <c r="O1" s="269"/>
    </row>
    <row r="2" spans="1:30" ht="3.95" customHeight="1" thickBot="1">
      <c r="A2" s="513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80"/>
    </row>
    <row r="3" spans="1:30" ht="12.75" customHeight="1" thickTop="1">
      <c r="B3" s="402"/>
      <c r="C3" s="411" t="s">
        <v>161</v>
      </c>
      <c r="D3" s="411"/>
      <c r="E3" s="411"/>
      <c r="F3" s="411"/>
      <c r="G3" s="411"/>
      <c r="H3" s="411"/>
      <c r="I3" s="411"/>
      <c r="J3" s="411"/>
      <c r="K3" s="411"/>
      <c r="L3" s="411"/>
      <c r="M3" s="440"/>
      <c r="N3" s="411"/>
      <c r="O3" s="411"/>
      <c r="P3" s="441"/>
      <c r="Q3" s="411"/>
      <c r="R3" s="441"/>
      <c r="S3" s="445"/>
    </row>
    <row r="4" spans="1:30">
      <c r="B4" s="402"/>
      <c r="C4" s="536" t="s">
        <v>608</v>
      </c>
      <c r="D4" s="536" t="s">
        <v>609</v>
      </c>
      <c r="E4" s="536" t="s">
        <v>610</v>
      </c>
      <c r="F4" s="536" t="s">
        <v>611</v>
      </c>
      <c r="G4" s="536" t="s">
        <v>612</v>
      </c>
      <c r="H4" s="537" t="s">
        <v>613</v>
      </c>
      <c r="I4" s="536" t="s">
        <v>614</v>
      </c>
      <c r="J4" s="536" t="s">
        <v>615</v>
      </c>
      <c r="K4" s="536" t="s">
        <v>616</v>
      </c>
      <c r="L4" s="538" t="s">
        <v>617</v>
      </c>
      <c r="M4" s="536" t="s">
        <v>618</v>
      </c>
      <c r="N4" s="536" t="s">
        <v>619</v>
      </c>
      <c r="O4" s="539" t="s">
        <v>620</v>
      </c>
      <c r="P4" s="536" t="s">
        <v>621</v>
      </c>
      <c r="Q4" s="536" t="s">
        <v>622</v>
      </c>
      <c r="R4" s="540" t="s">
        <v>623</v>
      </c>
      <c r="S4" s="540" t="s">
        <v>624</v>
      </c>
      <c r="T4" s="268"/>
      <c r="V4" s="541"/>
      <c r="W4" s="541"/>
      <c r="X4" s="541"/>
      <c r="Y4" s="541"/>
      <c r="Z4" s="541"/>
      <c r="AA4" s="541"/>
      <c r="AB4" s="541"/>
      <c r="AD4" s="541"/>
    </row>
    <row r="5" spans="1:30">
      <c r="A5" s="514"/>
      <c r="B5" s="383"/>
      <c r="C5" s="424" t="s">
        <v>625</v>
      </c>
      <c r="D5" s="424" t="s">
        <v>626</v>
      </c>
      <c r="E5" s="424" t="s">
        <v>627</v>
      </c>
      <c r="F5" s="424" t="s">
        <v>628</v>
      </c>
      <c r="G5" s="424" t="s">
        <v>629</v>
      </c>
      <c r="H5" s="427" t="s">
        <v>630</v>
      </c>
      <c r="I5" s="424" t="s">
        <v>631</v>
      </c>
      <c r="J5" s="424" t="s">
        <v>632</v>
      </c>
      <c r="K5" s="424" t="s">
        <v>633</v>
      </c>
      <c r="L5" s="427" t="s">
        <v>634</v>
      </c>
      <c r="M5" s="424" t="s">
        <v>635</v>
      </c>
      <c r="N5" s="424" t="s">
        <v>636</v>
      </c>
      <c r="O5" s="425" t="s">
        <v>637</v>
      </c>
      <c r="P5" s="424" t="s">
        <v>638</v>
      </c>
      <c r="Q5" s="424" t="s">
        <v>639</v>
      </c>
      <c r="R5" s="542" t="s">
        <v>640</v>
      </c>
      <c r="S5" s="542" t="s">
        <v>641</v>
      </c>
      <c r="T5" s="458"/>
    </row>
    <row r="6" spans="1:30" ht="6" customHeight="1">
      <c r="A6" s="392"/>
      <c r="B6" s="331"/>
      <c r="C6" s="274"/>
      <c r="D6" s="274"/>
      <c r="E6" s="274"/>
      <c r="F6" s="274"/>
      <c r="G6" s="274"/>
      <c r="H6" s="274"/>
      <c r="I6" s="274"/>
      <c r="J6" s="274"/>
      <c r="K6" s="274"/>
      <c r="L6" s="543"/>
      <c r="M6" s="274"/>
      <c r="N6" s="274"/>
      <c r="O6" s="274"/>
      <c r="P6" s="274"/>
      <c r="Q6" s="543"/>
      <c r="R6" s="543"/>
      <c r="S6" s="544"/>
      <c r="T6" s="268"/>
    </row>
    <row r="7" spans="1:30" ht="12" customHeight="1">
      <c r="B7" s="44" t="s">
        <v>198</v>
      </c>
      <c r="C7" s="545">
        <v>-3272</v>
      </c>
      <c r="D7" s="545">
        <v>-5009</v>
      </c>
      <c r="E7" s="545">
        <v>-6018</v>
      </c>
      <c r="F7" s="545">
        <v>-6117</v>
      </c>
      <c r="G7" s="545">
        <v>-7550</v>
      </c>
      <c r="H7" s="545">
        <v>-9122</v>
      </c>
      <c r="I7" s="545">
        <v>-9257</v>
      </c>
      <c r="J7" s="546">
        <v>-10012</v>
      </c>
      <c r="K7" s="546">
        <v>-9642</v>
      </c>
      <c r="L7" s="546">
        <v>-9224</v>
      </c>
      <c r="M7" s="546">
        <v>-6948</v>
      </c>
      <c r="N7" s="546">
        <v>-8749</v>
      </c>
      <c r="O7" s="546">
        <v>-9921</v>
      </c>
      <c r="P7" s="546">
        <v>-9919</v>
      </c>
      <c r="Q7" s="546">
        <v>-10430</v>
      </c>
      <c r="R7" s="546">
        <v>-10862</v>
      </c>
      <c r="S7" s="321">
        <v>-11577</v>
      </c>
      <c r="U7" s="547"/>
      <c r="V7" s="548"/>
      <c r="X7" s="547"/>
    </row>
    <row r="8" spans="1:30" ht="12" customHeight="1">
      <c r="B8" s="334"/>
      <c r="C8" s="545"/>
      <c r="D8" s="545"/>
      <c r="E8" s="545"/>
      <c r="F8" s="545"/>
      <c r="G8" s="545"/>
      <c r="H8" s="545"/>
      <c r="I8" s="545"/>
      <c r="J8" s="546"/>
      <c r="K8" s="546"/>
      <c r="L8" s="546"/>
      <c r="M8" s="546"/>
      <c r="N8" s="546"/>
      <c r="O8" s="546"/>
      <c r="P8" s="546"/>
      <c r="Q8" s="546"/>
      <c r="R8" s="546"/>
      <c r="S8" s="321"/>
      <c r="V8" s="10"/>
      <c r="X8" s="547"/>
    </row>
    <row r="9" spans="1:30" ht="12" customHeight="1">
      <c r="B9" s="44" t="s">
        <v>102</v>
      </c>
      <c r="C9" s="545">
        <v>-1056</v>
      </c>
      <c r="D9" s="545">
        <v>-3131</v>
      </c>
      <c r="E9" s="545">
        <v>-3445</v>
      </c>
      <c r="F9" s="545">
        <v>-3680</v>
      </c>
      <c r="G9" s="545">
        <v>-4624</v>
      </c>
      <c r="H9" s="545">
        <v>-5879</v>
      </c>
      <c r="I9" s="545">
        <v>-5804</v>
      </c>
      <c r="J9" s="546">
        <v>-6465</v>
      </c>
      <c r="K9" s="546">
        <v>-6216</v>
      </c>
      <c r="L9" s="546">
        <v>-5843</v>
      </c>
      <c r="M9" s="546">
        <v>-3672</v>
      </c>
      <c r="N9" s="546">
        <v>-5437</v>
      </c>
      <c r="O9" s="546">
        <v>-5804</v>
      </c>
      <c r="P9" s="546">
        <v>-6383</v>
      </c>
      <c r="Q9" s="546">
        <v>-6834</v>
      </c>
      <c r="R9" s="546">
        <v>-7102</v>
      </c>
      <c r="S9" s="321">
        <v>-7679</v>
      </c>
      <c r="V9" s="10"/>
      <c r="X9" s="547"/>
    </row>
    <row r="10" spans="1:30" ht="12" customHeight="1">
      <c r="B10" s="44" t="s">
        <v>103</v>
      </c>
      <c r="C10" s="545">
        <v>-2216</v>
      </c>
      <c r="D10" s="545">
        <v>-1878</v>
      </c>
      <c r="E10" s="545">
        <v>-2573</v>
      </c>
      <c r="F10" s="545">
        <v>-2437</v>
      </c>
      <c r="G10" s="545">
        <v>-2926</v>
      </c>
      <c r="H10" s="545">
        <v>-3243</v>
      </c>
      <c r="I10" s="545">
        <v>-3453</v>
      </c>
      <c r="J10" s="545">
        <v>-3547</v>
      </c>
      <c r="K10" s="546">
        <v>-3426</v>
      </c>
      <c r="L10" s="546">
        <v>-3381</v>
      </c>
      <c r="M10" s="546">
        <v>-3276</v>
      </c>
      <c r="N10" s="546">
        <v>-3312</v>
      </c>
      <c r="O10" s="546">
        <v>-4117</v>
      </c>
      <c r="P10" s="546">
        <v>-3536</v>
      </c>
      <c r="Q10" s="546">
        <v>-3596</v>
      </c>
      <c r="R10" s="546">
        <v>-3760</v>
      </c>
      <c r="S10" s="321">
        <v>-3898</v>
      </c>
      <c r="T10" s="268"/>
      <c r="V10" s="10"/>
      <c r="X10" s="547"/>
    </row>
    <row r="11" spans="1:30" ht="12" customHeight="1">
      <c r="B11" s="44"/>
      <c r="C11" s="545"/>
      <c r="D11" s="545"/>
      <c r="E11" s="545"/>
      <c r="F11" s="545"/>
      <c r="G11" s="545"/>
      <c r="H11" s="545"/>
      <c r="I11" s="545"/>
      <c r="J11" s="546"/>
      <c r="K11" s="546"/>
      <c r="L11" s="546"/>
      <c r="M11" s="546"/>
      <c r="N11" s="546"/>
      <c r="O11" s="546"/>
      <c r="P11" s="546"/>
      <c r="Q11" s="546"/>
      <c r="R11" s="546"/>
      <c r="S11" s="321"/>
      <c r="V11" s="10"/>
      <c r="X11" s="547"/>
    </row>
    <row r="12" spans="1:30" ht="12" customHeight="1">
      <c r="B12" s="44" t="s">
        <v>104</v>
      </c>
      <c r="C12" s="545">
        <v>-247</v>
      </c>
      <c r="D12" s="545">
        <v>-343</v>
      </c>
      <c r="E12" s="545">
        <v>-749</v>
      </c>
      <c r="F12" s="545">
        <v>-1554</v>
      </c>
      <c r="G12" s="545">
        <v>-1435</v>
      </c>
      <c r="H12" s="545">
        <v>-2591</v>
      </c>
      <c r="I12" s="545">
        <v>-2487</v>
      </c>
      <c r="J12" s="546">
        <v>-2584</v>
      </c>
      <c r="K12" s="546">
        <v>-3154</v>
      </c>
      <c r="L12" s="546">
        <v>-2871</v>
      </c>
      <c r="M12" s="546">
        <v>-1706</v>
      </c>
      <c r="N12" s="546">
        <v>-2549</v>
      </c>
      <c r="O12" s="546">
        <v>-2598</v>
      </c>
      <c r="P12" s="546">
        <v>-2946</v>
      </c>
      <c r="Q12" s="546">
        <v>-3229</v>
      </c>
      <c r="R12" s="546">
        <v>-3126</v>
      </c>
      <c r="S12" s="321">
        <v>-3958</v>
      </c>
      <c r="V12" s="10"/>
      <c r="X12" s="547"/>
    </row>
    <row r="13" spans="1:30" ht="12" customHeight="1">
      <c r="B13" s="44" t="s">
        <v>49</v>
      </c>
      <c r="C13" s="545">
        <v>-837</v>
      </c>
      <c r="D13" s="545">
        <v>-866</v>
      </c>
      <c r="E13" s="545">
        <v>-918</v>
      </c>
      <c r="F13" s="545">
        <v>-770</v>
      </c>
      <c r="G13" s="545">
        <v>-1279</v>
      </c>
      <c r="H13" s="545">
        <v>-1191</v>
      </c>
      <c r="I13" s="545">
        <v>-1399</v>
      </c>
      <c r="J13" s="546">
        <v>-1369</v>
      </c>
      <c r="K13" s="546">
        <v>-1224</v>
      </c>
      <c r="L13" s="546">
        <v>-1238</v>
      </c>
      <c r="M13" s="546">
        <v>-1230</v>
      </c>
      <c r="N13" s="546">
        <v>-1233</v>
      </c>
      <c r="O13" s="546">
        <v>-1297</v>
      </c>
      <c r="P13" s="546">
        <v>-1241</v>
      </c>
      <c r="Q13" s="546">
        <v>-1409</v>
      </c>
      <c r="R13" s="546">
        <v>-1526</v>
      </c>
      <c r="S13" s="321">
        <v>-1358</v>
      </c>
      <c r="V13" s="10"/>
      <c r="X13" s="547"/>
    </row>
    <row r="14" spans="1:30" ht="12" customHeight="1">
      <c r="B14" s="44" t="s">
        <v>58</v>
      </c>
      <c r="C14" s="545">
        <v>-1199</v>
      </c>
      <c r="D14" s="545">
        <v>-1366</v>
      </c>
      <c r="E14" s="545">
        <v>-1530</v>
      </c>
      <c r="F14" s="545">
        <v>-1663</v>
      </c>
      <c r="G14" s="545">
        <v>-2138</v>
      </c>
      <c r="H14" s="545">
        <v>-2529</v>
      </c>
      <c r="I14" s="545">
        <v>-2129</v>
      </c>
      <c r="J14" s="546">
        <v>-2588</v>
      </c>
      <c r="K14" s="546">
        <v>-2470</v>
      </c>
      <c r="L14" s="546">
        <v>-2083</v>
      </c>
      <c r="M14" s="546">
        <v>-1637</v>
      </c>
      <c r="N14" s="546">
        <v>-2168</v>
      </c>
      <c r="O14" s="546">
        <v>-2707</v>
      </c>
      <c r="P14" s="546">
        <v>-2662</v>
      </c>
      <c r="Q14" s="546">
        <v>-2718</v>
      </c>
      <c r="R14" s="546">
        <v>-2921</v>
      </c>
      <c r="S14" s="321">
        <v>-2899</v>
      </c>
      <c r="V14" s="10"/>
      <c r="X14" s="547"/>
    </row>
    <row r="15" spans="1:30" ht="12" customHeight="1">
      <c r="B15" s="44" t="s">
        <v>67</v>
      </c>
      <c r="C15" s="545">
        <v>-989</v>
      </c>
      <c r="D15" s="545">
        <v>-2434</v>
      </c>
      <c r="E15" s="545">
        <v>-2821</v>
      </c>
      <c r="F15" s="545">
        <v>-2130</v>
      </c>
      <c r="G15" s="545">
        <v>-2698</v>
      </c>
      <c r="H15" s="545">
        <v>-2811</v>
      </c>
      <c r="I15" s="545">
        <v>-3242</v>
      </c>
      <c r="J15" s="546">
        <v>-3471</v>
      </c>
      <c r="K15" s="546">
        <v>-2794</v>
      </c>
      <c r="L15" s="546">
        <v>-3032</v>
      </c>
      <c r="M15" s="546">
        <v>-2375</v>
      </c>
      <c r="N15" s="546">
        <v>-2799</v>
      </c>
      <c r="O15" s="546">
        <v>-3319</v>
      </c>
      <c r="P15" s="546">
        <v>-3070</v>
      </c>
      <c r="Q15" s="546">
        <v>-3074</v>
      </c>
      <c r="R15" s="546">
        <v>-3289</v>
      </c>
      <c r="S15" s="321">
        <v>-3362</v>
      </c>
      <c r="V15" s="10"/>
      <c r="X15" s="547"/>
    </row>
    <row r="16" spans="1:30" ht="12" customHeight="1">
      <c r="B16" s="334"/>
      <c r="C16" s="389"/>
      <c r="D16" s="389"/>
      <c r="E16" s="389"/>
      <c r="F16" s="389"/>
      <c r="G16" s="389"/>
      <c r="H16" s="389"/>
      <c r="I16" s="389"/>
      <c r="J16" s="392"/>
      <c r="K16" s="392"/>
      <c r="L16" s="392"/>
      <c r="M16" s="546"/>
      <c r="N16" s="546"/>
      <c r="O16" s="546"/>
      <c r="P16" s="546"/>
      <c r="Q16" s="546"/>
      <c r="R16" s="546"/>
      <c r="S16" s="321"/>
      <c r="V16" s="10"/>
      <c r="X16" s="547"/>
    </row>
    <row r="17" spans="1:24" ht="12" customHeight="1">
      <c r="A17" s="388">
        <v>201</v>
      </c>
      <c r="B17" s="334" t="s">
        <v>199</v>
      </c>
      <c r="C17" s="545">
        <v>275</v>
      </c>
      <c r="D17" s="545">
        <v>312</v>
      </c>
      <c r="E17" s="545">
        <v>-95</v>
      </c>
      <c r="F17" s="545">
        <v>-377</v>
      </c>
      <c r="G17" s="545">
        <v>528</v>
      </c>
      <c r="H17" s="545">
        <v>-418</v>
      </c>
      <c r="I17" s="545">
        <v>-314</v>
      </c>
      <c r="J17" s="546">
        <v>-452</v>
      </c>
      <c r="K17" s="546">
        <v>-272</v>
      </c>
      <c r="L17" s="546">
        <v>-312</v>
      </c>
      <c r="M17" s="546">
        <v>208</v>
      </c>
      <c r="N17" s="546">
        <v>-323</v>
      </c>
      <c r="O17" s="546">
        <v>-147</v>
      </c>
      <c r="P17" s="546">
        <v>-790</v>
      </c>
      <c r="Q17" s="546">
        <v>-739</v>
      </c>
      <c r="R17" s="546">
        <v>-565</v>
      </c>
      <c r="S17" s="321">
        <v>-1172</v>
      </c>
      <c r="T17" s="26">
        <v>201</v>
      </c>
      <c r="V17" s="10"/>
      <c r="X17" s="547"/>
    </row>
    <row r="18" spans="1:24" ht="12" customHeight="1">
      <c r="A18" s="388">
        <v>202</v>
      </c>
      <c r="B18" s="334" t="s">
        <v>200</v>
      </c>
      <c r="C18" s="545">
        <v>-234</v>
      </c>
      <c r="D18" s="545">
        <v>-403</v>
      </c>
      <c r="E18" s="545">
        <v>-400</v>
      </c>
      <c r="F18" s="545">
        <v>-532</v>
      </c>
      <c r="G18" s="545">
        <v>-649</v>
      </c>
      <c r="H18" s="545">
        <v>-825</v>
      </c>
      <c r="I18" s="545">
        <v>-558</v>
      </c>
      <c r="J18" s="546">
        <v>-996</v>
      </c>
      <c r="K18" s="546">
        <v>-795</v>
      </c>
      <c r="L18" s="546">
        <v>-603</v>
      </c>
      <c r="M18" s="546">
        <v>-285</v>
      </c>
      <c r="N18" s="546">
        <v>-709</v>
      </c>
      <c r="O18" s="546">
        <v>-741</v>
      </c>
      <c r="P18" s="546">
        <v>-717</v>
      </c>
      <c r="Q18" s="546">
        <v>-939</v>
      </c>
      <c r="R18" s="546">
        <v>-1023</v>
      </c>
      <c r="S18" s="321">
        <v>-986</v>
      </c>
      <c r="T18" s="26">
        <v>202</v>
      </c>
      <c r="V18" s="10"/>
      <c r="X18" s="547"/>
    </row>
    <row r="19" spans="1:24" ht="12" customHeight="1">
      <c r="A19" s="388">
        <v>203</v>
      </c>
      <c r="B19" s="334" t="s">
        <v>201</v>
      </c>
      <c r="C19" s="545">
        <v>-608</v>
      </c>
      <c r="D19" s="545">
        <v>-1122</v>
      </c>
      <c r="E19" s="545">
        <v>-1303</v>
      </c>
      <c r="F19" s="545">
        <v>-998</v>
      </c>
      <c r="G19" s="545">
        <v>-1131</v>
      </c>
      <c r="H19" s="545">
        <v>-862</v>
      </c>
      <c r="I19" s="545">
        <v>-1242</v>
      </c>
      <c r="J19" s="546">
        <v>-1364</v>
      </c>
      <c r="K19" s="546">
        <v>-1017</v>
      </c>
      <c r="L19" s="546">
        <v>-1276</v>
      </c>
      <c r="M19" s="546">
        <v>-1251</v>
      </c>
      <c r="N19" s="546">
        <v>-1135</v>
      </c>
      <c r="O19" s="546">
        <v>-1707</v>
      </c>
      <c r="P19" s="546">
        <v>-1526</v>
      </c>
      <c r="Q19" s="546">
        <v>-1374</v>
      </c>
      <c r="R19" s="546">
        <v>-1512</v>
      </c>
      <c r="S19" s="321">
        <v>-1641</v>
      </c>
      <c r="T19" s="26">
        <v>203</v>
      </c>
      <c r="V19" s="10"/>
      <c r="X19" s="547"/>
    </row>
    <row r="20" spans="1:24" ht="12" customHeight="1">
      <c r="A20" s="388">
        <v>204</v>
      </c>
      <c r="B20" s="334" t="s">
        <v>202</v>
      </c>
      <c r="C20" s="545">
        <v>-7</v>
      </c>
      <c r="D20" s="545">
        <v>-1022</v>
      </c>
      <c r="E20" s="545">
        <v>-1018</v>
      </c>
      <c r="F20" s="545">
        <v>-715</v>
      </c>
      <c r="G20" s="545">
        <v>-1275</v>
      </c>
      <c r="H20" s="545">
        <v>-1381</v>
      </c>
      <c r="I20" s="545">
        <v>-1272</v>
      </c>
      <c r="J20" s="546">
        <v>-1428</v>
      </c>
      <c r="K20" s="546">
        <v>-1223</v>
      </c>
      <c r="L20" s="546">
        <v>-1122</v>
      </c>
      <c r="M20" s="546">
        <v>-649</v>
      </c>
      <c r="N20" s="546">
        <v>-1142</v>
      </c>
      <c r="O20" s="546">
        <v>-928</v>
      </c>
      <c r="P20" s="546">
        <v>-1018</v>
      </c>
      <c r="Q20" s="546">
        <v>-1147</v>
      </c>
      <c r="R20" s="546">
        <v>-1236</v>
      </c>
      <c r="S20" s="321">
        <v>-1137</v>
      </c>
      <c r="T20" s="26">
        <v>204</v>
      </c>
      <c r="V20" s="10"/>
      <c r="X20" s="547"/>
    </row>
    <row r="21" spans="1:24" ht="12" customHeight="1">
      <c r="A21" s="388">
        <v>205</v>
      </c>
      <c r="B21" s="334" t="s">
        <v>203</v>
      </c>
      <c r="C21" s="545">
        <v>-235</v>
      </c>
      <c r="D21" s="545">
        <v>-169</v>
      </c>
      <c r="E21" s="545">
        <v>-357</v>
      </c>
      <c r="F21" s="545">
        <v>-164</v>
      </c>
      <c r="G21" s="545">
        <v>-509</v>
      </c>
      <c r="H21" s="545">
        <v>-337</v>
      </c>
      <c r="I21" s="545">
        <v>-483</v>
      </c>
      <c r="J21" s="546">
        <v>-338</v>
      </c>
      <c r="K21" s="546">
        <v>-385</v>
      </c>
      <c r="L21" s="546">
        <v>-324</v>
      </c>
      <c r="M21" s="546">
        <v>-346</v>
      </c>
      <c r="N21" s="546">
        <v>-430</v>
      </c>
      <c r="O21" s="546">
        <v>-309</v>
      </c>
      <c r="P21" s="546">
        <v>-392</v>
      </c>
      <c r="Q21" s="546">
        <v>-469</v>
      </c>
      <c r="R21" s="546">
        <v>-463</v>
      </c>
      <c r="S21" s="321">
        <v>-434</v>
      </c>
      <c r="T21" s="26">
        <v>205</v>
      </c>
      <c r="V21" s="10"/>
      <c r="X21" s="547"/>
    </row>
    <row r="22" spans="1:24" ht="12" customHeight="1">
      <c r="A22" s="388">
        <v>206</v>
      </c>
      <c r="B22" s="334" t="s">
        <v>34</v>
      </c>
      <c r="C22" s="545">
        <v>125</v>
      </c>
      <c r="D22" s="545">
        <v>-42</v>
      </c>
      <c r="E22" s="545">
        <v>154</v>
      </c>
      <c r="F22" s="545">
        <v>64</v>
      </c>
      <c r="G22" s="545">
        <v>-55</v>
      </c>
      <c r="H22" s="545">
        <v>-287</v>
      </c>
      <c r="I22" s="545">
        <v>-217</v>
      </c>
      <c r="J22" s="546">
        <v>-122</v>
      </c>
      <c r="K22" s="546">
        <v>-374</v>
      </c>
      <c r="L22" s="546">
        <v>-252</v>
      </c>
      <c r="M22" s="546">
        <v>-269</v>
      </c>
      <c r="N22" s="546">
        <v>-151</v>
      </c>
      <c r="O22" s="546">
        <v>-204</v>
      </c>
      <c r="P22" s="546">
        <v>-203</v>
      </c>
      <c r="Q22" s="546">
        <v>-280</v>
      </c>
      <c r="R22" s="546">
        <v>-332</v>
      </c>
      <c r="S22" s="321">
        <v>-231</v>
      </c>
      <c r="T22" s="26">
        <v>206</v>
      </c>
      <c r="V22" s="10"/>
      <c r="X22" s="547"/>
    </row>
    <row r="23" spans="1:24" ht="12" customHeight="1">
      <c r="A23" s="388">
        <v>207</v>
      </c>
      <c r="B23" s="334" t="s">
        <v>204</v>
      </c>
      <c r="C23" s="545">
        <v>-188</v>
      </c>
      <c r="D23" s="545">
        <v>-45</v>
      </c>
      <c r="E23" s="545">
        <v>-23</v>
      </c>
      <c r="F23" s="545">
        <v>-329</v>
      </c>
      <c r="G23" s="545">
        <v>-288</v>
      </c>
      <c r="H23" s="545">
        <v>-397</v>
      </c>
      <c r="I23" s="545">
        <v>-441</v>
      </c>
      <c r="J23" s="546">
        <v>-406</v>
      </c>
      <c r="K23" s="546">
        <v>-469</v>
      </c>
      <c r="L23" s="546">
        <v>-464</v>
      </c>
      <c r="M23" s="546">
        <v>-406</v>
      </c>
      <c r="N23" s="546">
        <v>-504</v>
      </c>
      <c r="O23" s="546">
        <v>-442</v>
      </c>
      <c r="P23" s="546">
        <v>-436</v>
      </c>
      <c r="Q23" s="546">
        <v>-464</v>
      </c>
      <c r="R23" s="546">
        <v>-434</v>
      </c>
      <c r="S23" s="321">
        <v>-502</v>
      </c>
      <c r="T23" s="26">
        <v>207</v>
      </c>
      <c r="V23" s="10"/>
      <c r="X23" s="547"/>
    </row>
    <row r="24" spans="1:24" ht="12" customHeight="1">
      <c r="A24" s="388">
        <v>208</v>
      </c>
      <c r="B24" s="334" t="s">
        <v>205</v>
      </c>
      <c r="C24" s="545">
        <v>-278</v>
      </c>
      <c r="D24" s="545">
        <v>-275</v>
      </c>
      <c r="E24" s="545">
        <v>-277</v>
      </c>
      <c r="F24" s="545">
        <v>-222</v>
      </c>
      <c r="G24" s="545">
        <v>-342</v>
      </c>
      <c r="H24" s="545">
        <v>-291</v>
      </c>
      <c r="I24" s="545">
        <v>-302</v>
      </c>
      <c r="J24" s="546">
        <v>-271</v>
      </c>
      <c r="K24" s="546">
        <v>-177</v>
      </c>
      <c r="L24" s="546">
        <v>-340</v>
      </c>
      <c r="M24" s="546">
        <v>-399</v>
      </c>
      <c r="N24" s="546">
        <v>-428</v>
      </c>
      <c r="O24" s="546">
        <v>-412</v>
      </c>
      <c r="P24" s="546">
        <v>-363</v>
      </c>
      <c r="Q24" s="546">
        <v>-513</v>
      </c>
      <c r="R24" s="546">
        <v>-362</v>
      </c>
      <c r="S24" s="321">
        <v>-438</v>
      </c>
      <c r="T24" s="26">
        <v>208</v>
      </c>
      <c r="V24" s="10"/>
      <c r="X24" s="547"/>
    </row>
    <row r="25" spans="1:24" ht="12" customHeight="1">
      <c r="A25" s="388">
        <v>209</v>
      </c>
      <c r="B25" s="334" t="s">
        <v>206</v>
      </c>
      <c r="C25" s="545">
        <v>-239</v>
      </c>
      <c r="D25" s="545">
        <v>-201</v>
      </c>
      <c r="E25" s="545">
        <v>-83</v>
      </c>
      <c r="F25" s="545">
        <v>-216</v>
      </c>
      <c r="G25" s="545">
        <v>-319</v>
      </c>
      <c r="H25" s="545">
        <v>-219</v>
      </c>
      <c r="I25" s="545">
        <v>-309</v>
      </c>
      <c r="J25" s="546">
        <v>-345</v>
      </c>
      <c r="K25" s="546">
        <v>-285</v>
      </c>
      <c r="L25" s="546">
        <v>-298</v>
      </c>
      <c r="M25" s="546">
        <v>-194</v>
      </c>
      <c r="N25" s="546">
        <v>-391</v>
      </c>
      <c r="O25" s="546">
        <v>-424</v>
      </c>
      <c r="P25" s="546">
        <v>-398</v>
      </c>
      <c r="Q25" s="546">
        <v>-350</v>
      </c>
      <c r="R25" s="546">
        <v>-382</v>
      </c>
      <c r="S25" s="321">
        <v>-279</v>
      </c>
      <c r="T25" s="26">
        <v>209</v>
      </c>
      <c r="V25" s="10"/>
      <c r="X25" s="547"/>
    </row>
    <row r="26" spans="1:24" ht="12" customHeight="1">
      <c r="A26" s="388">
        <v>210</v>
      </c>
      <c r="B26" s="334" t="s">
        <v>207</v>
      </c>
      <c r="C26" s="545">
        <v>297</v>
      </c>
      <c r="D26" s="545">
        <v>122</v>
      </c>
      <c r="E26" s="545">
        <v>257</v>
      </c>
      <c r="F26" s="545">
        <v>-45</v>
      </c>
      <c r="G26" s="545">
        <v>2</v>
      </c>
      <c r="H26" s="545">
        <v>-159</v>
      </c>
      <c r="I26" s="545">
        <v>-292</v>
      </c>
      <c r="J26" s="546">
        <v>-234</v>
      </c>
      <c r="K26" s="546">
        <v>-611</v>
      </c>
      <c r="L26" s="546">
        <v>-354</v>
      </c>
      <c r="M26" s="546">
        <v>15</v>
      </c>
      <c r="N26" s="546">
        <v>51</v>
      </c>
      <c r="O26" s="546">
        <v>-34</v>
      </c>
      <c r="P26" s="546">
        <v>-2</v>
      </c>
      <c r="Q26" s="546">
        <v>-8</v>
      </c>
      <c r="R26" s="546">
        <v>15</v>
      </c>
      <c r="S26" s="321">
        <v>-148</v>
      </c>
      <c r="T26" s="26">
        <v>210</v>
      </c>
      <c r="V26" s="10"/>
      <c r="X26" s="547"/>
    </row>
    <row r="27" spans="1:24" ht="12" customHeight="1">
      <c r="A27" s="388">
        <v>211</v>
      </c>
      <c r="B27" s="334" t="s">
        <v>208</v>
      </c>
      <c r="C27" s="545">
        <v>366</v>
      </c>
      <c r="D27" s="545">
        <v>301</v>
      </c>
      <c r="E27" s="545">
        <v>137</v>
      </c>
      <c r="F27" s="545">
        <v>225</v>
      </c>
      <c r="G27" s="545">
        <v>5</v>
      </c>
      <c r="H27" s="545">
        <v>134</v>
      </c>
      <c r="I27" s="545">
        <v>99</v>
      </c>
      <c r="J27" s="546">
        <v>137</v>
      </c>
      <c r="K27" s="546">
        <v>69</v>
      </c>
      <c r="L27" s="546">
        <v>141</v>
      </c>
      <c r="M27" s="546">
        <v>511</v>
      </c>
      <c r="N27" s="546">
        <v>292</v>
      </c>
      <c r="O27" s="546">
        <v>236</v>
      </c>
      <c r="P27" s="546">
        <v>258</v>
      </c>
      <c r="Q27" s="546">
        <v>154</v>
      </c>
      <c r="R27" s="546">
        <v>-76</v>
      </c>
      <c r="S27" s="321">
        <v>93</v>
      </c>
      <c r="T27" s="26">
        <v>211</v>
      </c>
      <c r="V27" s="10"/>
      <c r="X27" s="547"/>
    </row>
    <row r="28" spans="1:24" ht="12" customHeight="1">
      <c r="A28" s="388">
        <v>212</v>
      </c>
      <c r="B28" s="334" t="s">
        <v>209</v>
      </c>
      <c r="C28" s="545">
        <v>-191</v>
      </c>
      <c r="D28" s="545">
        <v>-310</v>
      </c>
      <c r="E28" s="545">
        <v>-268</v>
      </c>
      <c r="F28" s="545">
        <v>-235</v>
      </c>
      <c r="G28" s="545">
        <v>-311</v>
      </c>
      <c r="H28" s="545">
        <v>-337</v>
      </c>
      <c r="I28" s="545">
        <v>-299</v>
      </c>
      <c r="J28" s="546">
        <v>-395</v>
      </c>
      <c r="K28" s="546">
        <v>-352</v>
      </c>
      <c r="L28" s="546">
        <v>-357</v>
      </c>
      <c r="M28" s="546">
        <v>-414</v>
      </c>
      <c r="N28" s="546">
        <v>-352</v>
      </c>
      <c r="O28" s="546">
        <v>-416</v>
      </c>
      <c r="P28" s="546">
        <v>-454</v>
      </c>
      <c r="Q28" s="546">
        <v>-357</v>
      </c>
      <c r="R28" s="546">
        <v>-402</v>
      </c>
      <c r="S28" s="321">
        <v>-404</v>
      </c>
      <c r="T28" s="26">
        <v>212</v>
      </c>
      <c r="V28" s="10"/>
      <c r="X28" s="547"/>
    </row>
    <row r="29" spans="1:24" ht="12" customHeight="1">
      <c r="A29" s="388">
        <v>213</v>
      </c>
      <c r="B29" s="334" t="s">
        <v>210</v>
      </c>
      <c r="C29" s="545">
        <v>-139</v>
      </c>
      <c r="D29" s="545">
        <v>-277</v>
      </c>
      <c r="E29" s="545">
        <v>-169</v>
      </c>
      <c r="F29" s="545">
        <v>-136</v>
      </c>
      <c r="G29" s="545">
        <v>-280</v>
      </c>
      <c r="H29" s="545">
        <v>-500</v>
      </c>
      <c r="I29" s="545">
        <v>-174</v>
      </c>
      <c r="J29" s="546">
        <v>-251</v>
      </c>
      <c r="K29" s="546">
        <v>-325</v>
      </c>
      <c r="L29" s="546">
        <v>-282</v>
      </c>
      <c r="M29" s="546">
        <v>-193</v>
      </c>
      <c r="N29" s="546">
        <v>-215</v>
      </c>
      <c r="O29" s="546">
        <v>-276</v>
      </c>
      <c r="P29" s="546">
        <v>-342</v>
      </c>
      <c r="Q29" s="546">
        <v>-348</v>
      </c>
      <c r="R29" s="546">
        <v>-330</v>
      </c>
      <c r="S29" s="321">
        <v>-400</v>
      </c>
      <c r="T29" s="26">
        <v>213</v>
      </c>
      <c r="V29" s="10"/>
      <c r="X29" s="547"/>
    </row>
    <row r="30" spans="1:24" ht="12" customHeight="1">
      <c r="A30" s="388"/>
      <c r="B30" s="334"/>
      <c r="C30" s="549"/>
      <c r="D30" s="549"/>
      <c r="E30" s="549"/>
      <c r="F30" s="549"/>
      <c r="G30" s="549"/>
      <c r="H30" s="549"/>
      <c r="I30" s="549"/>
      <c r="J30" s="550"/>
      <c r="K30" s="550"/>
      <c r="L30" s="550"/>
      <c r="M30" s="546"/>
      <c r="N30" s="546"/>
      <c r="O30" s="546"/>
      <c r="P30" s="546"/>
      <c r="Q30" s="546"/>
      <c r="R30" s="546"/>
      <c r="S30" s="321"/>
      <c r="T30" s="26"/>
      <c r="V30" s="10"/>
      <c r="X30" s="547"/>
    </row>
    <row r="31" spans="1:24" ht="12" customHeight="1">
      <c r="A31" s="388">
        <v>301</v>
      </c>
      <c r="B31" s="334" t="s">
        <v>211</v>
      </c>
      <c r="C31" s="545">
        <v>-131</v>
      </c>
      <c r="D31" s="545">
        <v>29</v>
      </c>
      <c r="E31" s="545">
        <v>12</v>
      </c>
      <c r="F31" s="545">
        <v>64</v>
      </c>
      <c r="G31" s="545">
        <v>-71</v>
      </c>
      <c r="H31" s="545">
        <v>-32</v>
      </c>
      <c r="I31" s="545">
        <v>-47</v>
      </c>
      <c r="J31" s="546">
        <v>-6</v>
      </c>
      <c r="K31" s="546">
        <v>-83</v>
      </c>
      <c r="L31" s="546">
        <v>-108</v>
      </c>
      <c r="M31" s="546">
        <v>-69</v>
      </c>
      <c r="N31" s="546">
        <v>-156</v>
      </c>
      <c r="O31" s="546">
        <v>-209</v>
      </c>
      <c r="P31" s="546">
        <v>-180</v>
      </c>
      <c r="Q31" s="546">
        <v>-153</v>
      </c>
      <c r="R31" s="546">
        <v>-126</v>
      </c>
      <c r="S31" s="321">
        <v>-55</v>
      </c>
      <c r="T31" s="26">
        <v>301</v>
      </c>
      <c r="V31" s="10"/>
      <c r="X31" s="547"/>
    </row>
    <row r="32" spans="1:24" ht="12" customHeight="1">
      <c r="A32" s="388">
        <v>302</v>
      </c>
      <c r="B32" s="334" t="s">
        <v>212</v>
      </c>
      <c r="C32" s="545">
        <v>2</v>
      </c>
      <c r="D32" s="545">
        <v>119</v>
      </c>
      <c r="E32" s="545">
        <v>-9</v>
      </c>
      <c r="F32" s="545">
        <v>-41</v>
      </c>
      <c r="G32" s="545">
        <v>-121</v>
      </c>
      <c r="H32" s="545">
        <v>-106</v>
      </c>
      <c r="I32" s="545">
        <v>-101</v>
      </c>
      <c r="J32" s="546">
        <v>-138</v>
      </c>
      <c r="K32" s="546">
        <v>-43</v>
      </c>
      <c r="L32" s="546">
        <v>-120</v>
      </c>
      <c r="M32" s="546">
        <v>-132</v>
      </c>
      <c r="N32" s="546">
        <v>-165</v>
      </c>
      <c r="O32" s="546">
        <v>-85</v>
      </c>
      <c r="P32" s="546">
        <v>-145</v>
      </c>
      <c r="Q32" s="546">
        <v>-122</v>
      </c>
      <c r="R32" s="546">
        <v>-108</v>
      </c>
      <c r="S32" s="321">
        <v>-205</v>
      </c>
      <c r="T32" s="26">
        <v>302</v>
      </c>
      <c r="V32" s="10"/>
      <c r="X32" s="547"/>
    </row>
    <row r="33" spans="1:30" ht="12" customHeight="1">
      <c r="A33" s="388">
        <v>321</v>
      </c>
      <c r="B33" s="334" t="s">
        <v>213</v>
      </c>
      <c r="C33" s="545">
        <v>-65</v>
      </c>
      <c r="D33" s="545">
        <v>-77</v>
      </c>
      <c r="E33" s="545">
        <v>-160</v>
      </c>
      <c r="F33" s="545">
        <v>-183</v>
      </c>
      <c r="G33" s="545">
        <v>-253</v>
      </c>
      <c r="H33" s="545">
        <v>-107</v>
      </c>
      <c r="I33" s="545">
        <v>-141</v>
      </c>
      <c r="J33" s="546">
        <v>-124</v>
      </c>
      <c r="K33" s="546">
        <v>-264</v>
      </c>
      <c r="L33" s="546">
        <v>-143</v>
      </c>
      <c r="M33" s="546">
        <v>-199</v>
      </c>
      <c r="N33" s="546">
        <v>-236</v>
      </c>
      <c r="O33" s="546">
        <v>-220</v>
      </c>
      <c r="P33" s="546">
        <v>-75</v>
      </c>
      <c r="Q33" s="546">
        <v>-183</v>
      </c>
      <c r="R33" s="546">
        <v>-169</v>
      </c>
      <c r="S33" s="321">
        <v>-257</v>
      </c>
      <c r="T33" s="26">
        <v>321</v>
      </c>
      <c r="V33" s="10"/>
      <c r="X33" s="547"/>
    </row>
    <row r="34" spans="1:30" s="551" customFormat="1" ht="12" customHeight="1">
      <c r="A34" s="388">
        <v>322</v>
      </c>
      <c r="B34" s="334" t="s">
        <v>214</v>
      </c>
      <c r="C34" s="545">
        <v>-115</v>
      </c>
      <c r="D34" s="545">
        <v>-109</v>
      </c>
      <c r="E34" s="545">
        <v>-133</v>
      </c>
      <c r="F34" s="545">
        <v>-111</v>
      </c>
      <c r="G34" s="545">
        <v>-67</v>
      </c>
      <c r="H34" s="545">
        <v>-113</v>
      </c>
      <c r="I34" s="545">
        <v>-92</v>
      </c>
      <c r="J34" s="546">
        <v>-150</v>
      </c>
      <c r="K34" s="546">
        <v>-146</v>
      </c>
      <c r="L34" s="546">
        <v>-146</v>
      </c>
      <c r="M34" s="546">
        <v>-146</v>
      </c>
      <c r="N34" s="546">
        <v>-87</v>
      </c>
      <c r="O34" s="546">
        <v>-135</v>
      </c>
      <c r="P34" s="546">
        <v>-127</v>
      </c>
      <c r="Q34" s="546">
        <v>-135</v>
      </c>
      <c r="R34" s="546">
        <v>-119</v>
      </c>
      <c r="S34" s="321">
        <v>-176</v>
      </c>
      <c r="T34" s="26">
        <v>322</v>
      </c>
      <c r="V34" s="10"/>
      <c r="W34" s="391"/>
      <c r="X34" s="547"/>
      <c r="Y34" s="391"/>
      <c r="Z34" s="391"/>
      <c r="AA34" s="391"/>
      <c r="AB34" s="391"/>
      <c r="AC34" s="391"/>
      <c r="AD34" s="391"/>
    </row>
    <row r="35" spans="1:30" ht="12" customHeight="1">
      <c r="A35" s="388">
        <v>323</v>
      </c>
      <c r="B35" s="334" t="s">
        <v>215</v>
      </c>
      <c r="C35" s="545">
        <v>-180</v>
      </c>
      <c r="D35" s="545">
        <v>-122</v>
      </c>
      <c r="E35" s="545">
        <v>-133</v>
      </c>
      <c r="F35" s="545">
        <v>-155</v>
      </c>
      <c r="G35" s="545">
        <v>-154</v>
      </c>
      <c r="H35" s="545">
        <v>-157</v>
      </c>
      <c r="I35" s="545">
        <v>-136</v>
      </c>
      <c r="J35" s="546">
        <v>-118</v>
      </c>
      <c r="K35" s="546">
        <v>-159</v>
      </c>
      <c r="L35" s="546">
        <v>-167</v>
      </c>
      <c r="M35" s="546">
        <v>-127</v>
      </c>
      <c r="N35" s="546">
        <v>-167</v>
      </c>
      <c r="O35" s="546">
        <v>-163</v>
      </c>
      <c r="P35" s="546">
        <v>-102</v>
      </c>
      <c r="Q35" s="546">
        <v>-175</v>
      </c>
      <c r="R35" s="546">
        <v>-159</v>
      </c>
      <c r="S35" s="321">
        <v>-155</v>
      </c>
      <c r="T35" s="26">
        <v>323</v>
      </c>
      <c r="V35" s="10"/>
      <c r="X35" s="547"/>
    </row>
    <row r="36" spans="1:30" ht="12" customHeight="1">
      <c r="A36" s="388">
        <v>324</v>
      </c>
      <c r="B36" s="334" t="s">
        <v>216</v>
      </c>
      <c r="C36" s="545">
        <v>-49</v>
      </c>
      <c r="D36" s="545">
        <v>-128</v>
      </c>
      <c r="E36" s="545">
        <v>-100</v>
      </c>
      <c r="F36" s="545">
        <v>-127</v>
      </c>
      <c r="G36" s="545">
        <v>-158</v>
      </c>
      <c r="H36" s="545">
        <v>-138</v>
      </c>
      <c r="I36" s="545">
        <v>-153</v>
      </c>
      <c r="J36" s="546">
        <v>-135</v>
      </c>
      <c r="K36" s="546">
        <v>-119</v>
      </c>
      <c r="L36" s="546">
        <v>-143</v>
      </c>
      <c r="M36" s="546">
        <v>-135</v>
      </c>
      <c r="N36" s="546">
        <v>-146</v>
      </c>
      <c r="O36" s="546">
        <v>-192</v>
      </c>
      <c r="P36" s="546">
        <v>-165</v>
      </c>
      <c r="Q36" s="546">
        <v>-111</v>
      </c>
      <c r="R36" s="546">
        <v>-119</v>
      </c>
      <c r="S36" s="321">
        <v>-162</v>
      </c>
      <c r="T36" s="26">
        <v>324</v>
      </c>
      <c r="V36" s="10"/>
      <c r="X36" s="547"/>
    </row>
    <row r="37" spans="1:30" ht="12" customHeight="1">
      <c r="A37" s="388">
        <v>341</v>
      </c>
      <c r="B37" s="334" t="s">
        <v>47</v>
      </c>
      <c r="C37" s="545">
        <v>-115</v>
      </c>
      <c r="D37" s="545">
        <v>-118</v>
      </c>
      <c r="E37" s="545">
        <v>-111</v>
      </c>
      <c r="F37" s="545">
        <v>-82</v>
      </c>
      <c r="G37" s="545">
        <v>-150</v>
      </c>
      <c r="H37" s="545">
        <v>-183</v>
      </c>
      <c r="I37" s="545">
        <v>-51</v>
      </c>
      <c r="J37" s="546">
        <v>-170</v>
      </c>
      <c r="K37" s="546">
        <v>-154</v>
      </c>
      <c r="L37" s="546">
        <v>-106</v>
      </c>
      <c r="M37" s="546">
        <v>-144</v>
      </c>
      <c r="N37" s="546">
        <v>-177</v>
      </c>
      <c r="O37" s="546">
        <v>-175</v>
      </c>
      <c r="P37" s="546">
        <v>-162</v>
      </c>
      <c r="Q37" s="546">
        <v>-143</v>
      </c>
      <c r="R37" s="546">
        <v>-170</v>
      </c>
      <c r="S37" s="321">
        <v>-146</v>
      </c>
      <c r="T37" s="26">
        <v>341</v>
      </c>
      <c r="V37" s="10"/>
      <c r="X37" s="547"/>
    </row>
    <row r="38" spans="1:30" ht="12" customHeight="1">
      <c r="A38" s="388"/>
      <c r="B38" s="334"/>
      <c r="C38" s="549"/>
      <c r="D38" s="549"/>
      <c r="E38" s="549"/>
      <c r="F38" s="549"/>
      <c r="G38" s="549"/>
      <c r="H38" s="549"/>
      <c r="I38" s="549"/>
      <c r="J38" s="550"/>
      <c r="K38" s="550"/>
      <c r="L38" s="550"/>
      <c r="M38" s="546"/>
      <c r="N38" s="546"/>
      <c r="O38" s="546"/>
      <c r="P38" s="546"/>
      <c r="Q38" s="546"/>
      <c r="R38" s="546"/>
      <c r="S38" s="321"/>
      <c r="T38" s="26"/>
      <c r="V38" s="10"/>
      <c r="X38" s="547"/>
    </row>
    <row r="39" spans="1:30" ht="12" customHeight="1">
      <c r="A39" s="388">
        <v>361</v>
      </c>
      <c r="B39" s="334" t="s">
        <v>217</v>
      </c>
      <c r="C39" s="545">
        <v>-42</v>
      </c>
      <c r="D39" s="545">
        <v>-81</v>
      </c>
      <c r="E39" s="545">
        <v>-80</v>
      </c>
      <c r="F39" s="545">
        <v>-97</v>
      </c>
      <c r="G39" s="545">
        <v>-132</v>
      </c>
      <c r="H39" s="545">
        <v>-118</v>
      </c>
      <c r="I39" s="545">
        <v>-141</v>
      </c>
      <c r="J39" s="546">
        <v>-135</v>
      </c>
      <c r="K39" s="546">
        <v>-95</v>
      </c>
      <c r="L39" s="546">
        <v>-95</v>
      </c>
      <c r="M39" s="546">
        <v>-108</v>
      </c>
      <c r="N39" s="546">
        <v>-99</v>
      </c>
      <c r="O39" s="546">
        <v>-111</v>
      </c>
      <c r="P39" s="546">
        <v>-97</v>
      </c>
      <c r="Q39" s="546">
        <v>-121</v>
      </c>
      <c r="R39" s="546">
        <v>-160</v>
      </c>
      <c r="S39" s="321">
        <v>-171</v>
      </c>
      <c r="T39" s="26">
        <v>361</v>
      </c>
      <c r="V39" s="10"/>
      <c r="X39" s="547"/>
    </row>
    <row r="40" spans="1:30" ht="12" customHeight="1">
      <c r="A40" s="388">
        <v>362</v>
      </c>
      <c r="B40" s="334" t="s">
        <v>218</v>
      </c>
      <c r="C40" s="545">
        <v>-134</v>
      </c>
      <c r="D40" s="545">
        <v>-170</v>
      </c>
      <c r="E40" s="545">
        <v>-101</v>
      </c>
      <c r="F40" s="545">
        <v>-143</v>
      </c>
      <c r="G40" s="545">
        <v>-174</v>
      </c>
      <c r="H40" s="545">
        <v>-167</v>
      </c>
      <c r="I40" s="545">
        <v>-183</v>
      </c>
      <c r="J40" s="546">
        <v>-237</v>
      </c>
      <c r="K40" s="546">
        <v>-148</v>
      </c>
      <c r="L40" s="546">
        <v>-179</v>
      </c>
      <c r="M40" s="546">
        <v>-182</v>
      </c>
      <c r="N40" s="546">
        <v>-146</v>
      </c>
      <c r="O40" s="546">
        <v>-205</v>
      </c>
      <c r="P40" s="546">
        <v>-213</v>
      </c>
      <c r="Q40" s="546">
        <v>-193</v>
      </c>
      <c r="R40" s="546">
        <v>-266</v>
      </c>
      <c r="S40" s="321">
        <v>-185</v>
      </c>
      <c r="T40" s="26">
        <v>362</v>
      </c>
      <c r="V40" s="10"/>
      <c r="X40" s="547"/>
    </row>
    <row r="41" spans="1:30" ht="12" customHeight="1">
      <c r="A41" s="388">
        <v>363</v>
      </c>
      <c r="B41" s="334" t="s">
        <v>219</v>
      </c>
      <c r="C41" s="545">
        <v>-82</v>
      </c>
      <c r="D41" s="545">
        <v>-99</v>
      </c>
      <c r="E41" s="545">
        <v>-92</v>
      </c>
      <c r="F41" s="545">
        <v>-26</v>
      </c>
      <c r="G41" s="545">
        <v>-26</v>
      </c>
      <c r="H41" s="545">
        <v>-61</v>
      </c>
      <c r="I41" s="545">
        <v>-146</v>
      </c>
      <c r="J41" s="546">
        <v>-128</v>
      </c>
      <c r="K41" s="546">
        <v>-68</v>
      </c>
      <c r="L41" s="546">
        <v>-104</v>
      </c>
      <c r="M41" s="546">
        <v>-121</v>
      </c>
      <c r="N41" s="546">
        <v>-113</v>
      </c>
      <c r="O41" s="546">
        <v>-109</v>
      </c>
      <c r="P41" s="546">
        <v>-86</v>
      </c>
      <c r="Q41" s="546">
        <v>-104</v>
      </c>
      <c r="R41" s="546">
        <v>-133</v>
      </c>
      <c r="S41" s="321">
        <v>-101</v>
      </c>
      <c r="T41" s="26">
        <v>363</v>
      </c>
      <c r="V41" s="10"/>
      <c r="X41" s="547"/>
    </row>
    <row r="42" spans="1:30" s="551" customFormat="1" ht="12" customHeight="1">
      <c r="A42" s="388">
        <v>364</v>
      </c>
      <c r="B42" s="334" t="s">
        <v>220</v>
      </c>
      <c r="C42" s="545">
        <v>-112</v>
      </c>
      <c r="D42" s="545">
        <v>-84</v>
      </c>
      <c r="E42" s="545">
        <v>-102</v>
      </c>
      <c r="F42" s="545">
        <v>-86</v>
      </c>
      <c r="G42" s="545">
        <v>-154</v>
      </c>
      <c r="H42" s="545">
        <v>-145</v>
      </c>
      <c r="I42" s="545">
        <v>-173</v>
      </c>
      <c r="J42" s="546">
        <v>-201</v>
      </c>
      <c r="K42" s="546">
        <v>-186</v>
      </c>
      <c r="L42" s="546">
        <v>-184</v>
      </c>
      <c r="M42" s="546">
        <v>-197</v>
      </c>
      <c r="N42" s="546">
        <v>-206</v>
      </c>
      <c r="O42" s="546">
        <v>-199</v>
      </c>
      <c r="P42" s="546">
        <v>-153</v>
      </c>
      <c r="Q42" s="546">
        <v>-274</v>
      </c>
      <c r="R42" s="546">
        <v>-178</v>
      </c>
      <c r="S42" s="321">
        <v>-169</v>
      </c>
      <c r="T42" s="26">
        <v>364</v>
      </c>
      <c r="V42" s="10"/>
      <c r="W42" s="391"/>
      <c r="X42" s="547"/>
      <c r="Y42" s="391"/>
      <c r="Z42" s="391"/>
      <c r="AA42" s="391"/>
      <c r="AB42" s="391"/>
      <c r="AC42" s="391"/>
      <c r="AD42" s="391"/>
    </row>
    <row r="43" spans="1:30" ht="12" customHeight="1">
      <c r="A43" s="388">
        <v>365</v>
      </c>
      <c r="B43" s="334" t="s">
        <v>221</v>
      </c>
      <c r="C43" s="545">
        <v>-66</v>
      </c>
      <c r="D43" s="545">
        <v>-56</v>
      </c>
      <c r="E43" s="545">
        <v>-71</v>
      </c>
      <c r="F43" s="545">
        <v>-35</v>
      </c>
      <c r="G43" s="545">
        <v>-74</v>
      </c>
      <c r="H43" s="545">
        <v>-110</v>
      </c>
      <c r="I43" s="545">
        <v>-95</v>
      </c>
      <c r="J43" s="546">
        <v>-85</v>
      </c>
      <c r="K43" s="546">
        <v>-82</v>
      </c>
      <c r="L43" s="546">
        <v>-92</v>
      </c>
      <c r="M43" s="546">
        <v>-55</v>
      </c>
      <c r="N43" s="546">
        <v>-50</v>
      </c>
      <c r="O43" s="546">
        <v>-117</v>
      </c>
      <c r="P43" s="546">
        <v>-52</v>
      </c>
      <c r="Q43" s="546">
        <v>-75</v>
      </c>
      <c r="R43" s="546">
        <v>-79</v>
      </c>
      <c r="S43" s="321">
        <v>-86</v>
      </c>
      <c r="T43" s="26">
        <v>365</v>
      </c>
      <c r="V43" s="10"/>
      <c r="X43" s="547"/>
    </row>
    <row r="44" spans="1:30" ht="12" customHeight="1">
      <c r="A44" s="388">
        <v>366</v>
      </c>
      <c r="B44" s="334" t="s">
        <v>222</v>
      </c>
      <c r="C44" s="545">
        <v>-77</v>
      </c>
      <c r="D44" s="545">
        <v>-65</v>
      </c>
      <c r="E44" s="545">
        <v>-69</v>
      </c>
      <c r="F44" s="545">
        <v>-92</v>
      </c>
      <c r="G44" s="545">
        <v>-79</v>
      </c>
      <c r="H44" s="545">
        <v>-140</v>
      </c>
      <c r="I44" s="545">
        <v>-77</v>
      </c>
      <c r="J44" s="546">
        <v>-139</v>
      </c>
      <c r="K44" s="546">
        <v>-103</v>
      </c>
      <c r="L44" s="546">
        <v>-126</v>
      </c>
      <c r="M44" s="546">
        <v>-92</v>
      </c>
      <c r="N44" s="546">
        <v>-133</v>
      </c>
      <c r="O44" s="546">
        <v>-113</v>
      </c>
      <c r="P44" s="546">
        <v>-128</v>
      </c>
      <c r="Q44" s="546">
        <v>-81</v>
      </c>
      <c r="R44" s="546">
        <v>-134</v>
      </c>
      <c r="S44" s="321">
        <v>-70</v>
      </c>
      <c r="T44" s="26">
        <v>366</v>
      </c>
      <c r="V44" s="10"/>
      <c r="X44" s="547"/>
    </row>
    <row r="45" spans="1:30" ht="12" customHeight="1">
      <c r="A45" s="388">
        <v>367</v>
      </c>
      <c r="B45" s="334" t="s">
        <v>223</v>
      </c>
      <c r="C45" s="545">
        <v>-89</v>
      </c>
      <c r="D45" s="545">
        <v>-142</v>
      </c>
      <c r="E45" s="545">
        <v>-46</v>
      </c>
      <c r="F45" s="545">
        <v>-127</v>
      </c>
      <c r="G45" s="545">
        <v>-131</v>
      </c>
      <c r="H45" s="545">
        <v>-113</v>
      </c>
      <c r="I45" s="545">
        <v>-101</v>
      </c>
      <c r="J45" s="546">
        <v>-106</v>
      </c>
      <c r="K45" s="546">
        <v>-157</v>
      </c>
      <c r="L45" s="546">
        <v>-134</v>
      </c>
      <c r="M45" s="546">
        <v>-129</v>
      </c>
      <c r="N45" s="546">
        <v>-56</v>
      </c>
      <c r="O45" s="546">
        <v>-134</v>
      </c>
      <c r="P45" s="546">
        <v>-120</v>
      </c>
      <c r="Q45" s="546">
        <v>-92</v>
      </c>
      <c r="R45" s="546">
        <v>-113</v>
      </c>
      <c r="S45" s="321">
        <v>-142</v>
      </c>
      <c r="T45" s="26">
        <v>367</v>
      </c>
      <c r="V45" s="10"/>
      <c r="X45" s="547"/>
    </row>
    <row r="46" spans="1:30" ht="12" customHeight="1">
      <c r="A46" s="388"/>
      <c r="B46" s="334"/>
      <c r="C46" s="549"/>
      <c r="D46" s="549"/>
      <c r="E46" s="549"/>
      <c r="F46" s="549"/>
      <c r="G46" s="549"/>
      <c r="H46" s="549"/>
      <c r="I46" s="549"/>
      <c r="J46" s="550"/>
      <c r="K46" s="550"/>
      <c r="L46" s="550"/>
      <c r="M46" s="546"/>
      <c r="N46" s="546"/>
      <c r="O46" s="546"/>
      <c r="P46" s="546"/>
      <c r="Q46" s="546"/>
      <c r="R46" s="546"/>
      <c r="S46" s="321"/>
      <c r="T46" s="26"/>
      <c r="V46" s="10"/>
      <c r="X46" s="547"/>
    </row>
    <row r="47" spans="1:30" ht="12" customHeight="1">
      <c r="A47" s="388">
        <v>381</v>
      </c>
      <c r="B47" s="334" t="s">
        <v>224</v>
      </c>
      <c r="C47" s="545">
        <v>-77</v>
      </c>
      <c r="D47" s="545">
        <v>-71</v>
      </c>
      <c r="E47" s="545">
        <v>-248</v>
      </c>
      <c r="F47" s="545">
        <v>-249</v>
      </c>
      <c r="G47" s="545">
        <v>-136</v>
      </c>
      <c r="H47" s="545">
        <v>-193</v>
      </c>
      <c r="I47" s="545">
        <v>-159</v>
      </c>
      <c r="J47" s="546">
        <v>-138</v>
      </c>
      <c r="K47" s="546">
        <v>-317</v>
      </c>
      <c r="L47" s="546">
        <v>-194</v>
      </c>
      <c r="M47" s="546">
        <v>-194</v>
      </c>
      <c r="N47" s="546">
        <v>-129</v>
      </c>
      <c r="O47" s="546">
        <v>-358</v>
      </c>
      <c r="P47" s="546">
        <v>-256</v>
      </c>
      <c r="Q47" s="546">
        <v>-201</v>
      </c>
      <c r="R47" s="546">
        <v>-295</v>
      </c>
      <c r="S47" s="321">
        <v>-298</v>
      </c>
      <c r="T47" s="26">
        <v>381</v>
      </c>
      <c r="V47" s="10"/>
      <c r="X47" s="547"/>
    </row>
    <row r="48" spans="1:30" ht="12" customHeight="1">
      <c r="A48" s="388">
        <v>382</v>
      </c>
      <c r="B48" s="334" t="s">
        <v>225</v>
      </c>
      <c r="C48" s="545">
        <v>-182</v>
      </c>
      <c r="D48" s="545">
        <v>-143</v>
      </c>
      <c r="E48" s="545">
        <v>-205</v>
      </c>
      <c r="F48" s="545">
        <v>-134</v>
      </c>
      <c r="G48" s="545">
        <v>-255</v>
      </c>
      <c r="H48" s="545">
        <v>-231</v>
      </c>
      <c r="I48" s="545">
        <v>-375</v>
      </c>
      <c r="J48" s="546">
        <v>-334</v>
      </c>
      <c r="K48" s="546">
        <v>-265</v>
      </c>
      <c r="L48" s="546">
        <v>-251</v>
      </c>
      <c r="M48" s="546">
        <v>-269</v>
      </c>
      <c r="N48" s="546">
        <v>-248</v>
      </c>
      <c r="O48" s="546">
        <v>-355</v>
      </c>
      <c r="P48" s="546">
        <v>-360</v>
      </c>
      <c r="Q48" s="546">
        <v>-325</v>
      </c>
      <c r="R48" s="546">
        <v>-321</v>
      </c>
      <c r="S48" s="321">
        <v>-274</v>
      </c>
      <c r="T48" s="26">
        <v>382</v>
      </c>
      <c r="V48" s="10"/>
      <c r="X48" s="547"/>
    </row>
    <row r="49" spans="1:30" ht="12" customHeight="1">
      <c r="A49" s="388">
        <v>401</v>
      </c>
      <c r="B49" s="334" t="s">
        <v>226</v>
      </c>
      <c r="C49" s="545">
        <v>-73</v>
      </c>
      <c r="D49" s="545">
        <v>-73</v>
      </c>
      <c r="E49" s="545">
        <v>-136</v>
      </c>
      <c r="F49" s="545">
        <v>-82</v>
      </c>
      <c r="G49" s="545">
        <v>-156</v>
      </c>
      <c r="H49" s="545">
        <v>-201</v>
      </c>
      <c r="I49" s="545">
        <v>-204</v>
      </c>
      <c r="J49" s="546">
        <v>-161</v>
      </c>
      <c r="K49" s="546">
        <v>-166</v>
      </c>
      <c r="L49" s="546">
        <v>-148</v>
      </c>
      <c r="M49" s="546">
        <v>-175</v>
      </c>
      <c r="N49" s="546">
        <v>-210</v>
      </c>
      <c r="O49" s="546">
        <v>-191</v>
      </c>
      <c r="P49" s="546">
        <v>-194</v>
      </c>
      <c r="Q49" s="546">
        <v>-223</v>
      </c>
      <c r="R49" s="546">
        <v>-118</v>
      </c>
      <c r="S49" s="321">
        <v>-210</v>
      </c>
      <c r="T49" s="26">
        <v>401</v>
      </c>
      <c r="V49" s="10"/>
      <c r="X49" s="547"/>
    </row>
    <row r="50" spans="1:30" s="551" customFormat="1" ht="12" customHeight="1">
      <c r="A50" s="388">
        <v>402</v>
      </c>
      <c r="B50" s="334" t="s">
        <v>227</v>
      </c>
      <c r="C50" s="545">
        <v>-156</v>
      </c>
      <c r="D50" s="545">
        <v>-108</v>
      </c>
      <c r="E50" s="545">
        <v>-170</v>
      </c>
      <c r="F50" s="545">
        <v>-186</v>
      </c>
      <c r="G50" s="545">
        <v>-198</v>
      </c>
      <c r="H50" s="545">
        <v>-213</v>
      </c>
      <c r="I50" s="545">
        <v>-230</v>
      </c>
      <c r="J50" s="546">
        <v>-209</v>
      </c>
      <c r="K50" s="546">
        <v>-206</v>
      </c>
      <c r="L50" s="546">
        <v>-159</v>
      </c>
      <c r="M50" s="546">
        <v>-185</v>
      </c>
      <c r="N50" s="546">
        <v>-197</v>
      </c>
      <c r="O50" s="546">
        <v>-227</v>
      </c>
      <c r="P50" s="546">
        <v>-263</v>
      </c>
      <c r="Q50" s="546">
        <v>-171</v>
      </c>
      <c r="R50" s="546">
        <v>-327</v>
      </c>
      <c r="S50" s="321">
        <v>-295</v>
      </c>
      <c r="T50" s="26">
        <v>402</v>
      </c>
      <c r="V50" s="10"/>
      <c r="W50" s="391"/>
      <c r="X50" s="547"/>
      <c r="Y50" s="391"/>
      <c r="Z50" s="391"/>
      <c r="AA50" s="391"/>
      <c r="AB50" s="391"/>
      <c r="AC50" s="391"/>
      <c r="AD50" s="391"/>
    </row>
    <row r="51" spans="1:30" ht="12" customHeight="1">
      <c r="A51" s="388">
        <v>403</v>
      </c>
      <c r="B51" s="334" t="s">
        <v>228</v>
      </c>
      <c r="C51" s="545">
        <v>-99</v>
      </c>
      <c r="D51" s="545">
        <v>-90</v>
      </c>
      <c r="E51" s="545">
        <v>-119</v>
      </c>
      <c r="F51" s="545">
        <v>-128</v>
      </c>
      <c r="G51" s="545">
        <v>-145</v>
      </c>
      <c r="H51" s="545">
        <v>-147</v>
      </c>
      <c r="I51" s="545">
        <v>-120</v>
      </c>
      <c r="J51" s="546">
        <v>-154</v>
      </c>
      <c r="K51" s="546">
        <v>-111</v>
      </c>
      <c r="L51" s="546">
        <v>-148</v>
      </c>
      <c r="M51" s="546">
        <v>-142</v>
      </c>
      <c r="N51" s="546">
        <v>-69</v>
      </c>
      <c r="O51" s="546">
        <v>-135</v>
      </c>
      <c r="P51" s="546">
        <v>-132</v>
      </c>
      <c r="Q51" s="546">
        <v>-161</v>
      </c>
      <c r="R51" s="546">
        <v>-125</v>
      </c>
      <c r="S51" s="321">
        <v>-157</v>
      </c>
      <c r="T51" s="26">
        <v>403</v>
      </c>
      <c r="V51" s="10"/>
      <c r="X51" s="547"/>
    </row>
    <row r="52" spans="1:30" ht="12" customHeight="1">
      <c r="A52" s="388"/>
      <c r="B52" s="334"/>
      <c r="C52" s="549"/>
      <c r="D52" s="549"/>
      <c r="E52" s="549"/>
      <c r="F52" s="549"/>
      <c r="G52" s="549"/>
      <c r="H52" s="549"/>
      <c r="I52" s="549"/>
      <c r="J52" s="550"/>
      <c r="K52" s="550"/>
      <c r="L52" s="550"/>
      <c r="M52" s="546"/>
      <c r="N52" s="546"/>
      <c r="O52" s="546"/>
      <c r="P52" s="546"/>
      <c r="Q52" s="546"/>
      <c r="R52" s="546"/>
      <c r="S52" s="321"/>
      <c r="T52" s="26"/>
      <c r="V52" s="10"/>
      <c r="X52" s="547"/>
    </row>
    <row r="53" spans="1:30" ht="12" customHeight="1">
      <c r="A53" s="388">
        <v>426</v>
      </c>
      <c r="B53" s="334" t="s">
        <v>137</v>
      </c>
      <c r="C53" s="545">
        <v>23</v>
      </c>
      <c r="D53" s="545">
        <v>45</v>
      </c>
      <c r="E53" s="545">
        <v>-61</v>
      </c>
      <c r="F53" s="545">
        <v>40</v>
      </c>
      <c r="G53" s="545">
        <v>77</v>
      </c>
      <c r="H53" s="545">
        <v>-68</v>
      </c>
      <c r="I53" s="545">
        <v>-64</v>
      </c>
      <c r="J53" s="546">
        <v>-62</v>
      </c>
      <c r="K53" s="546">
        <v>-3</v>
      </c>
      <c r="L53" s="546">
        <v>-75</v>
      </c>
      <c r="M53" s="546">
        <v>27</v>
      </c>
      <c r="N53" s="546">
        <v>-4</v>
      </c>
      <c r="O53" s="546">
        <v>-13</v>
      </c>
      <c r="P53" s="546">
        <v>-14</v>
      </c>
      <c r="Q53" s="546">
        <v>1</v>
      </c>
      <c r="R53" s="546">
        <v>-46</v>
      </c>
      <c r="S53" s="321">
        <v>-51</v>
      </c>
      <c r="T53" s="26">
        <v>426</v>
      </c>
      <c r="V53" s="10"/>
      <c r="X53" s="547"/>
    </row>
    <row r="54" spans="1:30" ht="12" customHeight="1">
      <c r="A54" s="388">
        <v>428</v>
      </c>
      <c r="B54" s="334" t="s">
        <v>138</v>
      </c>
      <c r="C54" s="545">
        <v>-196</v>
      </c>
      <c r="D54" s="545">
        <v>-107</v>
      </c>
      <c r="E54" s="545">
        <v>-154</v>
      </c>
      <c r="F54" s="545">
        <v>-229</v>
      </c>
      <c r="G54" s="545">
        <v>-126</v>
      </c>
      <c r="H54" s="545">
        <v>-341</v>
      </c>
      <c r="I54" s="545">
        <v>-327</v>
      </c>
      <c r="J54" s="546">
        <v>-308</v>
      </c>
      <c r="K54" s="546">
        <v>-273</v>
      </c>
      <c r="L54" s="546">
        <v>-270</v>
      </c>
      <c r="M54" s="546">
        <v>-258</v>
      </c>
      <c r="N54" s="546">
        <v>-297</v>
      </c>
      <c r="O54" s="546">
        <v>-409</v>
      </c>
      <c r="P54" s="546">
        <v>-245</v>
      </c>
      <c r="Q54" s="546">
        <v>-280</v>
      </c>
      <c r="R54" s="546">
        <v>-253</v>
      </c>
      <c r="S54" s="321">
        <v>-305</v>
      </c>
      <c r="T54" s="26">
        <v>428</v>
      </c>
      <c r="V54" s="10"/>
      <c r="X54" s="547"/>
    </row>
    <row r="55" spans="1:30" ht="12" customHeight="1">
      <c r="A55" s="388">
        <v>461</v>
      </c>
      <c r="B55" s="334" t="s">
        <v>229</v>
      </c>
      <c r="C55" s="545">
        <v>-201</v>
      </c>
      <c r="D55" s="545">
        <v>-228</v>
      </c>
      <c r="E55" s="545">
        <v>-285</v>
      </c>
      <c r="F55" s="545">
        <v>-228</v>
      </c>
      <c r="G55" s="545">
        <v>-243</v>
      </c>
      <c r="H55" s="545">
        <v>-159</v>
      </c>
      <c r="I55" s="545">
        <v>-337</v>
      </c>
      <c r="J55" s="546">
        <v>-309</v>
      </c>
      <c r="K55" s="546">
        <v>-278</v>
      </c>
      <c r="L55" s="546">
        <v>-289</v>
      </c>
      <c r="M55" s="546">
        <v>-244</v>
      </c>
      <c r="N55" s="546">
        <v>-221</v>
      </c>
      <c r="O55" s="546">
        <v>-262</v>
      </c>
      <c r="P55" s="546">
        <v>-267</v>
      </c>
      <c r="Q55" s="546">
        <v>-274</v>
      </c>
      <c r="R55" s="546">
        <v>-242</v>
      </c>
      <c r="S55" s="321">
        <v>-228</v>
      </c>
      <c r="T55" s="26">
        <v>461</v>
      </c>
      <c r="V55" s="10"/>
      <c r="X55" s="547"/>
    </row>
    <row r="56" spans="1:30" s="551" customFormat="1" ht="9.9499999999999993" customHeight="1">
      <c r="A56" s="514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383"/>
      <c r="T56" s="458"/>
      <c r="W56" s="391"/>
      <c r="X56" s="391"/>
      <c r="Y56" s="391"/>
      <c r="Z56" s="391"/>
      <c r="AA56" s="391"/>
    </row>
    <row r="57" spans="1:30" s="551" customFormat="1" ht="4.5" customHeight="1">
      <c r="A57" s="392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268"/>
      <c r="W57" s="391"/>
      <c r="X57" s="391"/>
      <c r="Y57" s="391"/>
      <c r="Z57" s="391"/>
      <c r="AA57" s="391"/>
    </row>
    <row r="58" spans="1:30">
      <c r="B58" s="268" t="s">
        <v>642</v>
      </c>
      <c r="D58" s="511"/>
      <c r="E58" s="511"/>
      <c r="F58" s="511"/>
    </row>
    <row r="59" spans="1:30">
      <c r="A59" s="389" t="s">
        <v>254</v>
      </c>
      <c r="B59" s="268"/>
    </row>
    <row r="60" spans="1:30" ht="12" customHeight="1">
      <c r="B60" s="388"/>
    </row>
    <row r="61" spans="1:30" ht="3.75" customHeight="1"/>
    <row r="67" spans="1:22" ht="13.5">
      <c r="A67" s="379"/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</row>
    <row r="70" spans="1:22" ht="19.5" customHeight="1">
      <c r="A70" s="384"/>
      <c r="B70" s="379"/>
      <c r="C70" s="379"/>
      <c r="D70" s="384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275"/>
      <c r="V70" s="275"/>
    </row>
    <row r="71" spans="1:22" ht="14.25" thickBot="1">
      <c r="U71" s="379"/>
      <c r="V71" s="379"/>
    </row>
    <row r="72" spans="1:22" ht="12.75" thickTop="1">
      <c r="C72" s="411"/>
      <c r="D72" s="411"/>
      <c r="E72" s="411"/>
      <c r="F72" s="411"/>
      <c r="G72" s="411"/>
      <c r="H72" s="411"/>
      <c r="I72" s="552"/>
      <c r="J72" s="440"/>
      <c r="K72" s="440"/>
      <c r="L72" s="411"/>
      <c r="M72" s="440" t="s">
        <v>643</v>
      </c>
      <c r="N72" s="411" t="s">
        <v>643</v>
      </c>
      <c r="O72" s="411" t="s">
        <v>643</v>
      </c>
      <c r="P72" s="441" t="s">
        <v>643</v>
      </c>
      <c r="Q72" s="411" t="s">
        <v>643</v>
      </c>
      <c r="R72" s="553"/>
      <c r="S72" s="553"/>
    </row>
    <row r="73" spans="1:22">
      <c r="C73" s="554" t="s">
        <v>608</v>
      </c>
      <c r="D73" s="554" t="s">
        <v>609</v>
      </c>
      <c r="E73" s="554" t="s">
        <v>610</v>
      </c>
      <c r="F73" s="554" t="s">
        <v>611</v>
      </c>
      <c r="G73" s="554" t="s">
        <v>612</v>
      </c>
      <c r="H73" s="555" t="s">
        <v>613</v>
      </c>
      <c r="I73" s="556" t="s">
        <v>614</v>
      </c>
      <c r="J73" s="554" t="s">
        <v>615</v>
      </c>
      <c r="K73" s="555" t="s">
        <v>616</v>
      </c>
      <c r="L73" s="556" t="s">
        <v>617</v>
      </c>
      <c r="M73" s="554" t="s">
        <v>618</v>
      </c>
      <c r="N73" s="554" t="s">
        <v>619</v>
      </c>
      <c r="O73" s="557" t="s">
        <v>620</v>
      </c>
      <c r="P73" s="554" t="s">
        <v>621</v>
      </c>
      <c r="Q73" s="554" t="s">
        <v>622</v>
      </c>
      <c r="R73" s="555"/>
      <c r="S73" s="555"/>
    </row>
    <row r="74" spans="1:22">
      <c r="C74" s="272" t="s">
        <v>625</v>
      </c>
      <c r="D74" s="272" t="s">
        <v>626</v>
      </c>
      <c r="E74" s="272" t="s">
        <v>627</v>
      </c>
      <c r="F74" s="272" t="s">
        <v>628</v>
      </c>
      <c r="G74" s="272" t="s">
        <v>629</v>
      </c>
      <c r="H74" s="273" t="s">
        <v>630</v>
      </c>
      <c r="I74" s="272" t="s">
        <v>631</v>
      </c>
      <c r="J74" s="272" t="s">
        <v>632</v>
      </c>
      <c r="K74" s="558" t="s">
        <v>633</v>
      </c>
      <c r="L74" s="273" t="s">
        <v>634</v>
      </c>
      <c r="M74" s="272" t="s">
        <v>635</v>
      </c>
      <c r="N74" s="272" t="s">
        <v>636</v>
      </c>
      <c r="O74" s="558" t="s">
        <v>637</v>
      </c>
      <c r="P74" s="272" t="s">
        <v>638</v>
      </c>
      <c r="Q74" s="272" t="s">
        <v>639</v>
      </c>
      <c r="R74" s="274"/>
      <c r="S74" s="274"/>
    </row>
    <row r="76" spans="1:22">
      <c r="B76" s="44" t="s">
        <v>198</v>
      </c>
      <c r="C76" s="391" t="b">
        <f>EXACT(C7,[1]第22表!F7)</f>
        <v>1</v>
      </c>
      <c r="D76" s="391" t="b">
        <f>EXACT(D7,[1]第22表!G7)</f>
        <v>1</v>
      </c>
      <c r="E76" s="391" t="b">
        <f>EXACT(E7,[1]第22表!H7)</f>
        <v>1</v>
      </c>
      <c r="F76" s="391" t="b">
        <f>EXACT(F7,[1]第22表!I7)</f>
        <v>1</v>
      </c>
      <c r="G76" s="391" t="b">
        <f>EXACT(G7,[1]第22表!J7)</f>
        <v>1</v>
      </c>
      <c r="H76" s="391" t="b">
        <f>EXACT(H7,[1]第22表!K7)</f>
        <v>1</v>
      </c>
      <c r="I76" s="391" t="b">
        <f>EXACT(I7,[1]第22表!L7)</f>
        <v>1</v>
      </c>
      <c r="J76" s="391" t="b">
        <f>EXACT(J7,[1]第22表!M7)</f>
        <v>1</v>
      </c>
      <c r="K76" s="391" t="b">
        <f>EXACT(K7,[1]第22表!N7)</f>
        <v>1</v>
      </c>
      <c r="L76" s="391" t="b">
        <f>EXACT(L7,[1]第22表!O7)</f>
        <v>1</v>
      </c>
      <c r="M76" s="391" t="b">
        <f>EXACT(M7,'[2]総数 (check) (2)'!L6)</f>
        <v>1</v>
      </c>
      <c r="N76" s="391" t="b">
        <f>EXACT(N7,'[2]総数 (check) (2)'!N6)</f>
        <v>1</v>
      </c>
      <c r="O76" s="391" t="b">
        <f>EXACT(O7,'[2]総数 (check) (2)'!P6)</f>
        <v>1</v>
      </c>
      <c r="P76" s="391" t="b">
        <f>EXACT(P7,'[2]総数 (check) (2)'!R6)</f>
        <v>1</v>
      </c>
      <c r="Q76" s="391" t="b">
        <f>EXACT(Q7,'[2]総数 (check) (2)'!T6)</f>
        <v>1</v>
      </c>
    </row>
    <row r="77" spans="1:22">
      <c r="B77" s="334"/>
      <c r="C77" s="391" t="b">
        <f>EXACT(C8,[1]第22表!F8)</f>
        <v>1</v>
      </c>
      <c r="D77" s="391" t="b">
        <f>EXACT(D8,[1]第22表!G8)</f>
        <v>1</v>
      </c>
      <c r="E77" s="391" t="b">
        <f>EXACT(E8,[1]第22表!H8)</f>
        <v>1</v>
      </c>
      <c r="F77" s="391" t="b">
        <f>EXACT(F8,[1]第22表!I8)</f>
        <v>1</v>
      </c>
      <c r="G77" s="391" t="b">
        <f>EXACT(G8,[1]第22表!J8)</f>
        <v>1</v>
      </c>
      <c r="H77" s="391" t="b">
        <f>EXACT(H8,[1]第22表!K8)</f>
        <v>1</v>
      </c>
      <c r="I77" s="391" t="b">
        <f>EXACT(I8,[1]第22表!L8)</f>
        <v>1</v>
      </c>
      <c r="J77" s="391" t="b">
        <f>EXACT(J8,[1]第22表!M8)</f>
        <v>1</v>
      </c>
      <c r="K77" s="391" t="b">
        <f>EXACT(K8,[1]第22表!N8)</f>
        <v>1</v>
      </c>
      <c r="L77" s="391" t="b">
        <f>EXACT(L8,[1]第22表!O8)</f>
        <v>1</v>
      </c>
      <c r="M77" s="391" t="b">
        <f>EXACT(M8,'[2]総数 (check) (2)'!L7)</f>
        <v>1</v>
      </c>
      <c r="N77" s="391" t="b">
        <f>EXACT(N8,'[2]総数 (check) (2)'!N7)</f>
        <v>1</v>
      </c>
      <c r="O77" s="391" t="b">
        <f>EXACT(O8,'[2]総数 (check) (2)'!P7)</f>
        <v>1</v>
      </c>
      <c r="P77" s="391" t="b">
        <f>EXACT(P8,'[2]総数 (check) (2)'!R7)</f>
        <v>1</v>
      </c>
      <c r="Q77" s="391" t="b">
        <f>EXACT(Q8,'[2]総数 (check) (2)'!T7)</f>
        <v>1</v>
      </c>
    </row>
    <row r="78" spans="1:22">
      <c r="B78" s="44" t="s">
        <v>102</v>
      </c>
      <c r="C78" s="391" t="b">
        <f>EXACT(C9,[1]第22表!F9)</f>
        <v>1</v>
      </c>
      <c r="D78" s="391" t="b">
        <f>EXACT(D9,[1]第22表!G9)</f>
        <v>1</v>
      </c>
      <c r="E78" s="391" t="b">
        <f>EXACT(E9,[1]第22表!H9)</f>
        <v>1</v>
      </c>
      <c r="F78" s="391" t="b">
        <f>EXACT(F9,[1]第22表!I9)</f>
        <v>1</v>
      </c>
      <c r="G78" s="391" t="b">
        <f>EXACT(G9,[1]第22表!J9)</f>
        <v>1</v>
      </c>
      <c r="H78" s="391" t="b">
        <f>EXACT(H9,[1]第22表!K9)</f>
        <v>1</v>
      </c>
      <c r="I78" s="391" t="b">
        <f>EXACT(I9,[1]第22表!L9)</f>
        <v>1</v>
      </c>
      <c r="J78" s="391" t="b">
        <f>EXACT(J9,[1]第22表!M9)</f>
        <v>1</v>
      </c>
      <c r="K78" s="391" t="b">
        <f>EXACT(K9,[1]第22表!N9)</f>
        <v>1</v>
      </c>
      <c r="L78" s="391" t="b">
        <f>EXACT(L9,[1]第22表!O9)</f>
        <v>1</v>
      </c>
      <c r="M78" s="391" t="b">
        <f>EXACT(M9,'[2]総数 (check) (2)'!L8)</f>
        <v>1</v>
      </c>
      <c r="N78" s="391" t="b">
        <f>EXACT(N9,'[2]総数 (check) (2)'!N8)</f>
        <v>1</v>
      </c>
      <c r="O78" s="391" t="b">
        <f>EXACT(O9,'[2]総数 (check) (2)'!P8)</f>
        <v>1</v>
      </c>
      <c r="P78" s="391" t="b">
        <f>EXACT(P9,'[2]総数 (check) (2)'!R8)</f>
        <v>1</v>
      </c>
      <c r="Q78" s="391" t="b">
        <f>EXACT(Q9,'[2]総数 (check) (2)'!T8)</f>
        <v>1</v>
      </c>
    </row>
    <row r="79" spans="1:22">
      <c r="B79" s="44" t="s">
        <v>103</v>
      </c>
      <c r="C79" s="391" t="b">
        <f>EXACT(C10,[1]第22表!F10)</f>
        <v>1</v>
      </c>
      <c r="D79" s="391" t="b">
        <f>EXACT(D10,[1]第22表!G10)</f>
        <v>1</v>
      </c>
      <c r="E79" s="391" t="b">
        <f>EXACT(E10,[1]第22表!H10)</f>
        <v>1</v>
      </c>
      <c r="F79" s="391" t="b">
        <f>EXACT(F10,[1]第22表!I10)</f>
        <v>1</v>
      </c>
      <c r="G79" s="391" t="b">
        <f>EXACT(G10,[1]第22表!J10)</f>
        <v>1</v>
      </c>
      <c r="H79" s="391" t="b">
        <f>EXACT(H10,[1]第22表!K10)</f>
        <v>1</v>
      </c>
      <c r="I79" s="391" t="b">
        <f>EXACT(I10,[1]第22表!L10)</f>
        <v>1</v>
      </c>
      <c r="J79" s="391" t="b">
        <f>EXACT(J10,[1]第22表!M10)</f>
        <v>1</v>
      </c>
      <c r="K79" s="391" t="b">
        <f>EXACT(K10,[1]第22表!N10)</f>
        <v>1</v>
      </c>
      <c r="L79" s="391" t="b">
        <f>EXACT(L10,[1]第22表!O10)</f>
        <v>1</v>
      </c>
      <c r="M79" s="391" t="b">
        <f>EXACT(M10,'[2]総数 (check) (2)'!L9)</f>
        <v>1</v>
      </c>
      <c r="N79" s="391" t="b">
        <f>EXACT(N10,'[2]総数 (check) (2)'!N9)</f>
        <v>1</v>
      </c>
      <c r="O79" s="391" t="b">
        <f>EXACT(O10,'[2]総数 (check) (2)'!P9)</f>
        <v>1</v>
      </c>
      <c r="P79" s="391" t="b">
        <f>EXACT(P10,'[2]総数 (check) (2)'!R9)</f>
        <v>1</v>
      </c>
      <c r="Q79" s="391" t="b">
        <f>EXACT(Q10,'[2]総数 (check) (2)'!T9)</f>
        <v>1</v>
      </c>
    </row>
    <row r="80" spans="1:22">
      <c r="B80" s="44"/>
      <c r="C80" s="391" t="b">
        <f>EXACT(C11,[1]第22表!F11)</f>
        <v>1</v>
      </c>
      <c r="D80" s="391" t="b">
        <f>EXACT(D11,[1]第22表!G11)</f>
        <v>1</v>
      </c>
      <c r="E80" s="391" t="b">
        <f>EXACT(E11,[1]第22表!H11)</f>
        <v>1</v>
      </c>
      <c r="F80" s="391" t="b">
        <f>EXACT(F11,[1]第22表!I11)</f>
        <v>1</v>
      </c>
      <c r="G80" s="391" t="b">
        <f>EXACT(G11,[1]第22表!J11)</f>
        <v>1</v>
      </c>
      <c r="H80" s="391" t="b">
        <f>EXACT(H11,[1]第22表!K11)</f>
        <v>1</v>
      </c>
      <c r="I80" s="391" t="b">
        <f>EXACT(I11,[1]第22表!L11)</f>
        <v>1</v>
      </c>
      <c r="J80" s="391" t="b">
        <f>EXACT(J11,[1]第22表!M11)</f>
        <v>1</v>
      </c>
      <c r="K80" s="391" t="b">
        <f>EXACT(K11,[1]第22表!N11)</f>
        <v>1</v>
      </c>
      <c r="L80" s="391" t="b">
        <f>EXACT(L11,[1]第22表!O11)</f>
        <v>1</v>
      </c>
      <c r="M80" s="391" t="b">
        <f>EXACT(M11,'[2]総数 (check) (2)'!L10)</f>
        <v>1</v>
      </c>
      <c r="N80" s="391" t="b">
        <f>EXACT(N11,'[2]総数 (check) (2)'!N10)</f>
        <v>1</v>
      </c>
      <c r="O80" s="391" t="b">
        <f>EXACT(O11,'[2]総数 (check) (2)'!P10)</f>
        <v>1</v>
      </c>
      <c r="P80" s="391" t="b">
        <f>EXACT(P11,'[2]総数 (check) (2)'!R10)</f>
        <v>1</v>
      </c>
      <c r="Q80" s="391" t="b">
        <f>EXACT(Q11,'[2]総数 (check) (2)'!T10)</f>
        <v>1</v>
      </c>
    </row>
    <row r="81" spans="2:17">
      <c r="B81" s="44" t="s">
        <v>104</v>
      </c>
      <c r="C81" s="391" t="b">
        <f>EXACT(C12,[1]第22表!F12)</f>
        <v>1</v>
      </c>
      <c r="D81" s="391" t="b">
        <f>EXACT(D12,[1]第22表!G12)</f>
        <v>1</v>
      </c>
      <c r="E81" s="391" t="b">
        <f>EXACT(E12,[1]第22表!H12)</f>
        <v>1</v>
      </c>
      <c r="F81" s="391" t="b">
        <f>EXACT(F12,[1]第22表!I12)</f>
        <v>1</v>
      </c>
      <c r="G81" s="391" t="b">
        <f>EXACT(G12,[1]第22表!J12)</f>
        <v>1</v>
      </c>
      <c r="H81" s="391" t="b">
        <f>EXACT(H12,[1]第22表!K12)</f>
        <v>1</v>
      </c>
      <c r="I81" s="391" t="b">
        <f>EXACT(I12,[1]第22表!L12)</f>
        <v>1</v>
      </c>
      <c r="J81" s="391" t="b">
        <f>EXACT(J12,[1]第22表!M12)</f>
        <v>1</v>
      </c>
      <c r="K81" s="391" t="b">
        <f>EXACT(K12,[1]第22表!N12)</f>
        <v>1</v>
      </c>
      <c r="L81" s="391" t="b">
        <f>EXACT(L12,[1]第22表!O12)</f>
        <v>1</v>
      </c>
      <c r="M81" s="391" t="b">
        <f>EXACT(M12,'[2]総数 (check) (2)'!L11)</f>
        <v>1</v>
      </c>
      <c r="N81" s="391" t="b">
        <f>EXACT(N12,'[2]総数 (check) (2)'!N11)</f>
        <v>1</v>
      </c>
      <c r="O81" s="391" t="b">
        <f>EXACT(O12,'[2]総数 (check) (2)'!P11)</f>
        <v>1</v>
      </c>
      <c r="P81" s="391" t="b">
        <f>EXACT(P12,'[2]総数 (check) (2)'!R11)</f>
        <v>1</v>
      </c>
      <c r="Q81" s="391" t="b">
        <f>EXACT(Q12,'[2]総数 (check) (2)'!T11)</f>
        <v>1</v>
      </c>
    </row>
    <row r="82" spans="2:17">
      <c r="B82" s="44" t="s">
        <v>49</v>
      </c>
      <c r="C82" s="391" t="b">
        <f>EXACT(C13,[1]第22表!F13)</f>
        <v>1</v>
      </c>
      <c r="D82" s="391" t="b">
        <f>EXACT(D13,[1]第22表!G13)</f>
        <v>1</v>
      </c>
      <c r="E82" s="391" t="b">
        <f>EXACT(E13,[1]第22表!H13)</f>
        <v>1</v>
      </c>
      <c r="F82" s="391" t="b">
        <f>EXACT(F13,[1]第22表!I13)</f>
        <v>1</v>
      </c>
      <c r="G82" s="391" t="b">
        <f>EXACT(G13,[1]第22表!J13)</f>
        <v>1</v>
      </c>
      <c r="H82" s="391" t="b">
        <f>EXACT(H13,[1]第22表!K13)</f>
        <v>1</v>
      </c>
      <c r="I82" s="391" t="b">
        <f>EXACT(I13,[1]第22表!L13)</f>
        <v>1</v>
      </c>
      <c r="J82" s="391" t="b">
        <f>EXACT(J13,[1]第22表!M13)</f>
        <v>1</v>
      </c>
      <c r="K82" s="391" t="b">
        <f>EXACT(K13,[1]第22表!N13)</f>
        <v>1</v>
      </c>
      <c r="L82" s="391" t="b">
        <f>EXACT(L13,[1]第22表!O13)</f>
        <v>1</v>
      </c>
      <c r="M82" s="391" t="b">
        <f>EXACT(M13,'[2]総数 (check) (2)'!L12)</f>
        <v>1</v>
      </c>
      <c r="N82" s="391" t="b">
        <f>EXACT(N13,'[2]総数 (check) (2)'!N12)</f>
        <v>1</v>
      </c>
      <c r="O82" s="391" t="b">
        <f>EXACT(O13,'[2]総数 (check) (2)'!P12)</f>
        <v>1</v>
      </c>
      <c r="P82" s="391" t="b">
        <f>EXACT(P13,'[2]総数 (check) (2)'!R12)</f>
        <v>1</v>
      </c>
      <c r="Q82" s="391" t="b">
        <f>EXACT(Q13,'[2]総数 (check) (2)'!T12)</f>
        <v>1</v>
      </c>
    </row>
    <row r="83" spans="2:17">
      <c r="B83" s="44" t="s">
        <v>58</v>
      </c>
      <c r="C83" s="391" t="b">
        <f>EXACT(C14,[1]第22表!F14)</f>
        <v>1</v>
      </c>
      <c r="D83" s="391" t="b">
        <f>EXACT(D14,[1]第22表!G14)</f>
        <v>1</v>
      </c>
      <c r="E83" s="391" t="b">
        <f>EXACT(E14,[1]第22表!H14)</f>
        <v>1</v>
      </c>
      <c r="F83" s="391" t="b">
        <f>EXACT(F14,[1]第22表!I14)</f>
        <v>1</v>
      </c>
      <c r="G83" s="391" t="b">
        <f>EXACT(G14,[1]第22表!J14)</f>
        <v>1</v>
      </c>
      <c r="H83" s="391" t="b">
        <f>EXACT(H14,[1]第22表!K14)</f>
        <v>1</v>
      </c>
      <c r="I83" s="391" t="b">
        <f>EXACT(I14,[1]第22表!L14)</f>
        <v>1</v>
      </c>
      <c r="J83" s="391" t="b">
        <f>EXACT(J14,[1]第22表!M14)</f>
        <v>1</v>
      </c>
      <c r="K83" s="391" t="b">
        <f>EXACT(K14,[1]第22表!N14)</f>
        <v>1</v>
      </c>
      <c r="L83" s="391" t="b">
        <f>EXACT(L14,[1]第22表!O14)</f>
        <v>1</v>
      </c>
      <c r="M83" s="391" t="b">
        <f>EXACT(M14,'[2]総数 (check) (2)'!L13)</f>
        <v>1</v>
      </c>
      <c r="N83" s="391" t="b">
        <f>EXACT(N14,'[2]総数 (check) (2)'!N13)</f>
        <v>1</v>
      </c>
      <c r="O83" s="391" t="b">
        <f>EXACT(O14,'[2]総数 (check) (2)'!P13)</f>
        <v>1</v>
      </c>
      <c r="P83" s="391" t="b">
        <f>EXACT(P14,'[2]総数 (check) (2)'!R13)</f>
        <v>1</v>
      </c>
      <c r="Q83" s="391" t="b">
        <f>EXACT(Q14,'[2]総数 (check) (2)'!T13)</f>
        <v>1</v>
      </c>
    </row>
    <row r="84" spans="2:17">
      <c r="B84" s="44" t="s">
        <v>67</v>
      </c>
      <c r="C84" s="391" t="b">
        <f>EXACT(C15,[1]第22表!F15)</f>
        <v>1</v>
      </c>
      <c r="D84" s="391" t="b">
        <f>EXACT(D15,[1]第22表!G15)</f>
        <v>1</v>
      </c>
      <c r="E84" s="391" t="b">
        <f>EXACT(E15,[1]第22表!H15)</f>
        <v>1</v>
      </c>
      <c r="F84" s="391" t="b">
        <f>EXACT(F15,[1]第22表!I15)</f>
        <v>1</v>
      </c>
      <c r="G84" s="391" t="b">
        <f>EXACT(G15,[1]第22表!J15)</f>
        <v>1</v>
      </c>
      <c r="H84" s="391" t="b">
        <f>EXACT(H15,[1]第22表!K15)</f>
        <v>1</v>
      </c>
      <c r="I84" s="391" t="b">
        <f>EXACT(I15,[1]第22表!L15)</f>
        <v>1</v>
      </c>
      <c r="J84" s="391" t="b">
        <f>EXACT(J15,[1]第22表!M15)</f>
        <v>1</v>
      </c>
      <c r="K84" s="391" t="b">
        <f>EXACT(K15,[1]第22表!N15)</f>
        <v>1</v>
      </c>
      <c r="L84" s="391" t="b">
        <f>EXACT(L15,[1]第22表!O15)</f>
        <v>1</v>
      </c>
      <c r="M84" s="391" t="b">
        <f>EXACT(M15,'[2]総数 (check) (2)'!L14)</f>
        <v>1</v>
      </c>
      <c r="N84" s="391" t="b">
        <f>EXACT(N15,'[2]総数 (check) (2)'!N14)</f>
        <v>1</v>
      </c>
      <c r="O84" s="391" t="b">
        <f>EXACT(O15,'[2]総数 (check) (2)'!P14)</f>
        <v>1</v>
      </c>
      <c r="P84" s="391" t="b">
        <f>EXACT(P15,'[2]総数 (check) (2)'!R14)</f>
        <v>1</v>
      </c>
      <c r="Q84" s="391" t="b">
        <f>EXACT(Q15,'[2]総数 (check) (2)'!T14)</f>
        <v>1</v>
      </c>
    </row>
    <row r="85" spans="2:17">
      <c r="B85" s="334"/>
      <c r="C85" s="391" t="b">
        <f>EXACT(C16,[1]第22表!F16)</f>
        <v>1</v>
      </c>
      <c r="D85" s="391" t="b">
        <f>EXACT(D16,[1]第22表!G16)</f>
        <v>1</v>
      </c>
      <c r="E85" s="391" t="b">
        <f>EXACT(E16,[1]第22表!H16)</f>
        <v>1</v>
      </c>
      <c r="F85" s="391" t="b">
        <f>EXACT(F16,[1]第22表!I16)</f>
        <v>1</v>
      </c>
      <c r="G85" s="391" t="b">
        <f>EXACT(G16,[1]第22表!J16)</f>
        <v>1</v>
      </c>
      <c r="H85" s="391" t="b">
        <f>EXACT(H16,[1]第22表!K16)</f>
        <v>1</v>
      </c>
      <c r="I85" s="391" t="b">
        <f>EXACT(I16,[1]第22表!L16)</f>
        <v>1</v>
      </c>
      <c r="J85" s="391" t="b">
        <f>EXACT(J16,[1]第22表!M16)</f>
        <v>1</v>
      </c>
      <c r="K85" s="391" t="b">
        <f>EXACT(K16,[1]第22表!N16)</f>
        <v>1</v>
      </c>
      <c r="L85" s="391" t="b">
        <f>EXACT(L16,[1]第22表!O16)</f>
        <v>1</v>
      </c>
      <c r="M85" s="391" t="b">
        <f>EXACT(M16,'[2]総数 (check) (2)'!L15)</f>
        <v>1</v>
      </c>
      <c r="N85" s="391" t="b">
        <f>EXACT(N16,'[2]総数 (check) (2)'!N15)</f>
        <v>1</v>
      </c>
      <c r="O85" s="391" t="b">
        <f>EXACT(O16,'[2]総数 (check) (2)'!P15)</f>
        <v>1</v>
      </c>
      <c r="P85" s="391" t="b">
        <f>EXACT(P16,'[2]総数 (check) (2)'!R15)</f>
        <v>1</v>
      </c>
      <c r="Q85" s="391" t="b">
        <f>EXACT(Q16,'[2]総数 (check) (2)'!T15)</f>
        <v>1</v>
      </c>
    </row>
    <row r="86" spans="2:17">
      <c r="B86" s="334" t="s">
        <v>199</v>
      </c>
      <c r="C86" s="391" t="b">
        <f>EXACT(C17,[1]第22表!F17)</f>
        <v>1</v>
      </c>
      <c r="D86" s="391" t="b">
        <f>EXACT(D17,[1]第22表!G17)</f>
        <v>1</v>
      </c>
      <c r="E86" s="391" t="b">
        <f>EXACT(E17,[1]第22表!H17)</f>
        <v>1</v>
      </c>
      <c r="F86" s="391" t="b">
        <f>EXACT(F17,[1]第22表!I17)</f>
        <v>1</v>
      </c>
      <c r="G86" s="391" t="b">
        <f>EXACT(G17,[1]第22表!J17)</f>
        <v>1</v>
      </c>
      <c r="H86" s="391" t="b">
        <f>EXACT(H17,[1]第22表!K17)</f>
        <v>1</v>
      </c>
      <c r="I86" s="391" t="b">
        <f>EXACT(I17,[1]第22表!L17)</f>
        <v>1</v>
      </c>
      <c r="J86" s="391" t="b">
        <f>EXACT(J17,[1]第22表!M17)</f>
        <v>1</v>
      </c>
      <c r="K86" s="391" t="b">
        <f>EXACT(K17,[1]第22表!N17)</f>
        <v>1</v>
      </c>
      <c r="L86" s="391" t="b">
        <f>EXACT(L17,[1]第22表!O17)</f>
        <v>1</v>
      </c>
      <c r="M86" s="391" t="b">
        <f>EXACT(M17,'[2]総数 (check) (2)'!L16)</f>
        <v>1</v>
      </c>
      <c r="N86" s="391" t="b">
        <f>EXACT(N17,'[2]総数 (check) (2)'!N16)</f>
        <v>1</v>
      </c>
      <c r="O86" s="391" t="b">
        <f>EXACT(O17,'[2]総数 (check) (2)'!P16)</f>
        <v>1</v>
      </c>
      <c r="P86" s="391" t="b">
        <f>EXACT(P17,'[2]総数 (check) (2)'!R16)</f>
        <v>1</v>
      </c>
      <c r="Q86" s="391" t="b">
        <f>EXACT(Q17,'[2]総数 (check) (2)'!T16)</f>
        <v>1</v>
      </c>
    </row>
    <row r="87" spans="2:17">
      <c r="B87" s="334" t="s">
        <v>200</v>
      </c>
      <c r="C87" s="391" t="b">
        <f>EXACT(C18,[1]第22表!F18)</f>
        <v>1</v>
      </c>
      <c r="D87" s="391" t="b">
        <f>EXACT(D18,[1]第22表!G18)</f>
        <v>1</v>
      </c>
      <c r="E87" s="391" t="b">
        <f>EXACT(E18,[1]第22表!H18)</f>
        <v>1</v>
      </c>
      <c r="F87" s="391" t="b">
        <f>EXACT(F18,[1]第22表!I18)</f>
        <v>1</v>
      </c>
      <c r="G87" s="391" t="b">
        <f>EXACT(G18,[1]第22表!J18)</f>
        <v>1</v>
      </c>
      <c r="H87" s="391" t="b">
        <f>EXACT(H18,[1]第22表!K18)</f>
        <v>1</v>
      </c>
      <c r="I87" s="391" t="b">
        <f>EXACT(I18,[1]第22表!L18)</f>
        <v>1</v>
      </c>
      <c r="J87" s="391" t="b">
        <f>EXACT(J18,[1]第22表!M18)</f>
        <v>1</v>
      </c>
      <c r="K87" s="391" t="b">
        <f>EXACT(K18,[1]第22表!N18)</f>
        <v>1</v>
      </c>
      <c r="L87" s="391" t="b">
        <f>EXACT(L18,[1]第22表!O18)</f>
        <v>1</v>
      </c>
      <c r="M87" s="391" t="b">
        <f>EXACT(M18,'[2]総数 (check) (2)'!L17)</f>
        <v>1</v>
      </c>
      <c r="N87" s="391" t="b">
        <f>EXACT(N18,'[2]総数 (check) (2)'!N17)</f>
        <v>1</v>
      </c>
      <c r="O87" s="391" t="b">
        <f>EXACT(O18,'[2]総数 (check) (2)'!P17)</f>
        <v>1</v>
      </c>
      <c r="P87" s="391" t="b">
        <f>EXACT(P18,'[2]総数 (check) (2)'!R17)</f>
        <v>1</v>
      </c>
      <c r="Q87" s="391" t="b">
        <f>EXACT(Q18,'[2]総数 (check) (2)'!T17)</f>
        <v>1</v>
      </c>
    </row>
    <row r="88" spans="2:17">
      <c r="B88" s="334" t="s">
        <v>201</v>
      </c>
      <c r="C88" s="391" t="b">
        <f>EXACT(C19,[1]第22表!F19)</f>
        <v>1</v>
      </c>
      <c r="D88" s="391" t="b">
        <f>EXACT(D19,[1]第22表!G19)</f>
        <v>1</v>
      </c>
      <c r="E88" s="391" t="b">
        <f>EXACT(E19,[1]第22表!H19)</f>
        <v>1</v>
      </c>
      <c r="F88" s="391" t="b">
        <f>EXACT(F19,[1]第22表!I19)</f>
        <v>1</v>
      </c>
      <c r="G88" s="391" t="b">
        <f>EXACT(G19,[1]第22表!J19)</f>
        <v>1</v>
      </c>
      <c r="H88" s="391" t="b">
        <f>EXACT(H19,[1]第22表!K19)</f>
        <v>1</v>
      </c>
      <c r="I88" s="391" t="b">
        <f>EXACT(I19,[1]第22表!L19)</f>
        <v>1</v>
      </c>
      <c r="J88" s="391" t="b">
        <f>EXACT(J19,[1]第22表!M19)</f>
        <v>1</v>
      </c>
      <c r="K88" s="391" t="b">
        <f>EXACT(K19,[1]第22表!N19)</f>
        <v>1</v>
      </c>
      <c r="L88" s="391" t="b">
        <f>EXACT(L19,[1]第22表!O19)</f>
        <v>1</v>
      </c>
      <c r="M88" s="391" t="b">
        <f>EXACT(M19,'[2]総数 (check) (2)'!L18)</f>
        <v>1</v>
      </c>
      <c r="N88" s="391" t="b">
        <f>EXACT(N19,'[2]総数 (check) (2)'!N18)</f>
        <v>1</v>
      </c>
      <c r="O88" s="391" t="b">
        <f>EXACT(O19,'[2]総数 (check) (2)'!P18)</f>
        <v>1</v>
      </c>
      <c r="P88" s="391" t="b">
        <f>EXACT(P19,'[2]総数 (check) (2)'!R18)</f>
        <v>1</v>
      </c>
      <c r="Q88" s="391" t="b">
        <f>EXACT(Q19,'[2]総数 (check) (2)'!T18)</f>
        <v>1</v>
      </c>
    </row>
    <row r="89" spans="2:17">
      <c r="B89" s="334" t="s">
        <v>202</v>
      </c>
      <c r="C89" s="391" t="b">
        <f>EXACT(C20,[1]第22表!F20)</f>
        <v>1</v>
      </c>
      <c r="D89" s="391" t="b">
        <f>EXACT(D20,[1]第22表!G20)</f>
        <v>1</v>
      </c>
      <c r="E89" s="391" t="b">
        <f>EXACT(E20,[1]第22表!H20)</f>
        <v>1</v>
      </c>
      <c r="F89" s="391" t="b">
        <f>EXACT(F20,[1]第22表!I20)</f>
        <v>1</v>
      </c>
      <c r="G89" s="391" t="b">
        <f>EXACT(G20,[1]第22表!J20)</f>
        <v>1</v>
      </c>
      <c r="H89" s="391" t="b">
        <f>EXACT(H20,[1]第22表!K20)</f>
        <v>1</v>
      </c>
      <c r="I89" s="391" t="b">
        <f>EXACT(I20,[1]第22表!L20)</f>
        <v>1</v>
      </c>
      <c r="J89" s="391" t="b">
        <f>EXACT(J20,[1]第22表!M20)</f>
        <v>1</v>
      </c>
      <c r="K89" s="391" t="b">
        <f>EXACT(K20,[1]第22表!N20)</f>
        <v>1</v>
      </c>
      <c r="L89" s="391" t="b">
        <f>EXACT(L20,[1]第22表!O20)</f>
        <v>1</v>
      </c>
      <c r="M89" s="391" t="b">
        <f>EXACT(M20,'[2]総数 (check) (2)'!L19)</f>
        <v>1</v>
      </c>
      <c r="N89" s="391" t="b">
        <f>EXACT(N20,'[2]総数 (check) (2)'!N19)</f>
        <v>1</v>
      </c>
      <c r="O89" s="391" t="b">
        <f>EXACT(O20,'[2]総数 (check) (2)'!P19)</f>
        <v>1</v>
      </c>
      <c r="P89" s="391" t="b">
        <f>EXACT(P20,'[2]総数 (check) (2)'!R19)</f>
        <v>1</v>
      </c>
      <c r="Q89" s="391" t="b">
        <f>EXACT(Q20,'[2]総数 (check) (2)'!T19)</f>
        <v>1</v>
      </c>
    </row>
    <row r="90" spans="2:17">
      <c r="B90" s="334" t="s">
        <v>203</v>
      </c>
      <c r="C90" s="391" t="b">
        <f>EXACT(C21,[1]第22表!F21)</f>
        <v>1</v>
      </c>
      <c r="D90" s="391" t="b">
        <f>EXACT(D21,[1]第22表!G21)</f>
        <v>1</v>
      </c>
      <c r="E90" s="391" t="b">
        <f>EXACT(E21,[1]第22表!H21)</f>
        <v>1</v>
      </c>
      <c r="F90" s="391" t="b">
        <f>EXACT(F21,[1]第22表!I21)</f>
        <v>1</v>
      </c>
      <c r="G90" s="391" t="b">
        <f>EXACT(G21,[1]第22表!J21)</f>
        <v>1</v>
      </c>
      <c r="H90" s="391" t="b">
        <f>EXACT(H21,[1]第22表!K21)</f>
        <v>1</v>
      </c>
      <c r="I90" s="391" t="b">
        <f>EXACT(I21,[1]第22表!L21)</f>
        <v>1</v>
      </c>
      <c r="J90" s="391" t="b">
        <f>EXACT(J21,[1]第22表!M21)</f>
        <v>1</v>
      </c>
      <c r="K90" s="391" t="b">
        <f>EXACT(K21,[1]第22表!N21)</f>
        <v>1</v>
      </c>
      <c r="L90" s="391" t="b">
        <f>EXACT(L21,[1]第22表!O21)</f>
        <v>1</v>
      </c>
      <c r="M90" s="391" t="b">
        <f>EXACT(M21,'[2]総数 (check) (2)'!L20)</f>
        <v>1</v>
      </c>
      <c r="N90" s="391" t="b">
        <f>EXACT(N21,'[2]総数 (check) (2)'!N20)</f>
        <v>1</v>
      </c>
      <c r="O90" s="391" t="b">
        <f>EXACT(O21,'[2]総数 (check) (2)'!P20)</f>
        <v>1</v>
      </c>
      <c r="P90" s="391" t="b">
        <f>EXACT(P21,'[2]総数 (check) (2)'!R20)</f>
        <v>1</v>
      </c>
      <c r="Q90" s="391" t="b">
        <f>EXACT(Q21,'[2]総数 (check) (2)'!T20)</f>
        <v>1</v>
      </c>
    </row>
    <row r="91" spans="2:17">
      <c r="B91" s="334" t="s">
        <v>34</v>
      </c>
      <c r="C91" s="391" t="b">
        <f>EXACT(C22,[1]第22表!F22)</f>
        <v>1</v>
      </c>
      <c r="D91" s="391" t="b">
        <f>EXACT(D22,[1]第22表!G22)</f>
        <v>1</v>
      </c>
      <c r="E91" s="391" t="b">
        <f>EXACT(E22,[1]第22表!H22)</f>
        <v>1</v>
      </c>
      <c r="F91" s="391" t="b">
        <f>EXACT(F22,[1]第22表!I22)</f>
        <v>1</v>
      </c>
      <c r="G91" s="391" t="b">
        <f>EXACT(G22,[1]第22表!J22)</f>
        <v>1</v>
      </c>
      <c r="H91" s="391" t="b">
        <f>EXACT(H22,[1]第22表!K22)</f>
        <v>1</v>
      </c>
      <c r="I91" s="391" t="b">
        <f>EXACT(I22,[1]第22表!L22)</f>
        <v>1</v>
      </c>
      <c r="J91" s="391" t="b">
        <f>EXACT(J22,[1]第22表!M22)</f>
        <v>1</v>
      </c>
      <c r="K91" s="391" t="b">
        <f>EXACT(K22,[1]第22表!N22)</f>
        <v>1</v>
      </c>
      <c r="L91" s="391" t="b">
        <f>EXACT(L22,[1]第22表!O22)</f>
        <v>1</v>
      </c>
      <c r="M91" s="391" t="b">
        <f>EXACT(M22,'[2]総数 (check) (2)'!L21)</f>
        <v>1</v>
      </c>
      <c r="N91" s="391" t="b">
        <f>EXACT(N22,'[2]総数 (check) (2)'!N21)</f>
        <v>1</v>
      </c>
      <c r="O91" s="391" t="b">
        <f>EXACT(O22,'[2]総数 (check) (2)'!P21)</f>
        <v>1</v>
      </c>
      <c r="P91" s="391" t="b">
        <f>EXACT(P22,'[2]総数 (check) (2)'!R21)</f>
        <v>1</v>
      </c>
      <c r="Q91" s="391" t="b">
        <f>EXACT(Q22,'[2]総数 (check) (2)'!T21)</f>
        <v>1</v>
      </c>
    </row>
    <row r="92" spans="2:17">
      <c r="B92" s="334" t="s">
        <v>204</v>
      </c>
      <c r="C92" s="391" t="b">
        <f>EXACT(C23,[1]第22表!F23)</f>
        <v>1</v>
      </c>
      <c r="D92" s="391" t="b">
        <f>EXACT(D23,[1]第22表!G23)</f>
        <v>1</v>
      </c>
      <c r="E92" s="391" t="b">
        <f>EXACT(E23,[1]第22表!H23)</f>
        <v>1</v>
      </c>
      <c r="F92" s="391" t="b">
        <f>EXACT(F23,[1]第22表!I23)</f>
        <v>1</v>
      </c>
      <c r="G92" s="391" t="b">
        <f>EXACT(G23,[1]第22表!J23)</f>
        <v>1</v>
      </c>
      <c r="H92" s="391" t="b">
        <f>EXACT(H23,[1]第22表!K23)</f>
        <v>1</v>
      </c>
      <c r="I92" s="391" t="b">
        <f>EXACT(I23,[1]第22表!L23)</f>
        <v>1</v>
      </c>
      <c r="J92" s="391" t="b">
        <f>EXACT(J23,[1]第22表!M23)</f>
        <v>1</v>
      </c>
      <c r="K92" s="391" t="b">
        <f>EXACT(K23,[1]第22表!N23)</f>
        <v>1</v>
      </c>
      <c r="L92" s="391" t="b">
        <f>EXACT(L23,[1]第22表!O23)</f>
        <v>1</v>
      </c>
      <c r="M92" s="391" t="b">
        <f>EXACT(M23,'[2]総数 (check) (2)'!L22)</f>
        <v>1</v>
      </c>
      <c r="N92" s="391" t="b">
        <f>EXACT(N23,'[2]総数 (check) (2)'!N22)</f>
        <v>1</v>
      </c>
      <c r="O92" s="391" t="b">
        <f>EXACT(O23,'[2]総数 (check) (2)'!P22)</f>
        <v>1</v>
      </c>
      <c r="P92" s="391" t="b">
        <f>EXACT(P23,'[2]総数 (check) (2)'!R22)</f>
        <v>1</v>
      </c>
      <c r="Q92" s="391" t="b">
        <f>EXACT(Q23,'[2]総数 (check) (2)'!T22)</f>
        <v>1</v>
      </c>
    </row>
    <row r="93" spans="2:17">
      <c r="B93" s="334" t="s">
        <v>205</v>
      </c>
      <c r="C93" s="391" t="b">
        <f>EXACT(C24,[1]第22表!F24)</f>
        <v>1</v>
      </c>
      <c r="D93" s="391" t="b">
        <f>EXACT(D24,[1]第22表!G24)</f>
        <v>1</v>
      </c>
      <c r="E93" s="391" t="b">
        <f>EXACT(E24,[1]第22表!H24)</f>
        <v>1</v>
      </c>
      <c r="F93" s="391" t="b">
        <f>EXACT(F24,[1]第22表!I24)</f>
        <v>1</v>
      </c>
      <c r="G93" s="391" t="b">
        <f>EXACT(G24,[1]第22表!J24)</f>
        <v>1</v>
      </c>
      <c r="H93" s="391" t="b">
        <f>EXACT(H24,[1]第22表!K24)</f>
        <v>1</v>
      </c>
      <c r="I93" s="391" t="b">
        <f>EXACT(I24,[1]第22表!L24)</f>
        <v>1</v>
      </c>
      <c r="J93" s="391" t="b">
        <f>EXACT(J24,[1]第22表!M24)</f>
        <v>1</v>
      </c>
      <c r="K93" s="391" t="b">
        <f>EXACT(K24,[1]第22表!N24)</f>
        <v>1</v>
      </c>
      <c r="L93" s="391" t="b">
        <f>EXACT(L24,[1]第22表!O24)</f>
        <v>1</v>
      </c>
      <c r="M93" s="391" t="b">
        <f>EXACT(M24,'[2]総数 (check) (2)'!L23)</f>
        <v>1</v>
      </c>
      <c r="N93" s="391" t="b">
        <f>EXACT(N24,'[2]総数 (check) (2)'!N23)</f>
        <v>1</v>
      </c>
      <c r="O93" s="391" t="b">
        <f>EXACT(O24,'[2]総数 (check) (2)'!P23)</f>
        <v>1</v>
      </c>
      <c r="P93" s="391" t="b">
        <f>EXACT(P24,'[2]総数 (check) (2)'!R23)</f>
        <v>1</v>
      </c>
      <c r="Q93" s="391" t="b">
        <f>EXACT(Q24,'[2]総数 (check) (2)'!T23)</f>
        <v>1</v>
      </c>
    </row>
    <row r="94" spans="2:17">
      <c r="B94" s="334" t="s">
        <v>206</v>
      </c>
      <c r="C94" s="391" t="b">
        <f>EXACT(C25,[1]第22表!F25)</f>
        <v>1</v>
      </c>
      <c r="D94" s="391" t="b">
        <f>EXACT(D25,[1]第22表!G25)</f>
        <v>1</v>
      </c>
      <c r="E94" s="391" t="b">
        <f>EXACT(E25,[1]第22表!H25)</f>
        <v>1</v>
      </c>
      <c r="F94" s="391" t="b">
        <f>EXACT(F25,[1]第22表!I25)</f>
        <v>1</v>
      </c>
      <c r="G94" s="391" t="b">
        <f>EXACT(G25,[1]第22表!J25)</f>
        <v>1</v>
      </c>
      <c r="H94" s="391" t="b">
        <f>EXACT(H25,[1]第22表!K25)</f>
        <v>1</v>
      </c>
      <c r="I94" s="391" t="b">
        <f>EXACT(I25,[1]第22表!L25)</f>
        <v>1</v>
      </c>
      <c r="J94" s="391" t="b">
        <f>EXACT(J25,[1]第22表!M25)</f>
        <v>1</v>
      </c>
      <c r="K94" s="391" t="b">
        <f>EXACT(K25,[1]第22表!N25)</f>
        <v>1</v>
      </c>
      <c r="L94" s="391" t="b">
        <f>EXACT(L25,[1]第22表!O25)</f>
        <v>1</v>
      </c>
      <c r="M94" s="391" t="b">
        <f>EXACT(M25,'[2]総数 (check) (2)'!L24)</f>
        <v>1</v>
      </c>
      <c r="N94" s="391" t="b">
        <f>EXACT(N25,'[2]総数 (check) (2)'!N24)</f>
        <v>1</v>
      </c>
      <c r="O94" s="391" t="b">
        <f>EXACT(O25,'[2]総数 (check) (2)'!P24)</f>
        <v>1</v>
      </c>
      <c r="P94" s="391" t="b">
        <f>EXACT(P25,'[2]総数 (check) (2)'!R24)</f>
        <v>1</v>
      </c>
      <c r="Q94" s="391" t="b">
        <f>EXACT(Q25,'[2]総数 (check) (2)'!T24)</f>
        <v>1</v>
      </c>
    </row>
    <row r="95" spans="2:17">
      <c r="B95" s="334" t="s">
        <v>207</v>
      </c>
      <c r="C95" s="391" t="b">
        <f>EXACT(C26,[1]第22表!F26)</f>
        <v>1</v>
      </c>
      <c r="D95" s="391" t="b">
        <f>EXACT(D26,[1]第22表!G26)</f>
        <v>1</v>
      </c>
      <c r="E95" s="391" t="b">
        <f>EXACT(E26,[1]第22表!H26)</f>
        <v>1</v>
      </c>
      <c r="F95" s="391" t="b">
        <f>EXACT(F26,[1]第22表!I26)</f>
        <v>1</v>
      </c>
      <c r="G95" s="391" t="b">
        <f>EXACT(G26,[1]第22表!J26)</f>
        <v>1</v>
      </c>
      <c r="H95" s="391" t="b">
        <f>EXACT(H26,[1]第22表!K26)</f>
        <v>1</v>
      </c>
      <c r="I95" s="391" t="b">
        <f>EXACT(I26,[1]第22表!L26)</f>
        <v>1</v>
      </c>
      <c r="J95" s="391" t="b">
        <f>EXACT(J26,[1]第22表!M26)</f>
        <v>1</v>
      </c>
      <c r="K95" s="391" t="b">
        <f>EXACT(K26,[1]第22表!N26)</f>
        <v>1</v>
      </c>
      <c r="L95" s="391" t="b">
        <f>EXACT(L26,[1]第22表!O26)</f>
        <v>1</v>
      </c>
      <c r="M95" s="391" t="b">
        <f>EXACT(M26,'[2]総数 (check) (2)'!L25)</f>
        <v>1</v>
      </c>
      <c r="N95" s="391" t="b">
        <f>EXACT(N26,'[2]総数 (check) (2)'!N25)</f>
        <v>1</v>
      </c>
      <c r="O95" s="391" t="b">
        <f>EXACT(O26,'[2]総数 (check) (2)'!P25)</f>
        <v>1</v>
      </c>
      <c r="P95" s="391" t="b">
        <f>EXACT(P26,'[2]総数 (check) (2)'!R25)</f>
        <v>1</v>
      </c>
      <c r="Q95" s="391" t="b">
        <f>EXACT(Q26,'[2]総数 (check) (2)'!T25)</f>
        <v>1</v>
      </c>
    </row>
    <row r="96" spans="2:17">
      <c r="B96" s="334" t="s">
        <v>208</v>
      </c>
      <c r="C96" s="391" t="b">
        <f>EXACT(C27,[1]第22表!F27)</f>
        <v>1</v>
      </c>
      <c r="D96" s="391" t="b">
        <f>EXACT(D27,[1]第22表!G27)</f>
        <v>1</v>
      </c>
      <c r="E96" s="391" t="b">
        <f>EXACT(E27,[1]第22表!H27)</f>
        <v>1</v>
      </c>
      <c r="F96" s="391" t="b">
        <f>EXACT(F27,[1]第22表!I27)</f>
        <v>1</v>
      </c>
      <c r="G96" s="391" t="b">
        <f>EXACT(G27,[1]第22表!J27)</f>
        <v>1</v>
      </c>
      <c r="H96" s="391" t="b">
        <f>EXACT(H27,[1]第22表!K27)</f>
        <v>1</v>
      </c>
      <c r="I96" s="391" t="b">
        <f>EXACT(I27,[1]第22表!L27)</f>
        <v>1</v>
      </c>
      <c r="J96" s="391" t="b">
        <f>EXACT(J27,[1]第22表!M27)</f>
        <v>1</v>
      </c>
      <c r="K96" s="391" t="b">
        <f>EXACT(K27,[1]第22表!N27)</f>
        <v>1</v>
      </c>
      <c r="L96" s="391" t="b">
        <f>EXACT(L27,[1]第22表!O27)</f>
        <v>1</v>
      </c>
      <c r="M96" s="391" t="b">
        <f>EXACT(M27,'[2]総数 (check) (2)'!L26)</f>
        <v>1</v>
      </c>
      <c r="N96" s="391" t="b">
        <f>EXACT(N27,'[2]総数 (check) (2)'!N26)</f>
        <v>1</v>
      </c>
      <c r="O96" s="391" t="b">
        <f>EXACT(O27,'[2]総数 (check) (2)'!P26)</f>
        <v>1</v>
      </c>
      <c r="P96" s="391" t="b">
        <f>EXACT(P27,'[2]総数 (check) (2)'!R26)</f>
        <v>1</v>
      </c>
      <c r="Q96" s="391" t="b">
        <f>EXACT(Q27,'[2]総数 (check) (2)'!T26)</f>
        <v>1</v>
      </c>
    </row>
    <row r="97" spans="2:17">
      <c r="B97" s="334" t="s">
        <v>209</v>
      </c>
      <c r="C97" s="391" t="b">
        <f>EXACT(C28,[1]第22表!F28)</f>
        <v>1</v>
      </c>
      <c r="D97" s="391" t="b">
        <f>EXACT(D28,[1]第22表!G28)</f>
        <v>1</v>
      </c>
      <c r="E97" s="391" t="b">
        <f>EXACT(E28,[1]第22表!H28)</f>
        <v>1</v>
      </c>
      <c r="F97" s="391" t="b">
        <f>EXACT(F28,[1]第22表!I28)</f>
        <v>1</v>
      </c>
      <c r="G97" s="391" t="b">
        <f>EXACT(G28,[1]第22表!J28)</f>
        <v>1</v>
      </c>
      <c r="H97" s="391" t="b">
        <f>EXACT(H28,[1]第22表!K28)</f>
        <v>1</v>
      </c>
      <c r="I97" s="391" t="b">
        <f>EXACT(I28,[1]第22表!L28)</f>
        <v>1</v>
      </c>
      <c r="J97" s="391" t="b">
        <f>EXACT(J28,[1]第22表!M28)</f>
        <v>1</v>
      </c>
      <c r="K97" s="391" t="b">
        <f>EXACT(K28,[1]第22表!N28)</f>
        <v>1</v>
      </c>
      <c r="L97" s="391" t="b">
        <f>EXACT(L28,[1]第22表!O28)</f>
        <v>1</v>
      </c>
      <c r="M97" s="391" t="b">
        <f>EXACT(M28,'[2]総数 (check) (2)'!L27)</f>
        <v>1</v>
      </c>
      <c r="N97" s="391" t="b">
        <f>EXACT(N28,'[2]総数 (check) (2)'!N27)</f>
        <v>1</v>
      </c>
      <c r="O97" s="391" t="b">
        <f>EXACT(O28,'[2]総数 (check) (2)'!P27)</f>
        <v>1</v>
      </c>
      <c r="P97" s="391" t="b">
        <f>EXACT(P28,'[2]総数 (check) (2)'!R27)</f>
        <v>1</v>
      </c>
      <c r="Q97" s="391" t="b">
        <f>EXACT(Q28,'[2]総数 (check) (2)'!T27)</f>
        <v>1</v>
      </c>
    </row>
    <row r="98" spans="2:17">
      <c r="B98" s="334" t="s">
        <v>210</v>
      </c>
      <c r="C98" s="391" t="b">
        <f>EXACT(C29,[1]第22表!F29)</f>
        <v>1</v>
      </c>
      <c r="D98" s="391" t="b">
        <f>EXACT(D29,[1]第22表!G29)</f>
        <v>1</v>
      </c>
      <c r="E98" s="391" t="b">
        <f>EXACT(E29,[1]第22表!H29)</f>
        <v>1</v>
      </c>
      <c r="F98" s="391" t="b">
        <f>EXACT(F29,[1]第22表!I29)</f>
        <v>1</v>
      </c>
      <c r="G98" s="391" t="b">
        <f>EXACT(G29,[1]第22表!J29)</f>
        <v>1</v>
      </c>
      <c r="H98" s="391" t="b">
        <f>EXACT(H29,[1]第22表!K29)</f>
        <v>1</v>
      </c>
      <c r="I98" s="391" t="b">
        <f>EXACT(I29,[1]第22表!L29)</f>
        <v>1</v>
      </c>
      <c r="J98" s="391" t="b">
        <f>EXACT(J29,[1]第22表!M29)</f>
        <v>1</v>
      </c>
      <c r="K98" s="391" t="b">
        <f>EXACT(K29,[1]第22表!N29)</f>
        <v>1</v>
      </c>
      <c r="L98" s="391" t="b">
        <f>EXACT(L29,[1]第22表!O29)</f>
        <v>1</v>
      </c>
      <c r="M98" s="391" t="b">
        <f>EXACT(M29,'[2]総数 (check) (2)'!L28)</f>
        <v>1</v>
      </c>
      <c r="N98" s="391" t="b">
        <f>EXACT(N29,'[2]総数 (check) (2)'!N28)</f>
        <v>1</v>
      </c>
      <c r="O98" s="391" t="b">
        <f>EXACT(O29,'[2]総数 (check) (2)'!P28)</f>
        <v>1</v>
      </c>
      <c r="P98" s="391" t="b">
        <f>EXACT(P29,'[2]総数 (check) (2)'!R28)</f>
        <v>1</v>
      </c>
      <c r="Q98" s="391" t="b">
        <f>EXACT(Q29,'[2]総数 (check) (2)'!T28)</f>
        <v>1</v>
      </c>
    </row>
    <row r="99" spans="2:17">
      <c r="B99" s="334"/>
      <c r="C99" s="391" t="b">
        <f>EXACT(C30,[1]第22表!F30)</f>
        <v>1</v>
      </c>
      <c r="D99" s="391" t="b">
        <f>EXACT(D30,[1]第22表!G30)</f>
        <v>1</v>
      </c>
      <c r="E99" s="391" t="b">
        <f>EXACT(E30,[1]第22表!H30)</f>
        <v>1</v>
      </c>
      <c r="F99" s="391" t="b">
        <f>EXACT(F30,[1]第22表!I30)</f>
        <v>1</v>
      </c>
      <c r="G99" s="391" t="b">
        <f>EXACT(G30,[1]第22表!J30)</f>
        <v>1</v>
      </c>
      <c r="H99" s="391" t="b">
        <f>EXACT(H30,[1]第22表!K30)</f>
        <v>1</v>
      </c>
      <c r="I99" s="391" t="b">
        <f>EXACT(I30,[1]第22表!L30)</f>
        <v>1</v>
      </c>
      <c r="J99" s="391" t="b">
        <f>EXACT(J30,[1]第22表!M30)</f>
        <v>1</v>
      </c>
      <c r="K99" s="391" t="b">
        <f>EXACT(K30,[1]第22表!N30)</f>
        <v>1</v>
      </c>
      <c r="L99" s="391" t="b">
        <f>EXACT(L30,[1]第22表!O30)</f>
        <v>1</v>
      </c>
      <c r="M99" s="391" t="b">
        <f>EXACT(M30,'[2]総数 (check) (2)'!L29)</f>
        <v>1</v>
      </c>
      <c r="N99" s="391" t="b">
        <f>EXACT(N30,'[2]総数 (check) (2)'!N29)</f>
        <v>1</v>
      </c>
      <c r="O99" s="391" t="b">
        <f>EXACT(O30,'[2]総数 (check) (2)'!P29)</f>
        <v>1</v>
      </c>
      <c r="P99" s="391" t="b">
        <f>EXACT(P30,'[2]総数 (check) (2)'!R29)</f>
        <v>1</v>
      </c>
      <c r="Q99" s="391" t="b">
        <f>EXACT(Q30,'[2]総数 (check) (2)'!T29)</f>
        <v>1</v>
      </c>
    </row>
    <row r="100" spans="2:17">
      <c r="B100" s="334" t="s">
        <v>211</v>
      </c>
      <c r="C100" s="391" t="b">
        <f>EXACT(C31,[1]第22表!F31)</f>
        <v>1</v>
      </c>
      <c r="D100" s="391" t="b">
        <f>EXACT(D31,[1]第22表!G31)</f>
        <v>1</v>
      </c>
      <c r="E100" s="391" t="b">
        <f>EXACT(E31,[1]第22表!H31)</f>
        <v>1</v>
      </c>
      <c r="F100" s="391" t="b">
        <f>EXACT(F31,[1]第22表!I31)</f>
        <v>1</v>
      </c>
      <c r="G100" s="391" t="b">
        <f>EXACT(G31,[1]第22表!J31)</f>
        <v>1</v>
      </c>
      <c r="H100" s="391" t="b">
        <f>EXACT(H31,[1]第22表!K31)</f>
        <v>1</v>
      </c>
      <c r="I100" s="391" t="b">
        <f>EXACT(I31,[1]第22表!L31)</f>
        <v>1</v>
      </c>
      <c r="J100" s="391" t="b">
        <f>EXACT(J31,[1]第22表!M31)</f>
        <v>1</v>
      </c>
      <c r="K100" s="391" t="b">
        <f>EXACT(K31,[1]第22表!N31)</f>
        <v>1</v>
      </c>
      <c r="L100" s="391" t="b">
        <f>EXACT(L31,[1]第22表!O31)</f>
        <v>1</v>
      </c>
      <c r="M100" s="391" t="b">
        <f>EXACT(M31,'[2]総数 (check) (2)'!L30)</f>
        <v>1</v>
      </c>
      <c r="N100" s="391" t="b">
        <f>EXACT(N31,'[2]総数 (check) (2)'!N30)</f>
        <v>1</v>
      </c>
      <c r="O100" s="391" t="b">
        <f>EXACT(O31,'[2]総数 (check) (2)'!P30)</f>
        <v>1</v>
      </c>
      <c r="P100" s="391" t="b">
        <f>EXACT(P31,'[2]総数 (check) (2)'!R30)</f>
        <v>1</v>
      </c>
      <c r="Q100" s="391" t="b">
        <f>EXACT(Q31,'[2]総数 (check) (2)'!T30)</f>
        <v>1</v>
      </c>
    </row>
    <row r="101" spans="2:17">
      <c r="B101" s="334" t="s">
        <v>212</v>
      </c>
      <c r="C101" s="391" t="b">
        <f>EXACT(C32,[1]第22表!F32)</f>
        <v>1</v>
      </c>
      <c r="D101" s="391" t="b">
        <f>EXACT(D32,[1]第22表!G32)</f>
        <v>1</v>
      </c>
      <c r="E101" s="391" t="b">
        <f>EXACT(E32,[1]第22表!H32)</f>
        <v>1</v>
      </c>
      <c r="F101" s="391" t="b">
        <f>EXACT(F32,[1]第22表!I32)</f>
        <v>1</v>
      </c>
      <c r="G101" s="391" t="b">
        <f>EXACT(G32,[1]第22表!J32)</f>
        <v>1</v>
      </c>
      <c r="H101" s="391" t="b">
        <f>EXACT(H32,[1]第22表!K32)</f>
        <v>1</v>
      </c>
      <c r="I101" s="391" t="b">
        <f>EXACT(I32,[1]第22表!L32)</f>
        <v>1</v>
      </c>
      <c r="J101" s="391" t="b">
        <f>EXACT(J32,[1]第22表!M32)</f>
        <v>1</v>
      </c>
      <c r="K101" s="391" t="b">
        <f>EXACT(K32,[1]第22表!N32)</f>
        <v>1</v>
      </c>
      <c r="L101" s="391" t="b">
        <f>EXACT(L32,[1]第22表!O32)</f>
        <v>1</v>
      </c>
      <c r="M101" s="391" t="b">
        <f>EXACT(M32,'[2]総数 (check) (2)'!L31)</f>
        <v>1</v>
      </c>
      <c r="N101" s="391" t="b">
        <f>EXACT(N32,'[2]総数 (check) (2)'!N31)</f>
        <v>1</v>
      </c>
      <c r="O101" s="391" t="b">
        <f>EXACT(O32,'[2]総数 (check) (2)'!P31)</f>
        <v>1</v>
      </c>
      <c r="P101" s="391" t="b">
        <f>EXACT(P32,'[2]総数 (check) (2)'!R31)</f>
        <v>1</v>
      </c>
      <c r="Q101" s="391" t="b">
        <f>EXACT(Q32,'[2]総数 (check) (2)'!T31)</f>
        <v>1</v>
      </c>
    </row>
    <row r="102" spans="2:17">
      <c r="B102" s="334" t="s">
        <v>213</v>
      </c>
      <c r="C102" s="391" t="b">
        <f>EXACT(C33,[1]第22表!F33)</f>
        <v>1</v>
      </c>
      <c r="D102" s="391" t="b">
        <f>EXACT(D33,[1]第22表!G33)</f>
        <v>1</v>
      </c>
      <c r="E102" s="391" t="b">
        <f>EXACT(E33,[1]第22表!H33)</f>
        <v>1</v>
      </c>
      <c r="F102" s="391" t="b">
        <f>EXACT(F33,[1]第22表!I33)</f>
        <v>1</v>
      </c>
      <c r="G102" s="391" t="b">
        <f>EXACT(G33,[1]第22表!J33)</f>
        <v>1</v>
      </c>
      <c r="H102" s="391" t="b">
        <f>EXACT(H33,[1]第22表!K33)</f>
        <v>1</v>
      </c>
      <c r="I102" s="391" t="b">
        <f>EXACT(I33,[1]第22表!L33)</f>
        <v>1</v>
      </c>
      <c r="J102" s="391" t="b">
        <f>EXACT(J33,[1]第22表!M33)</f>
        <v>1</v>
      </c>
      <c r="K102" s="391" t="b">
        <f>EXACT(K33,[1]第22表!N33)</f>
        <v>1</v>
      </c>
      <c r="L102" s="391" t="b">
        <f>EXACT(L33,[1]第22表!O33)</f>
        <v>1</v>
      </c>
      <c r="M102" s="391" t="b">
        <f>EXACT(M33,'[2]総数 (check) (2)'!L32)</f>
        <v>1</v>
      </c>
      <c r="N102" s="391" t="b">
        <f>EXACT(N33,'[2]総数 (check) (2)'!N32)</f>
        <v>1</v>
      </c>
      <c r="O102" s="391" t="b">
        <f>EXACT(O33,'[2]総数 (check) (2)'!P32)</f>
        <v>1</v>
      </c>
      <c r="P102" s="391" t="b">
        <f>EXACT(P33,'[2]総数 (check) (2)'!R32)</f>
        <v>1</v>
      </c>
      <c r="Q102" s="391" t="b">
        <f>EXACT(Q33,'[2]総数 (check) (2)'!T32)</f>
        <v>1</v>
      </c>
    </row>
    <row r="103" spans="2:17">
      <c r="B103" s="334" t="s">
        <v>214</v>
      </c>
      <c r="C103" s="391" t="b">
        <f>EXACT(C34,[1]第22表!F34)</f>
        <v>1</v>
      </c>
      <c r="D103" s="391" t="b">
        <f>EXACT(D34,[1]第22表!G34)</f>
        <v>1</v>
      </c>
      <c r="E103" s="391" t="b">
        <f>EXACT(E34,[1]第22表!H34)</f>
        <v>1</v>
      </c>
      <c r="F103" s="391" t="b">
        <f>EXACT(F34,[1]第22表!I34)</f>
        <v>1</v>
      </c>
      <c r="G103" s="391" t="b">
        <f>EXACT(G34,[1]第22表!J34)</f>
        <v>1</v>
      </c>
      <c r="H103" s="391" t="b">
        <f>EXACT(H34,[1]第22表!K34)</f>
        <v>1</v>
      </c>
      <c r="I103" s="391" t="b">
        <f>EXACT(I34,[1]第22表!L34)</f>
        <v>1</v>
      </c>
      <c r="J103" s="391" t="b">
        <f>EXACT(J34,[1]第22表!M34)</f>
        <v>1</v>
      </c>
      <c r="K103" s="391" t="b">
        <f>EXACT(K34,[1]第22表!N34)</f>
        <v>1</v>
      </c>
      <c r="L103" s="391" t="b">
        <f>EXACT(L34,[1]第22表!O34)</f>
        <v>1</v>
      </c>
      <c r="M103" s="391" t="b">
        <f>EXACT(M34,'[2]総数 (check) (2)'!L33)</f>
        <v>1</v>
      </c>
      <c r="N103" s="391" t="b">
        <f>EXACT(N34,'[2]総数 (check) (2)'!N33)</f>
        <v>1</v>
      </c>
      <c r="O103" s="391" t="b">
        <f>EXACT(O34,'[2]総数 (check) (2)'!P33)</f>
        <v>1</v>
      </c>
      <c r="P103" s="391" t="b">
        <f>EXACT(P34,'[2]総数 (check) (2)'!R33)</f>
        <v>1</v>
      </c>
      <c r="Q103" s="391" t="b">
        <f>EXACT(Q34,'[2]総数 (check) (2)'!T33)</f>
        <v>1</v>
      </c>
    </row>
    <row r="104" spans="2:17">
      <c r="B104" s="334" t="s">
        <v>215</v>
      </c>
      <c r="C104" s="391" t="b">
        <f>EXACT(C35,[1]第22表!F35)</f>
        <v>1</v>
      </c>
      <c r="D104" s="391" t="b">
        <f>EXACT(D35,[1]第22表!G35)</f>
        <v>1</v>
      </c>
      <c r="E104" s="391" t="b">
        <f>EXACT(E35,[1]第22表!H35)</f>
        <v>1</v>
      </c>
      <c r="F104" s="391" t="b">
        <f>EXACT(F35,[1]第22表!I35)</f>
        <v>1</v>
      </c>
      <c r="G104" s="391" t="b">
        <f>EXACT(G35,[1]第22表!J35)</f>
        <v>1</v>
      </c>
      <c r="H104" s="391" t="b">
        <f>EXACT(H35,[1]第22表!K35)</f>
        <v>1</v>
      </c>
      <c r="I104" s="391" t="b">
        <f>EXACT(I35,[1]第22表!L35)</f>
        <v>1</v>
      </c>
      <c r="J104" s="391" t="b">
        <f>EXACT(J35,[1]第22表!M35)</f>
        <v>1</v>
      </c>
      <c r="K104" s="391" t="b">
        <f>EXACT(K35,[1]第22表!N35)</f>
        <v>1</v>
      </c>
      <c r="L104" s="391" t="b">
        <f>EXACT(L35,[1]第22表!O35)</f>
        <v>1</v>
      </c>
      <c r="M104" s="391" t="b">
        <f>EXACT(M35,'[2]総数 (check) (2)'!L34)</f>
        <v>1</v>
      </c>
      <c r="N104" s="391" t="b">
        <f>EXACT(N35,'[2]総数 (check) (2)'!N34)</f>
        <v>1</v>
      </c>
      <c r="O104" s="391" t="b">
        <f>EXACT(O35,'[2]総数 (check) (2)'!P34)</f>
        <v>1</v>
      </c>
      <c r="P104" s="391" t="b">
        <f>EXACT(P35,'[2]総数 (check) (2)'!R34)</f>
        <v>1</v>
      </c>
      <c r="Q104" s="391" t="b">
        <f>EXACT(Q35,'[2]総数 (check) (2)'!T34)</f>
        <v>1</v>
      </c>
    </row>
    <row r="105" spans="2:17">
      <c r="B105" s="334" t="s">
        <v>216</v>
      </c>
      <c r="C105" s="391" t="b">
        <f>EXACT(C36,[1]第22表!F36)</f>
        <v>1</v>
      </c>
      <c r="D105" s="391" t="b">
        <f>EXACT(D36,[1]第22表!G36)</f>
        <v>1</v>
      </c>
      <c r="E105" s="391" t="b">
        <f>EXACT(E36,[1]第22表!H36)</f>
        <v>1</v>
      </c>
      <c r="F105" s="391" t="b">
        <f>EXACT(F36,[1]第22表!I36)</f>
        <v>1</v>
      </c>
      <c r="G105" s="391" t="b">
        <f>EXACT(G36,[1]第22表!J36)</f>
        <v>1</v>
      </c>
      <c r="H105" s="391" t="b">
        <f>EXACT(H36,[1]第22表!K36)</f>
        <v>1</v>
      </c>
      <c r="I105" s="391" t="b">
        <f>EXACT(I36,[1]第22表!L36)</f>
        <v>1</v>
      </c>
      <c r="J105" s="391" t="b">
        <f>EXACT(J36,[1]第22表!M36)</f>
        <v>1</v>
      </c>
      <c r="K105" s="391" t="b">
        <f>EXACT(K36,[1]第22表!N36)</f>
        <v>1</v>
      </c>
      <c r="L105" s="391" t="b">
        <f>EXACT(L36,[1]第22表!O36)</f>
        <v>1</v>
      </c>
      <c r="M105" s="391" t="b">
        <f>EXACT(M36,'[2]総数 (check) (2)'!L35)</f>
        <v>1</v>
      </c>
      <c r="N105" s="391" t="b">
        <f>EXACT(N36,'[2]総数 (check) (2)'!N35)</f>
        <v>1</v>
      </c>
      <c r="O105" s="391" t="b">
        <f>EXACT(O36,'[2]総数 (check) (2)'!P35)</f>
        <v>1</v>
      </c>
      <c r="P105" s="391" t="b">
        <f>EXACT(P36,'[2]総数 (check) (2)'!R35)</f>
        <v>1</v>
      </c>
      <c r="Q105" s="391" t="b">
        <f>EXACT(Q36,'[2]総数 (check) (2)'!T35)</f>
        <v>1</v>
      </c>
    </row>
    <row r="106" spans="2:17">
      <c r="B106" s="334" t="s">
        <v>47</v>
      </c>
      <c r="C106" s="391" t="b">
        <f>EXACT(C37,[1]第22表!F37)</f>
        <v>1</v>
      </c>
      <c r="D106" s="391" t="b">
        <f>EXACT(D37,[1]第22表!G37)</f>
        <v>1</v>
      </c>
      <c r="E106" s="391" t="b">
        <f>EXACT(E37,[1]第22表!H37)</f>
        <v>1</v>
      </c>
      <c r="F106" s="391" t="b">
        <f>EXACT(F37,[1]第22表!I37)</f>
        <v>1</v>
      </c>
      <c r="G106" s="391" t="b">
        <f>EXACT(G37,[1]第22表!J37)</f>
        <v>1</v>
      </c>
      <c r="H106" s="391" t="b">
        <f>EXACT(H37,[1]第22表!K37)</f>
        <v>1</v>
      </c>
      <c r="I106" s="391" t="b">
        <f>EXACT(I37,[1]第22表!L37)</f>
        <v>1</v>
      </c>
      <c r="J106" s="391" t="b">
        <f>EXACT(J37,[1]第22表!M37)</f>
        <v>1</v>
      </c>
      <c r="K106" s="391" t="b">
        <f>EXACT(K37,[1]第22表!N37)</f>
        <v>1</v>
      </c>
      <c r="L106" s="391" t="b">
        <f>EXACT(L37,[1]第22表!O37)</f>
        <v>1</v>
      </c>
      <c r="M106" s="391" t="b">
        <f>EXACT(M37,'[2]総数 (check) (2)'!L36)</f>
        <v>1</v>
      </c>
      <c r="N106" s="391" t="b">
        <f>EXACT(N37,'[2]総数 (check) (2)'!N36)</f>
        <v>1</v>
      </c>
      <c r="O106" s="391" t="b">
        <f>EXACT(O37,'[2]総数 (check) (2)'!P36)</f>
        <v>1</v>
      </c>
      <c r="P106" s="391" t="b">
        <f>EXACT(P37,'[2]総数 (check) (2)'!R36)</f>
        <v>1</v>
      </c>
      <c r="Q106" s="391" t="b">
        <f>EXACT(Q37,'[2]総数 (check) (2)'!T36)</f>
        <v>1</v>
      </c>
    </row>
    <row r="107" spans="2:17">
      <c r="B107" s="334"/>
      <c r="C107" s="391" t="b">
        <f>EXACT(C38,[1]第22表!F38)</f>
        <v>1</v>
      </c>
      <c r="D107" s="391" t="b">
        <f>EXACT(D38,[1]第22表!G38)</f>
        <v>1</v>
      </c>
      <c r="E107" s="391" t="b">
        <f>EXACT(E38,[1]第22表!H38)</f>
        <v>1</v>
      </c>
      <c r="F107" s="391" t="b">
        <f>EXACT(F38,[1]第22表!I38)</f>
        <v>1</v>
      </c>
      <c r="G107" s="391" t="b">
        <f>EXACT(G38,[1]第22表!J38)</f>
        <v>1</v>
      </c>
      <c r="H107" s="391" t="b">
        <f>EXACT(H38,[1]第22表!K38)</f>
        <v>1</v>
      </c>
      <c r="I107" s="391" t="b">
        <f>EXACT(I38,[1]第22表!L38)</f>
        <v>1</v>
      </c>
      <c r="J107" s="391" t="b">
        <f>EXACT(J38,[1]第22表!M38)</f>
        <v>1</v>
      </c>
      <c r="K107" s="391" t="b">
        <f>EXACT(K38,[1]第22表!N38)</f>
        <v>1</v>
      </c>
      <c r="L107" s="391" t="b">
        <f>EXACT(L38,[1]第22表!O38)</f>
        <v>1</v>
      </c>
      <c r="M107" s="391" t="b">
        <f>EXACT(M38,'[2]総数 (check) (2)'!L37)</f>
        <v>1</v>
      </c>
      <c r="N107" s="391" t="b">
        <f>EXACT(N38,'[2]総数 (check) (2)'!N37)</f>
        <v>1</v>
      </c>
      <c r="O107" s="391" t="b">
        <f>EXACT(O38,'[2]総数 (check) (2)'!P37)</f>
        <v>1</v>
      </c>
      <c r="P107" s="391" t="b">
        <f>EXACT(P38,'[2]総数 (check) (2)'!R37)</f>
        <v>1</v>
      </c>
      <c r="Q107" s="391" t="b">
        <f>EXACT(Q38,'[2]総数 (check) (2)'!T37)</f>
        <v>1</v>
      </c>
    </row>
    <row r="108" spans="2:17">
      <c r="B108" s="334" t="s">
        <v>217</v>
      </c>
      <c r="C108" s="391" t="b">
        <f>EXACT(C39,[1]第22表!F39)</f>
        <v>1</v>
      </c>
      <c r="D108" s="391" t="b">
        <f>EXACT(D39,[1]第22表!G39)</f>
        <v>1</v>
      </c>
      <c r="E108" s="391" t="b">
        <f>EXACT(E39,[1]第22表!H39)</f>
        <v>1</v>
      </c>
      <c r="F108" s="391" t="b">
        <f>EXACT(F39,[1]第22表!I39)</f>
        <v>1</v>
      </c>
      <c r="G108" s="391" t="b">
        <f>EXACT(G39,[1]第22表!J39)</f>
        <v>1</v>
      </c>
      <c r="H108" s="391" t="b">
        <f>EXACT(H39,[1]第22表!K39)</f>
        <v>1</v>
      </c>
      <c r="I108" s="391" t="b">
        <f>EXACT(I39,[1]第22表!L39)</f>
        <v>1</v>
      </c>
      <c r="J108" s="391" t="b">
        <f>EXACT(J39,[1]第22表!M39)</f>
        <v>1</v>
      </c>
      <c r="K108" s="391" t="b">
        <f>EXACT(K39,[1]第22表!N39)</f>
        <v>1</v>
      </c>
      <c r="L108" s="391" t="b">
        <f>EXACT(L39,[1]第22表!O39)</f>
        <v>1</v>
      </c>
      <c r="M108" s="391" t="b">
        <f>EXACT(M39,'[2]総数 (check) (2)'!L38)</f>
        <v>1</v>
      </c>
      <c r="N108" s="391" t="b">
        <f>EXACT(N39,'[2]総数 (check) (2)'!N38)</f>
        <v>1</v>
      </c>
      <c r="O108" s="391" t="b">
        <f>EXACT(O39,'[2]総数 (check) (2)'!P38)</f>
        <v>1</v>
      </c>
      <c r="P108" s="391" t="b">
        <f>EXACT(P39,'[2]総数 (check) (2)'!R38)</f>
        <v>1</v>
      </c>
      <c r="Q108" s="391" t="b">
        <f>EXACT(Q39,'[2]総数 (check) (2)'!T38)</f>
        <v>1</v>
      </c>
    </row>
    <row r="109" spans="2:17">
      <c r="B109" s="334" t="s">
        <v>218</v>
      </c>
      <c r="C109" s="391" t="b">
        <f>EXACT(C40,[1]第22表!F40)</f>
        <v>1</v>
      </c>
      <c r="D109" s="391" t="b">
        <f>EXACT(D40,[1]第22表!G40)</f>
        <v>1</v>
      </c>
      <c r="E109" s="391" t="b">
        <f>EXACT(E40,[1]第22表!H40)</f>
        <v>1</v>
      </c>
      <c r="F109" s="391" t="b">
        <f>EXACT(F40,[1]第22表!I40)</f>
        <v>1</v>
      </c>
      <c r="G109" s="391" t="b">
        <f>EXACT(G40,[1]第22表!J40)</f>
        <v>1</v>
      </c>
      <c r="H109" s="391" t="b">
        <f>EXACT(H40,[1]第22表!K40)</f>
        <v>1</v>
      </c>
      <c r="I109" s="391" t="b">
        <f>EXACT(I40,[1]第22表!L40)</f>
        <v>1</v>
      </c>
      <c r="J109" s="391" t="b">
        <f>EXACT(J40,[1]第22表!M40)</f>
        <v>1</v>
      </c>
      <c r="K109" s="391" t="b">
        <f>EXACT(K40,[1]第22表!N40)</f>
        <v>1</v>
      </c>
      <c r="L109" s="391" t="b">
        <f>EXACT(L40,[1]第22表!O40)</f>
        <v>1</v>
      </c>
      <c r="M109" s="391" t="b">
        <f>EXACT(M40,'[2]総数 (check) (2)'!L39)</f>
        <v>1</v>
      </c>
      <c r="N109" s="391" t="b">
        <f>EXACT(N40,'[2]総数 (check) (2)'!N39)</f>
        <v>1</v>
      </c>
      <c r="O109" s="391" t="b">
        <f>EXACT(O40,'[2]総数 (check) (2)'!P39)</f>
        <v>1</v>
      </c>
      <c r="P109" s="391" t="b">
        <f>EXACT(P40,'[2]総数 (check) (2)'!R39)</f>
        <v>1</v>
      </c>
      <c r="Q109" s="391" t="b">
        <f>EXACT(Q40,'[2]総数 (check) (2)'!T39)</f>
        <v>1</v>
      </c>
    </row>
    <row r="110" spans="2:17">
      <c r="B110" s="334" t="s">
        <v>219</v>
      </c>
      <c r="C110" s="391" t="b">
        <f>EXACT(C41,[1]第22表!F41)</f>
        <v>1</v>
      </c>
      <c r="D110" s="391" t="b">
        <f>EXACT(D41,[1]第22表!G41)</f>
        <v>1</v>
      </c>
      <c r="E110" s="391" t="b">
        <f>EXACT(E41,[1]第22表!H41)</f>
        <v>1</v>
      </c>
      <c r="F110" s="391" t="b">
        <f>EXACT(F41,[1]第22表!I41)</f>
        <v>1</v>
      </c>
      <c r="G110" s="391" t="b">
        <f>EXACT(G41,[1]第22表!J41)</f>
        <v>1</v>
      </c>
      <c r="H110" s="391" t="b">
        <f>EXACT(H41,[1]第22表!K41)</f>
        <v>1</v>
      </c>
      <c r="I110" s="391" t="b">
        <f>EXACT(I41,[1]第22表!L41)</f>
        <v>1</v>
      </c>
      <c r="J110" s="391" t="b">
        <f>EXACT(J41,[1]第22表!M41)</f>
        <v>1</v>
      </c>
      <c r="K110" s="391" t="b">
        <f>EXACT(K41,[1]第22表!N41)</f>
        <v>1</v>
      </c>
      <c r="L110" s="391" t="b">
        <f>EXACT(L41,[1]第22表!O41)</f>
        <v>1</v>
      </c>
      <c r="M110" s="391" t="b">
        <f>EXACT(M41,'[2]総数 (check) (2)'!L40)</f>
        <v>1</v>
      </c>
      <c r="N110" s="391" t="b">
        <f>EXACT(N41,'[2]総数 (check) (2)'!N40)</f>
        <v>1</v>
      </c>
      <c r="O110" s="391" t="b">
        <f>EXACT(O41,'[2]総数 (check) (2)'!P40)</f>
        <v>1</v>
      </c>
      <c r="P110" s="391" t="b">
        <f>EXACT(P41,'[2]総数 (check) (2)'!R40)</f>
        <v>1</v>
      </c>
      <c r="Q110" s="391" t="b">
        <f>EXACT(Q41,'[2]総数 (check) (2)'!T40)</f>
        <v>1</v>
      </c>
    </row>
    <row r="111" spans="2:17">
      <c r="B111" s="334" t="s">
        <v>220</v>
      </c>
      <c r="C111" s="391" t="b">
        <f>EXACT(C42,[1]第22表!F42)</f>
        <v>1</v>
      </c>
      <c r="D111" s="391" t="b">
        <f>EXACT(D42,[1]第22表!G42)</f>
        <v>1</v>
      </c>
      <c r="E111" s="391" t="b">
        <f>EXACT(E42,[1]第22表!H42)</f>
        <v>1</v>
      </c>
      <c r="F111" s="391" t="b">
        <f>EXACT(F42,[1]第22表!I42)</f>
        <v>1</v>
      </c>
      <c r="G111" s="391" t="b">
        <f>EXACT(G42,[1]第22表!J42)</f>
        <v>1</v>
      </c>
      <c r="H111" s="391" t="b">
        <f>EXACT(H42,[1]第22表!K42)</f>
        <v>1</v>
      </c>
      <c r="I111" s="391" t="b">
        <f>EXACT(I42,[1]第22表!L42)</f>
        <v>1</v>
      </c>
      <c r="J111" s="391" t="b">
        <f>EXACT(J42,[1]第22表!M42)</f>
        <v>1</v>
      </c>
      <c r="K111" s="391" t="b">
        <f>EXACT(K42,[1]第22表!N42)</f>
        <v>1</v>
      </c>
      <c r="L111" s="391" t="b">
        <f>EXACT(L42,[1]第22表!O42)</f>
        <v>1</v>
      </c>
      <c r="M111" s="391" t="b">
        <f>EXACT(M42,'[2]総数 (check) (2)'!L41)</f>
        <v>1</v>
      </c>
      <c r="N111" s="391" t="b">
        <f>EXACT(N42,'[2]総数 (check) (2)'!N41)</f>
        <v>1</v>
      </c>
      <c r="O111" s="391" t="b">
        <f>EXACT(O42,'[2]総数 (check) (2)'!P41)</f>
        <v>1</v>
      </c>
      <c r="P111" s="391" t="b">
        <f>EXACT(P42,'[2]総数 (check) (2)'!R41)</f>
        <v>1</v>
      </c>
      <c r="Q111" s="391" t="b">
        <f>EXACT(Q42,'[2]総数 (check) (2)'!T41)</f>
        <v>1</v>
      </c>
    </row>
    <row r="112" spans="2:17">
      <c r="B112" s="334" t="s">
        <v>221</v>
      </c>
      <c r="C112" s="391" t="b">
        <f>EXACT(C43,[1]第22表!F43)</f>
        <v>1</v>
      </c>
      <c r="D112" s="391" t="b">
        <f>EXACT(D43,[1]第22表!G43)</f>
        <v>1</v>
      </c>
      <c r="E112" s="391" t="b">
        <f>EXACT(E43,[1]第22表!H43)</f>
        <v>1</v>
      </c>
      <c r="F112" s="391" t="b">
        <f>EXACT(F43,[1]第22表!I43)</f>
        <v>1</v>
      </c>
      <c r="G112" s="391" t="b">
        <f>EXACT(G43,[1]第22表!J43)</f>
        <v>1</v>
      </c>
      <c r="H112" s="391" t="b">
        <f>EXACT(H43,[1]第22表!K43)</f>
        <v>1</v>
      </c>
      <c r="I112" s="391" t="b">
        <f>EXACT(I43,[1]第22表!L43)</f>
        <v>1</v>
      </c>
      <c r="J112" s="391" t="b">
        <f>EXACT(J43,[1]第22表!M43)</f>
        <v>1</v>
      </c>
      <c r="K112" s="391" t="b">
        <f>EXACT(K43,[1]第22表!N43)</f>
        <v>1</v>
      </c>
      <c r="L112" s="391" t="b">
        <f>EXACT(L43,[1]第22表!O43)</f>
        <v>1</v>
      </c>
      <c r="M112" s="391" t="b">
        <f>EXACT(M43,'[2]総数 (check) (2)'!L42)</f>
        <v>1</v>
      </c>
      <c r="N112" s="391" t="b">
        <f>EXACT(N43,'[2]総数 (check) (2)'!N42)</f>
        <v>1</v>
      </c>
      <c r="O112" s="391" t="b">
        <f>EXACT(O43,'[2]総数 (check) (2)'!P42)</f>
        <v>1</v>
      </c>
      <c r="P112" s="391" t="b">
        <f>EXACT(P43,'[2]総数 (check) (2)'!R42)</f>
        <v>1</v>
      </c>
      <c r="Q112" s="391" t="b">
        <f>EXACT(Q43,'[2]総数 (check) (2)'!T42)</f>
        <v>1</v>
      </c>
    </row>
    <row r="113" spans="2:17">
      <c r="B113" s="334" t="s">
        <v>222</v>
      </c>
      <c r="C113" s="391" t="b">
        <f>EXACT(C44,[1]第22表!F44)</f>
        <v>1</v>
      </c>
      <c r="D113" s="391" t="b">
        <f>EXACT(D44,[1]第22表!G44)</f>
        <v>1</v>
      </c>
      <c r="E113" s="391" t="b">
        <f>EXACT(E44,[1]第22表!H44)</f>
        <v>1</v>
      </c>
      <c r="F113" s="391" t="b">
        <f>EXACT(F44,[1]第22表!I44)</f>
        <v>1</v>
      </c>
      <c r="G113" s="391" t="b">
        <f>EXACT(G44,[1]第22表!J44)</f>
        <v>1</v>
      </c>
      <c r="H113" s="391" t="b">
        <f>EXACT(H44,[1]第22表!K44)</f>
        <v>1</v>
      </c>
      <c r="I113" s="391" t="b">
        <f>EXACT(I44,[1]第22表!L44)</f>
        <v>1</v>
      </c>
      <c r="J113" s="391" t="b">
        <f>EXACT(J44,[1]第22表!M44)</f>
        <v>1</v>
      </c>
      <c r="K113" s="391" t="b">
        <f>EXACT(K44,[1]第22表!N44)</f>
        <v>1</v>
      </c>
      <c r="L113" s="391" t="b">
        <f>EXACT(L44,[1]第22表!O44)</f>
        <v>1</v>
      </c>
      <c r="M113" s="391" t="b">
        <f>EXACT(M44,'[2]総数 (check) (2)'!L43)</f>
        <v>1</v>
      </c>
      <c r="N113" s="391" t="b">
        <f>EXACT(N44,'[2]総数 (check) (2)'!N43)</f>
        <v>1</v>
      </c>
      <c r="O113" s="391" t="b">
        <f>EXACT(O44,'[2]総数 (check) (2)'!P43)</f>
        <v>1</v>
      </c>
      <c r="P113" s="391" t="b">
        <f>EXACT(P44,'[2]総数 (check) (2)'!R43)</f>
        <v>1</v>
      </c>
      <c r="Q113" s="391" t="b">
        <f>EXACT(Q44,'[2]総数 (check) (2)'!T43)</f>
        <v>1</v>
      </c>
    </row>
    <row r="114" spans="2:17">
      <c r="B114" s="334" t="s">
        <v>223</v>
      </c>
      <c r="C114" s="391" t="b">
        <f>EXACT(C45,[1]第22表!F45)</f>
        <v>1</v>
      </c>
      <c r="D114" s="391" t="b">
        <f>EXACT(D45,[1]第22表!G45)</f>
        <v>1</v>
      </c>
      <c r="E114" s="391" t="b">
        <f>EXACT(E45,[1]第22表!H45)</f>
        <v>1</v>
      </c>
      <c r="F114" s="391" t="b">
        <f>EXACT(F45,[1]第22表!I45)</f>
        <v>1</v>
      </c>
      <c r="G114" s="391" t="b">
        <f>EXACT(G45,[1]第22表!J45)</f>
        <v>1</v>
      </c>
      <c r="H114" s="391" t="b">
        <f>EXACT(H45,[1]第22表!K45)</f>
        <v>1</v>
      </c>
      <c r="I114" s="391" t="b">
        <f>EXACT(I45,[1]第22表!L45)</f>
        <v>1</v>
      </c>
      <c r="J114" s="391" t="b">
        <f>EXACT(J45,[1]第22表!M45)</f>
        <v>1</v>
      </c>
      <c r="K114" s="391" t="b">
        <f>EXACT(K45,[1]第22表!N45)</f>
        <v>1</v>
      </c>
      <c r="L114" s="391" t="b">
        <f>EXACT(L45,[1]第22表!O45)</f>
        <v>1</v>
      </c>
      <c r="M114" s="391" t="b">
        <f>EXACT(M45,'[2]総数 (check) (2)'!L44)</f>
        <v>1</v>
      </c>
      <c r="N114" s="391" t="b">
        <f>EXACT(N45,'[2]総数 (check) (2)'!N44)</f>
        <v>1</v>
      </c>
      <c r="O114" s="391" t="b">
        <f>EXACT(O45,'[2]総数 (check) (2)'!P44)</f>
        <v>1</v>
      </c>
      <c r="P114" s="391" t="b">
        <f>EXACT(P45,'[2]総数 (check) (2)'!R44)</f>
        <v>1</v>
      </c>
      <c r="Q114" s="391" t="b">
        <f>EXACT(Q45,'[2]総数 (check) (2)'!T44)</f>
        <v>1</v>
      </c>
    </row>
    <row r="115" spans="2:17">
      <c r="B115" s="334"/>
      <c r="C115" s="391" t="b">
        <f>EXACT(C46,[1]第22表!F46)</f>
        <v>1</v>
      </c>
      <c r="D115" s="391" t="b">
        <f>EXACT(D46,[1]第22表!G46)</f>
        <v>1</v>
      </c>
      <c r="E115" s="391" t="b">
        <f>EXACT(E46,[1]第22表!H46)</f>
        <v>1</v>
      </c>
      <c r="F115" s="391" t="b">
        <f>EXACT(F46,[1]第22表!I46)</f>
        <v>1</v>
      </c>
      <c r="G115" s="391" t="b">
        <f>EXACT(G46,[1]第22表!J46)</f>
        <v>1</v>
      </c>
      <c r="H115" s="391" t="b">
        <f>EXACT(H46,[1]第22表!K46)</f>
        <v>1</v>
      </c>
      <c r="I115" s="391" t="b">
        <f>EXACT(I46,[1]第22表!L46)</f>
        <v>1</v>
      </c>
      <c r="J115" s="391" t="b">
        <f>EXACT(J46,[1]第22表!M46)</f>
        <v>1</v>
      </c>
      <c r="K115" s="391" t="b">
        <f>EXACT(K46,[1]第22表!N46)</f>
        <v>1</v>
      </c>
      <c r="L115" s="391" t="b">
        <f>EXACT(L46,[1]第22表!O46)</f>
        <v>1</v>
      </c>
      <c r="M115" s="391" t="b">
        <f>EXACT(M46,'[2]総数 (check) (2)'!L45)</f>
        <v>1</v>
      </c>
      <c r="N115" s="391" t="b">
        <f>EXACT(N46,'[2]総数 (check) (2)'!N45)</f>
        <v>1</v>
      </c>
      <c r="O115" s="391" t="b">
        <f>EXACT(O46,'[2]総数 (check) (2)'!P45)</f>
        <v>1</v>
      </c>
      <c r="P115" s="391" t="b">
        <f>EXACT(P46,'[2]総数 (check) (2)'!R45)</f>
        <v>1</v>
      </c>
      <c r="Q115" s="391" t="b">
        <f>EXACT(Q46,'[2]総数 (check) (2)'!T45)</f>
        <v>1</v>
      </c>
    </row>
    <row r="116" spans="2:17">
      <c r="B116" s="334" t="s">
        <v>224</v>
      </c>
      <c r="C116" s="391" t="b">
        <f>EXACT(C47,[1]第22表!F47)</f>
        <v>1</v>
      </c>
      <c r="D116" s="391" t="b">
        <f>EXACT(D47,[1]第22表!G47)</f>
        <v>1</v>
      </c>
      <c r="E116" s="391" t="b">
        <f>EXACT(E47,[1]第22表!H47)</f>
        <v>1</v>
      </c>
      <c r="F116" s="391" t="b">
        <f>EXACT(F47,[1]第22表!I47)</f>
        <v>1</v>
      </c>
      <c r="G116" s="391" t="b">
        <f>EXACT(G47,[1]第22表!J47)</f>
        <v>1</v>
      </c>
      <c r="H116" s="391" t="b">
        <f>EXACT(H47,[1]第22表!K47)</f>
        <v>1</v>
      </c>
      <c r="I116" s="391" t="b">
        <f>EXACT(I47,[1]第22表!L47)</f>
        <v>1</v>
      </c>
      <c r="J116" s="391" t="b">
        <f>EXACT(J47,[1]第22表!M47)</f>
        <v>1</v>
      </c>
      <c r="K116" s="391" t="b">
        <f>EXACT(K47,[1]第22表!N47)</f>
        <v>1</v>
      </c>
      <c r="L116" s="391" t="b">
        <f>EXACT(L47,[1]第22表!O47)</f>
        <v>1</v>
      </c>
      <c r="M116" s="391" t="b">
        <f>EXACT(M47,'[2]総数 (check) (2)'!L46)</f>
        <v>1</v>
      </c>
      <c r="N116" s="391" t="b">
        <f>EXACT(N47,'[2]総数 (check) (2)'!N46)</f>
        <v>1</v>
      </c>
      <c r="O116" s="391" t="b">
        <f>EXACT(O47,'[2]総数 (check) (2)'!P46)</f>
        <v>1</v>
      </c>
      <c r="P116" s="391" t="b">
        <f>EXACT(P47,'[2]総数 (check) (2)'!R46)</f>
        <v>1</v>
      </c>
      <c r="Q116" s="391" t="b">
        <f>EXACT(Q47,'[2]総数 (check) (2)'!T46)</f>
        <v>1</v>
      </c>
    </row>
    <row r="117" spans="2:17">
      <c r="B117" s="334" t="s">
        <v>225</v>
      </c>
      <c r="C117" s="391" t="b">
        <f>EXACT(C48,[1]第22表!F48)</f>
        <v>1</v>
      </c>
      <c r="D117" s="391" t="b">
        <f>EXACT(D48,[1]第22表!G48)</f>
        <v>1</v>
      </c>
      <c r="E117" s="391" t="b">
        <f>EXACT(E48,[1]第22表!H48)</f>
        <v>1</v>
      </c>
      <c r="F117" s="391" t="b">
        <f>EXACT(F48,[1]第22表!I48)</f>
        <v>1</v>
      </c>
      <c r="G117" s="391" t="b">
        <f>EXACT(G48,[1]第22表!J48)</f>
        <v>1</v>
      </c>
      <c r="H117" s="391" t="b">
        <f>EXACT(H48,[1]第22表!K48)</f>
        <v>1</v>
      </c>
      <c r="I117" s="391" t="b">
        <f>EXACT(I48,[1]第22表!L48)</f>
        <v>1</v>
      </c>
      <c r="J117" s="391" t="b">
        <f>EXACT(J48,[1]第22表!M48)</f>
        <v>1</v>
      </c>
      <c r="K117" s="391" t="b">
        <f>EXACT(K48,[1]第22表!N48)</f>
        <v>1</v>
      </c>
      <c r="L117" s="391" t="b">
        <f>EXACT(L48,[1]第22表!O48)</f>
        <v>1</v>
      </c>
      <c r="M117" s="391" t="b">
        <f>EXACT(M48,'[2]総数 (check) (2)'!L47)</f>
        <v>1</v>
      </c>
      <c r="N117" s="391" t="b">
        <f>EXACT(N48,'[2]総数 (check) (2)'!N47)</f>
        <v>1</v>
      </c>
      <c r="O117" s="391" t="b">
        <f>EXACT(O48,'[2]総数 (check) (2)'!P47)</f>
        <v>1</v>
      </c>
      <c r="P117" s="391" t="b">
        <f>EXACT(P48,'[2]総数 (check) (2)'!R47)</f>
        <v>1</v>
      </c>
      <c r="Q117" s="391" t="b">
        <f>EXACT(Q48,'[2]総数 (check) (2)'!T47)</f>
        <v>1</v>
      </c>
    </row>
    <row r="118" spans="2:17">
      <c r="B118" s="334" t="s">
        <v>226</v>
      </c>
      <c r="C118" s="391" t="b">
        <f>EXACT(C49,[1]第22表!F49)</f>
        <v>1</v>
      </c>
      <c r="D118" s="391" t="b">
        <f>EXACT(D49,[1]第22表!G49)</f>
        <v>1</v>
      </c>
      <c r="E118" s="391" t="b">
        <f>EXACT(E49,[1]第22表!H49)</f>
        <v>1</v>
      </c>
      <c r="F118" s="391" t="b">
        <f>EXACT(F49,[1]第22表!I49)</f>
        <v>1</v>
      </c>
      <c r="G118" s="391" t="b">
        <f>EXACT(G49,[1]第22表!J49)</f>
        <v>1</v>
      </c>
      <c r="H118" s="391" t="b">
        <f>EXACT(H49,[1]第22表!K49)</f>
        <v>1</v>
      </c>
      <c r="I118" s="391" t="b">
        <f>EXACT(I49,[1]第22表!L49)</f>
        <v>1</v>
      </c>
      <c r="J118" s="391" t="b">
        <f>EXACT(J49,[1]第22表!M49)</f>
        <v>1</v>
      </c>
      <c r="K118" s="391" t="b">
        <f>EXACT(K49,[1]第22表!N49)</f>
        <v>1</v>
      </c>
      <c r="L118" s="391" t="b">
        <f>EXACT(L49,[1]第22表!O49)</f>
        <v>1</v>
      </c>
      <c r="M118" s="391" t="b">
        <f>EXACT(M49,'[2]総数 (check) (2)'!L48)</f>
        <v>1</v>
      </c>
      <c r="N118" s="391" t="b">
        <f>EXACT(N49,'[2]総数 (check) (2)'!N48)</f>
        <v>1</v>
      </c>
      <c r="O118" s="391" t="b">
        <f>EXACT(O49,'[2]総数 (check) (2)'!P48)</f>
        <v>1</v>
      </c>
      <c r="P118" s="391" t="b">
        <f>EXACT(P49,'[2]総数 (check) (2)'!R48)</f>
        <v>1</v>
      </c>
      <c r="Q118" s="391" t="b">
        <f>EXACT(Q49,'[2]総数 (check) (2)'!T48)</f>
        <v>1</v>
      </c>
    </row>
    <row r="119" spans="2:17">
      <c r="B119" s="334" t="s">
        <v>227</v>
      </c>
      <c r="C119" s="391" t="b">
        <f>EXACT(C50,[1]第22表!F50)</f>
        <v>1</v>
      </c>
      <c r="D119" s="391" t="b">
        <f>EXACT(D50,[1]第22表!G50)</f>
        <v>1</v>
      </c>
      <c r="E119" s="391" t="b">
        <f>EXACT(E50,[1]第22表!H50)</f>
        <v>1</v>
      </c>
      <c r="F119" s="391" t="b">
        <f>EXACT(F50,[1]第22表!I50)</f>
        <v>1</v>
      </c>
      <c r="G119" s="391" t="b">
        <f>EXACT(G50,[1]第22表!J50)</f>
        <v>1</v>
      </c>
      <c r="H119" s="391" t="b">
        <f>EXACT(H50,[1]第22表!K50)</f>
        <v>1</v>
      </c>
      <c r="I119" s="391" t="b">
        <f>EXACT(I50,[1]第22表!L50)</f>
        <v>1</v>
      </c>
      <c r="J119" s="391" t="b">
        <f>EXACT(J50,[1]第22表!M50)</f>
        <v>1</v>
      </c>
      <c r="K119" s="391" t="b">
        <f>EXACT(K50,[1]第22表!N50)</f>
        <v>1</v>
      </c>
      <c r="L119" s="391" t="b">
        <f>EXACT(L50,[1]第22表!O50)</f>
        <v>1</v>
      </c>
      <c r="M119" s="391" t="b">
        <f>EXACT(M50,'[2]総数 (check) (2)'!L49)</f>
        <v>1</v>
      </c>
      <c r="N119" s="391" t="b">
        <f>EXACT(N50,'[2]総数 (check) (2)'!N49)</f>
        <v>1</v>
      </c>
      <c r="O119" s="391" t="b">
        <f>EXACT(O50,'[2]総数 (check) (2)'!P49)</f>
        <v>1</v>
      </c>
      <c r="P119" s="391" t="b">
        <f>EXACT(P50,'[2]総数 (check) (2)'!R49)</f>
        <v>1</v>
      </c>
      <c r="Q119" s="391" t="b">
        <f>EXACT(Q50,'[2]総数 (check) (2)'!T49)</f>
        <v>1</v>
      </c>
    </row>
    <row r="120" spans="2:17">
      <c r="B120" s="334" t="s">
        <v>228</v>
      </c>
      <c r="C120" s="391" t="b">
        <f>EXACT(C51,[1]第22表!F51)</f>
        <v>1</v>
      </c>
      <c r="D120" s="391" t="b">
        <f>EXACT(D51,[1]第22表!G51)</f>
        <v>1</v>
      </c>
      <c r="E120" s="391" t="b">
        <f>EXACT(E51,[1]第22表!H51)</f>
        <v>1</v>
      </c>
      <c r="F120" s="391" t="b">
        <f>EXACT(F51,[1]第22表!I51)</f>
        <v>1</v>
      </c>
      <c r="G120" s="391" t="b">
        <f>EXACT(G51,[1]第22表!J51)</f>
        <v>1</v>
      </c>
      <c r="H120" s="391" t="b">
        <f>EXACT(H51,[1]第22表!K51)</f>
        <v>1</v>
      </c>
      <c r="I120" s="391" t="b">
        <f>EXACT(I51,[1]第22表!L51)</f>
        <v>1</v>
      </c>
      <c r="J120" s="391" t="b">
        <f>EXACT(J51,[1]第22表!M51)</f>
        <v>1</v>
      </c>
      <c r="K120" s="391" t="b">
        <f>EXACT(K51,[1]第22表!N51)</f>
        <v>1</v>
      </c>
      <c r="L120" s="391" t="b">
        <f>EXACT(L51,[1]第22表!O51)</f>
        <v>1</v>
      </c>
      <c r="M120" s="391" t="b">
        <f>EXACT(M51,'[2]総数 (check) (2)'!L50)</f>
        <v>1</v>
      </c>
      <c r="N120" s="391" t="b">
        <f>EXACT(N51,'[2]総数 (check) (2)'!N50)</f>
        <v>1</v>
      </c>
      <c r="O120" s="391" t="b">
        <f>EXACT(O51,'[2]総数 (check) (2)'!P50)</f>
        <v>1</v>
      </c>
      <c r="P120" s="391" t="b">
        <f>EXACT(P51,'[2]総数 (check) (2)'!R50)</f>
        <v>1</v>
      </c>
      <c r="Q120" s="391" t="b">
        <f>EXACT(Q51,'[2]総数 (check) (2)'!T50)</f>
        <v>1</v>
      </c>
    </row>
    <row r="121" spans="2:17">
      <c r="B121" s="334"/>
      <c r="C121" s="391" t="b">
        <f>EXACT(C52,[1]第22表!F52)</f>
        <v>1</v>
      </c>
      <c r="D121" s="391" t="b">
        <f>EXACT(D52,[1]第22表!G52)</f>
        <v>1</v>
      </c>
      <c r="E121" s="391" t="b">
        <f>EXACT(E52,[1]第22表!H52)</f>
        <v>1</v>
      </c>
      <c r="F121" s="391" t="b">
        <f>EXACT(F52,[1]第22表!I52)</f>
        <v>1</v>
      </c>
      <c r="G121" s="391" t="b">
        <f>EXACT(G52,[1]第22表!J52)</f>
        <v>1</v>
      </c>
      <c r="H121" s="391" t="b">
        <f>EXACT(H52,[1]第22表!K52)</f>
        <v>1</v>
      </c>
      <c r="I121" s="391" t="b">
        <f>EXACT(I52,[1]第22表!L52)</f>
        <v>1</v>
      </c>
      <c r="J121" s="391" t="b">
        <f>EXACT(J52,[1]第22表!M52)</f>
        <v>1</v>
      </c>
      <c r="K121" s="391" t="b">
        <f>EXACT(K52,[1]第22表!N52)</f>
        <v>1</v>
      </c>
      <c r="L121" s="391" t="b">
        <f>EXACT(L52,[1]第22表!O52)</f>
        <v>1</v>
      </c>
      <c r="M121" s="391" t="b">
        <f>EXACT(M52,'[2]総数 (check) (2)'!L51)</f>
        <v>1</v>
      </c>
      <c r="N121" s="391" t="b">
        <f>EXACT(N52,'[2]総数 (check) (2)'!N51)</f>
        <v>1</v>
      </c>
      <c r="O121" s="391" t="b">
        <f>EXACT(O52,'[2]総数 (check) (2)'!P51)</f>
        <v>1</v>
      </c>
      <c r="P121" s="391" t="b">
        <f>EXACT(P52,'[2]総数 (check) (2)'!R51)</f>
        <v>1</v>
      </c>
      <c r="Q121" s="391" t="b">
        <f>EXACT(Q52,'[2]総数 (check) (2)'!T51)</f>
        <v>1</v>
      </c>
    </row>
    <row r="122" spans="2:17">
      <c r="B122" s="334" t="s">
        <v>137</v>
      </c>
      <c r="C122" s="391" t="b">
        <f>EXACT(C53,[1]第22表!F53)</f>
        <v>1</v>
      </c>
      <c r="D122" s="391" t="b">
        <f>EXACT(D53,[1]第22表!G53)</f>
        <v>1</v>
      </c>
      <c r="E122" s="391" t="b">
        <f>EXACT(E53,[1]第22表!H53)</f>
        <v>1</v>
      </c>
      <c r="F122" s="391" t="b">
        <f>EXACT(F53,[1]第22表!I53)</f>
        <v>1</v>
      </c>
      <c r="G122" s="391" t="b">
        <f>EXACT(G53,[1]第22表!J53)</f>
        <v>1</v>
      </c>
      <c r="H122" s="391" t="b">
        <f>EXACT(H53,[1]第22表!K53)</f>
        <v>1</v>
      </c>
      <c r="I122" s="391" t="b">
        <f>EXACT(I53,[1]第22表!L53)</f>
        <v>1</v>
      </c>
      <c r="J122" s="391" t="b">
        <f>EXACT(J53,[1]第22表!M53)</f>
        <v>1</v>
      </c>
      <c r="K122" s="391" t="b">
        <f>EXACT(K53,[1]第22表!N53)</f>
        <v>1</v>
      </c>
      <c r="L122" s="391" t="b">
        <f>EXACT(L53,[1]第22表!O53)</f>
        <v>1</v>
      </c>
      <c r="M122" s="391" t="b">
        <f>EXACT(M53,'[2]総数 (check) (2)'!L52)</f>
        <v>1</v>
      </c>
      <c r="N122" s="391" t="b">
        <f>EXACT(N53,'[2]総数 (check) (2)'!N52)</f>
        <v>1</v>
      </c>
      <c r="O122" s="391" t="b">
        <f>EXACT(O53,'[2]総数 (check) (2)'!P52)</f>
        <v>1</v>
      </c>
      <c r="P122" s="391" t="b">
        <f>EXACT(P53,'[2]総数 (check) (2)'!R52)</f>
        <v>1</v>
      </c>
      <c r="Q122" s="391" t="b">
        <f>EXACT(Q53,'[2]総数 (check) (2)'!T52)</f>
        <v>1</v>
      </c>
    </row>
    <row r="123" spans="2:17">
      <c r="B123" s="334" t="s">
        <v>138</v>
      </c>
      <c r="C123" s="391" t="b">
        <f>EXACT(C54,[1]第22表!F54)</f>
        <v>1</v>
      </c>
      <c r="D123" s="391" t="b">
        <f>EXACT(D54,[1]第22表!G54)</f>
        <v>1</v>
      </c>
      <c r="E123" s="391" t="b">
        <f>EXACT(E54,[1]第22表!H54)</f>
        <v>1</v>
      </c>
      <c r="F123" s="391" t="b">
        <f>EXACT(F54,[1]第22表!I54)</f>
        <v>1</v>
      </c>
      <c r="G123" s="391" t="b">
        <f>EXACT(G54,[1]第22表!J54)</f>
        <v>1</v>
      </c>
      <c r="H123" s="391" t="b">
        <f>EXACT(H54,[1]第22表!K54)</f>
        <v>1</v>
      </c>
      <c r="I123" s="391" t="b">
        <f>EXACT(I54,[1]第22表!L54)</f>
        <v>1</v>
      </c>
      <c r="J123" s="391" t="b">
        <f>EXACT(J54,[1]第22表!M54)</f>
        <v>1</v>
      </c>
      <c r="K123" s="391" t="b">
        <f>EXACT(K54,[1]第22表!N54)</f>
        <v>1</v>
      </c>
      <c r="L123" s="391" t="b">
        <f>EXACT(L54,[1]第22表!O54)</f>
        <v>1</v>
      </c>
      <c r="M123" s="391" t="b">
        <f>EXACT(M54,'[2]総数 (check) (2)'!L53)</f>
        <v>1</v>
      </c>
      <c r="N123" s="391" t="b">
        <f>EXACT(N54,'[2]総数 (check) (2)'!N53)</f>
        <v>1</v>
      </c>
      <c r="O123" s="391" t="b">
        <f>EXACT(O54,'[2]総数 (check) (2)'!P53)</f>
        <v>1</v>
      </c>
      <c r="P123" s="391" t="b">
        <f>EXACT(P54,'[2]総数 (check) (2)'!R53)</f>
        <v>1</v>
      </c>
      <c r="Q123" s="391" t="b">
        <f>EXACT(Q54,'[2]総数 (check) (2)'!T53)</f>
        <v>1</v>
      </c>
    </row>
    <row r="124" spans="2:17">
      <c r="B124" s="334" t="s">
        <v>229</v>
      </c>
      <c r="C124" s="391" t="b">
        <f>EXACT(C55,[1]第22表!F55)</f>
        <v>1</v>
      </c>
      <c r="D124" s="391" t="b">
        <f>EXACT(D55,[1]第22表!G55)</f>
        <v>1</v>
      </c>
      <c r="E124" s="391" t="b">
        <f>EXACT(E55,[1]第22表!H55)</f>
        <v>1</v>
      </c>
      <c r="F124" s="391" t="b">
        <f>EXACT(F55,[1]第22表!I55)</f>
        <v>1</v>
      </c>
      <c r="G124" s="391" t="b">
        <f>EXACT(G55,[1]第22表!J55)</f>
        <v>1</v>
      </c>
      <c r="H124" s="391" t="b">
        <f>EXACT(H55,[1]第22表!K55)</f>
        <v>1</v>
      </c>
      <c r="I124" s="391" t="b">
        <f>EXACT(I55,[1]第22表!L55)</f>
        <v>1</v>
      </c>
      <c r="J124" s="391" t="b">
        <f>EXACT(J55,[1]第22表!M55)</f>
        <v>1</v>
      </c>
      <c r="K124" s="391" t="b">
        <f>EXACT(K55,[1]第22表!N55)</f>
        <v>1</v>
      </c>
      <c r="L124" s="391" t="b">
        <f>EXACT(L55,[1]第22表!O55)</f>
        <v>1</v>
      </c>
      <c r="M124" s="391" t="b">
        <f>EXACT(M55,'[2]総数 (check) (2)'!L54)</f>
        <v>1</v>
      </c>
      <c r="N124" s="391" t="b">
        <f>EXACT(N55,'[2]総数 (check) (2)'!N54)</f>
        <v>1</v>
      </c>
      <c r="O124" s="391" t="b">
        <f>EXACT(O55,'[2]総数 (check) (2)'!P54)</f>
        <v>1</v>
      </c>
      <c r="P124" s="391" t="b">
        <f>EXACT(P55,'[2]総数 (check) (2)'!R54)</f>
        <v>1</v>
      </c>
      <c r="Q124" s="391" t="b">
        <f>EXACT(Q55,'[2]総数 (check) (2)'!T54)</f>
        <v>1</v>
      </c>
    </row>
  </sheetData>
  <phoneticPr fontId="3"/>
  <pageMargins left="0.92" right="0.46" top="0.78740157480314965" bottom="0.19685039370078741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A67"/>
  <sheetViews>
    <sheetView zoomScaleNormal="100" zoomScaleSheetLayoutView="100" workbookViewId="0"/>
  </sheetViews>
  <sheetFormatPr defaultRowHeight="12"/>
  <cols>
    <col min="1" max="1" width="3.5703125" style="389" customWidth="1"/>
    <col min="2" max="2" width="9.140625" style="391"/>
    <col min="3" max="20" width="9.28515625" style="391" customWidth="1"/>
    <col min="21" max="21" width="5.7109375" style="388" customWidth="1"/>
    <col min="22" max="16384" width="9.140625" style="391"/>
  </cols>
  <sheetData>
    <row r="1" spans="1:27" ht="17.25">
      <c r="B1" s="390" t="s">
        <v>644</v>
      </c>
      <c r="C1" s="510" t="s">
        <v>645</v>
      </c>
      <c r="D1" s="511"/>
      <c r="E1" s="511"/>
      <c r="F1" s="511"/>
      <c r="G1" s="90" t="s">
        <v>584</v>
      </c>
      <c r="H1" s="511"/>
      <c r="K1" s="74"/>
      <c r="L1" s="512"/>
      <c r="P1" s="269"/>
    </row>
    <row r="2" spans="1:27" ht="3.95" customHeight="1" thickBot="1">
      <c r="A2" s="513"/>
    </row>
    <row r="3" spans="1:27" ht="12.75" thickTop="1">
      <c r="B3" s="410"/>
      <c r="C3" s="410" t="s">
        <v>161</v>
      </c>
      <c r="D3" s="410"/>
      <c r="E3" s="410"/>
      <c r="F3" s="410"/>
      <c r="G3" s="410"/>
      <c r="H3" s="410"/>
      <c r="I3" s="410"/>
      <c r="J3" s="410"/>
      <c r="K3" s="415"/>
      <c r="L3" s="410"/>
      <c r="M3" s="410"/>
      <c r="N3" s="410"/>
      <c r="O3" s="439"/>
      <c r="P3" s="415"/>
      <c r="Q3" s="410"/>
      <c r="R3" s="443"/>
      <c r="S3" s="444"/>
      <c r="T3" s="443"/>
      <c r="U3" s="439"/>
    </row>
    <row r="4" spans="1:27">
      <c r="B4" s="471"/>
      <c r="C4" s="422" t="s">
        <v>646</v>
      </c>
      <c r="D4" s="422" t="s">
        <v>647</v>
      </c>
      <c r="E4" s="422" t="s">
        <v>648</v>
      </c>
      <c r="F4" s="422" t="s">
        <v>649</v>
      </c>
      <c r="G4" s="422" t="s">
        <v>650</v>
      </c>
      <c r="H4" s="422" t="s">
        <v>651</v>
      </c>
      <c r="I4" s="422" t="s">
        <v>652</v>
      </c>
      <c r="J4" s="422" t="s">
        <v>653</v>
      </c>
      <c r="K4" s="437" t="s">
        <v>654</v>
      </c>
      <c r="L4" s="422" t="s">
        <v>655</v>
      </c>
      <c r="M4" s="422" t="s">
        <v>656</v>
      </c>
      <c r="N4" s="437" t="s">
        <v>596</v>
      </c>
      <c r="O4" s="437" t="s">
        <v>657</v>
      </c>
      <c r="P4" s="437" t="s">
        <v>658</v>
      </c>
      <c r="Q4" s="437" t="s">
        <v>659</v>
      </c>
      <c r="R4" s="452" t="s">
        <v>660</v>
      </c>
      <c r="S4" s="452" t="s">
        <v>661</v>
      </c>
      <c r="T4" s="456" t="s">
        <v>662</v>
      </c>
      <c r="U4" s="276"/>
      <c r="W4" s="277"/>
      <c r="X4" s="277"/>
      <c r="Y4" s="277"/>
      <c r="Z4" s="277"/>
      <c r="AA4" s="277"/>
    </row>
    <row r="5" spans="1:27">
      <c r="A5" s="514"/>
      <c r="B5" s="472"/>
      <c r="C5" s="423" t="s">
        <v>663</v>
      </c>
      <c r="D5" s="423"/>
      <c r="E5" s="423"/>
      <c r="F5" s="423"/>
      <c r="G5" s="423"/>
      <c r="H5" s="423" t="s">
        <v>663</v>
      </c>
      <c r="I5" s="423"/>
      <c r="J5" s="423"/>
      <c r="K5" s="438"/>
      <c r="L5" s="423"/>
      <c r="M5" s="423" t="s">
        <v>603</v>
      </c>
      <c r="N5" s="461"/>
      <c r="O5" s="438"/>
      <c r="P5" s="423"/>
      <c r="Q5" s="438"/>
      <c r="R5" s="453" t="s">
        <v>664</v>
      </c>
      <c r="S5" s="453"/>
      <c r="T5" s="457"/>
      <c r="U5" s="278"/>
    </row>
    <row r="6" spans="1:27" ht="9" customHeight="1">
      <c r="A6" s="392"/>
      <c r="B6" s="385"/>
      <c r="C6" s="515"/>
      <c r="D6" s="515"/>
      <c r="E6" s="515"/>
      <c r="F6" s="279"/>
      <c r="G6" s="515"/>
      <c r="H6" s="515"/>
      <c r="I6" s="515"/>
      <c r="J6" s="515"/>
      <c r="K6" s="280"/>
      <c r="L6" s="515"/>
      <c r="M6" s="516"/>
      <c r="N6" s="516"/>
      <c r="O6" s="516"/>
      <c r="P6" s="516"/>
      <c r="Q6" s="515"/>
      <c r="R6" s="517"/>
      <c r="S6" s="518"/>
      <c r="T6" s="519"/>
      <c r="U6" s="268"/>
    </row>
    <row r="7" spans="1:27" ht="12" customHeight="1">
      <c r="B7" s="44" t="s">
        <v>198</v>
      </c>
      <c r="C7" s="520">
        <v>377049</v>
      </c>
      <c r="D7" s="520">
        <v>379378</v>
      </c>
      <c r="E7" s="520">
        <v>381597</v>
      </c>
      <c r="F7" s="520">
        <v>383296</v>
      </c>
      <c r="G7" s="520">
        <v>385032</v>
      </c>
      <c r="H7" s="520">
        <v>386728</v>
      </c>
      <c r="I7" s="520">
        <v>387735</v>
      </c>
      <c r="J7" s="521">
        <v>388413</v>
      </c>
      <c r="K7" s="521">
        <v>388418</v>
      </c>
      <c r="L7" s="521">
        <v>388350</v>
      </c>
      <c r="M7" s="521">
        <v>388608</v>
      </c>
      <c r="N7" s="521">
        <v>390285</v>
      </c>
      <c r="O7" s="521">
        <v>391523</v>
      </c>
      <c r="P7" s="521">
        <v>392051</v>
      </c>
      <c r="Q7" s="521">
        <v>392955</v>
      </c>
      <c r="R7" s="522">
        <v>393396</v>
      </c>
      <c r="S7" s="522">
        <v>395082</v>
      </c>
      <c r="T7" s="523">
        <v>396738</v>
      </c>
    </row>
    <row r="8" spans="1:27" ht="12" customHeight="1">
      <c r="B8" s="44"/>
      <c r="C8" s="520"/>
      <c r="D8" s="520"/>
      <c r="E8" s="520"/>
      <c r="F8" s="520"/>
      <c r="G8" s="520"/>
      <c r="H8" s="520"/>
      <c r="I8" s="520"/>
      <c r="J8" s="521"/>
      <c r="K8" s="521"/>
      <c r="L8" s="521"/>
      <c r="M8" s="521"/>
      <c r="N8" s="521"/>
      <c r="O8" s="521"/>
      <c r="P8" s="521"/>
      <c r="Q8" s="521"/>
      <c r="R8" s="522"/>
      <c r="S8" s="522"/>
      <c r="T8" s="523"/>
    </row>
    <row r="9" spans="1:27" ht="12" customHeight="1">
      <c r="B9" s="44" t="s">
        <v>102</v>
      </c>
      <c r="C9" s="520">
        <v>306301</v>
      </c>
      <c r="D9" s="520">
        <v>308434</v>
      </c>
      <c r="E9" s="520">
        <v>310425</v>
      </c>
      <c r="F9" s="520">
        <v>312068</v>
      </c>
      <c r="G9" s="520">
        <v>313736</v>
      </c>
      <c r="H9" s="520">
        <v>315530</v>
      </c>
      <c r="I9" s="520">
        <v>316588</v>
      </c>
      <c r="J9" s="521">
        <v>317485</v>
      </c>
      <c r="K9" s="521">
        <v>317727</v>
      </c>
      <c r="L9" s="521">
        <v>317903</v>
      </c>
      <c r="M9" s="521">
        <v>318315</v>
      </c>
      <c r="N9" s="521">
        <v>320096</v>
      </c>
      <c r="O9" s="521">
        <v>321401</v>
      </c>
      <c r="P9" s="521">
        <v>322306</v>
      </c>
      <c r="Q9" s="521">
        <v>323433</v>
      </c>
      <c r="R9" s="522">
        <v>324237</v>
      </c>
      <c r="S9" s="522">
        <v>326017</v>
      </c>
      <c r="T9" s="523">
        <v>327719</v>
      </c>
    </row>
    <row r="10" spans="1:27" ht="12" customHeight="1">
      <c r="B10" s="44" t="s">
        <v>103</v>
      </c>
      <c r="C10" s="520">
        <v>70748</v>
      </c>
      <c r="D10" s="520">
        <v>70944</v>
      </c>
      <c r="E10" s="520">
        <v>71172</v>
      </c>
      <c r="F10" s="520">
        <v>71228</v>
      </c>
      <c r="G10" s="520">
        <v>71296</v>
      </c>
      <c r="H10" s="520">
        <v>71198</v>
      </c>
      <c r="I10" s="520">
        <v>71147</v>
      </c>
      <c r="J10" s="520">
        <v>70928</v>
      </c>
      <c r="K10" s="520">
        <v>70691</v>
      </c>
      <c r="L10" s="521">
        <v>70447</v>
      </c>
      <c r="M10" s="521">
        <v>70293</v>
      </c>
      <c r="N10" s="521">
        <v>70189</v>
      </c>
      <c r="O10" s="521">
        <v>70122</v>
      </c>
      <c r="P10" s="521">
        <v>69745</v>
      </c>
      <c r="Q10" s="521">
        <v>69522</v>
      </c>
      <c r="R10" s="522">
        <v>69159</v>
      </c>
      <c r="S10" s="522">
        <v>69065</v>
      </c>
      <c r="T10" s="523">
        <v>69019</v>
      </c>
      <c r="U10" s="268"/>
    </row>
    <row r="11" spans="1:27" ht="12" customHeight="1">
      <c r="B11" s="44"/>
      <c r="C11" s="520"/>
      <c r="D11" s="520"/>
      <c r="E11" s="520"/>
      <c r="F11" s="520"/>
      <c r="G11" s="520"/>
      <c r="H11" s="520"/>
      <c r="I11" s="520"/>
      <c r="J11" s="521"/>
      <c r="K11" s="521"/>
      <c r="L11" s="521"/>
      <c r="M11" s="521"/>
      <c r="N11" s="521"/>
      <c r="O11" s="521"/>
      <c r="P11" s="521"/>
      <c r="Q11" s="521"/>
      <c r="R11" s="522"/>
      <c r="S11" s="522"/>
      <c r="T11" s="523"/>
    </row>
    <row r="12" spans="1:27" ht="12" customHeight="1">
      <c r="B12" s="44" t="s">
        <v>104</v>
      </c>
      <c r="C12" s="520">
        <v>179823</v>
      </c>
      <c r="D12" s="520">
        <v>181217</v>
      </c>
      <c r="E12" s="520">
        <v>182976</v>
      </c>
      <c r="F12" s="520">
        <v>184297</v>
      </c>
      <c r="G12" s="520">
        <v>185319</v>
      </c>
      <c r="H12" s="520">
        <v>186866</v>
      </c>
      <c r="I12" s="520">
        <v>187906</v>
      </c>
      <c r="J12" s="521">
        <v>188886</v>
      </c>
      <c r="K12" s="521">
        <v>189812</v>
      </c>
      <c r="L12" s="521">
        <v>190327</v>
      </c>
      <c r="M12" s="521">
        <v>190681</v>
      </c>
      <c r="N12" s="521">
        <v>192147</v>
      </c>
      <c r="O12" s="521">
        <v>193240</v>
      </c>
      <c r="P12" s="521">
        <v>194426</v>
      </c>
      <c r="Q12" s="521">
        <v>195559</v>
      </c>
      <c r="R12" s="522">
        <v>196340</v>
      </c>
      <c r="S12" s="522">
        <v>197849</v>
      </c>
      <c r="T12" s="523">
        <v>199196</v>
      </c>
    </row>
    <row r="13" spans="1:27" ht="12" customHeight="1">
      <c r="B13" s="44" t="s">
        <v>49</v>
      </c>
      <c r="C13" s="520">
        <v>26110</v>
      </c>
      <c r="D13" s="520">
        <v>26081</v>
      </c>
      <c r="E13" s="520">
        <v>26043</v>
      </c>
      <c r="F13" s="520">
        <v>26009</v>
      </c>
      <c r="G13" s="520">
        <v>26056</v>
      </c>
      <c r="H13" s="520">
        <v>25829</v>
      </c>
      <c r="I13" s="520">
        <v>25778</v>
      </c>
      <c r="J13" s="521">
        <v>25705</v>
      </c>
      <c r="K13" s="521">
        <v>25678</v>
      </c>
      <c r="L13" s="521">
        <v>25595</v>
      </c>
      <c r="M13" s="521">
        <v>25526</v>
      </c>
      <c r="N13" s="521">
        <v>25445</v>
      </c>
      <c r="O13" s="521">
        <v>25452</v>
      </c>
      <c r="P13" s="521">
        <v>25305</v>
      </c>
      <c r="Q13" s="521">
        <v>25205</v>
      </c>
      <c r="R13" s="522">
        <v>24998</v>
      </c>
      <c r="S13" s="522">
        <v>24969</v>
      </c>
      <c r="T13" s="523">
        <v>24953</v>
      </c>
    </row>
    <row r="14" spans="1:27" ht="12" customHeight="1">
      <c r="B14" s="44" t="s">
        <v>58</v>
      </c>
      <c r="C14" s="520">
        <v>74246</v>
      </c>
      <c r="D14" s="520">
        <v>74634</v>
      </c>
      <c r="E14" s="520">
        <v>74915</v>
      </c>
      <c r="F14" s="520">
        <v>75161</v>
      </c>
      <c r="G14" s="520">
        <v>75350</v>
      </c>
      <c r="H14" s="520">
        <v>75452</v>
      </c>
      <c r="I14" s="520">
        <v>75317</v>
      </c>
      <c r="J14" s="521">
        <v>75271</v>
      </c>
      <c r="K14" s="521">
        <v>74891</v>
      </c>
      <c r="L14" s="521">
        <v>74545</v>
      </c>
      <c r="M14" s="521">
        <v>74536</v>
      </c>
      <c r="N14" s="521">
        <v>74669</v>
      </c>
      <c r="O14" s="521">
        <v>74666</v>
      </c>
      <c r="P14" s="521">
        <v>74376</v>
      </c>
      <c r="Q14" s="521">
        <v>74263</v>
      </c>
      <c r="R14" s="522">
        <v>74030</v>
      </c>
      <c r="S14" s="522">
        <v>74135</v>
      </c>
      <c r="T14" s="523">
        <v>74195</v>
      </c>
    </row>
    <row r="15" spans="1:27" ht="12" customHeight="1">
      <c r="B15" s="44" t="s">
        <v>67</v>
      </c>
      <c r="C15" s="520">
        <v>96870</v>
      </c>
      <c r="D15" s="520">
        <v>97446</v>
      </c>
      <c r="E15" s="520">
        <v>97663</v>
      </c>
      <c r="F15" s="520">
        <v>97829</v>
      </c>
      <c r="G15" s="520">
        <v>98307</v>
      </c>
      <c r="H15" s="520">
        <v>98581</v>
      </c>
      <c r="I15" s="520">
        <v>98734</v>
      </c>
      <c r="J15" s="521">
        <v>98551</v>
      </c>
      <c r="K15" s="521">
        <v>98037</v>
      </c>
      <c r="L15" s="521">
        <v>97883</v>
      </c>
      <c r="M15" s="521">
        <v>97865</v>
      </c>
      <c r="N15" s="521">
        <v>98024</v>
      </c>
      <c r="O15" s="521">
        <v>98165</v>
      </c>
      <c r="P15" s="521">
        <v>97944</v>
      </c>
      <c r="Q15" s="521">
        <v>97928</v>
      </c>
      <c r="R15" s="522">
        <v>98028</v>
      </c>
      <c r="S15" s="522">
        <v>98129</v>
      </c>
      <c r="T15" s="523">
        <v>98394</v>
      </c>
    </row>
    <row r="16" spans="1:27" ht="12" customHeight="1">
      <c r="B16" s="334"/>
      <c r="K16" s="477"/>
      <c r="L16" s="477"/>
      <c r="M16" s="477"/>
      <c r="N16" s="524"/>
      <c r="O16" s="477"/>
      <c r="P16" s="477"/>
      <c r="Q16" s="477"/>
      <c r="R16" s="525"/>
      <c r="S16" s="525"/>
      <c r="T16" s="526"/>
    </row>
    <row r="17" spans="1:21" ht="12" customHeight="1">
      <c r="A17" s="388">
        <v>201</v>
      </c>
      <c r="B17" s="334" t="s">
        <v>199</v>
      </c>
      <c r="C17" s="527">
        <v>90110</v>
      </c>
      <c r="D17" s="527">
        <v>90779</v>
      </c>
      <c r="E17" s="527">
        <v>91676</v>
      </c>
      <c r="F17" s="528">
        <v>92165</v>
      </c>
      <c r="G17" s="528">
        <v>92552</v>
      </c>
      <c r="H17" s="528">
        <v>93623</v>
      </c>
      <c r="I17" s="528">
        <v>94271</v>
      </c>
      <c r="J17" s="528">
        <v>94925</v>
      </c>
      <c r="K17" s="528">
        <v>95541</v>
      </c>
      <c r="L17" s="528">
        <v>96184</v>
      </c>
      <c r="M17" s="528">
        <v>96560</v>
      </c>
      <c r="N17" s="528">
        <v>97522</v>
      </c>
      <c r="O17" s="528">
        <v>98314</v>
      </c>
      <c r="P17" s="528">
        <v>99205</v>
      </c>
      <c r="Q17" s="528">
        <v>99876</v>
      </c>
      <c r="R17" s="527">
        <v>100303</v>
      </c>
      <c r="S17" s="527">
        <v>101174</v>
      </c>
      <c r="T17" s="529">
        <v>101874</v>
      </c>
      <c r="U17" s="26">
        <v>201</v>
      </c>
    </row>
    <row r="18" spans="1:21" ht="12" customHeight="1">
      <c r="A18" s="388">
        <v>202</v>
      </c>
      <c r="B18" s="334" t="s">
        <v>200</v>
      </c>
      <c r="C18" s="527">
        <v>32558</v>
      </c>
      <c r="D18" s="527">
        <v>32790</v>
      </c>
      <c r="E18" s="527">
        <v>32938</v>
      </c>
      <c r="F18" s="528">
        <v>33134</v>
      </c>
      <c r="G18" s="528">
        <v>33228</v>
      </c>
      <c r="H18" s="528">
        <v>33314</v>
      </c>
      <c r="I18" s="528">
        <v>33280</v>
      </c>
      <c r="J18" s="528">
        <v>33252</v>
      </c>
      <c r="K18" s="528">
        <v>33055</v>
      </c>
      <c r="L18" s="528">
        <v>32957</v>
      </c>
      <c r="M18" s="528">
        <v>33013</v>
      </c>
      <c r="N18" s="528">
        <v>33099</v>
      </c>
      <c r="O18" s="528">
        <v>33117</v>
      </c>
      <c r="P18" s="528">
        <v>33051</v>
      </c>
      <c r="Q18" s="528">
        <v>33146</v>
      </c>
      <c r="R18" s="527">
        <v>32997</v>
      </c>
      <c r="S18" s="527">
        <v>33044</v>
      </c>
      <c r="T18" s="529">
        <v>33040</v>
      </c>
      <c r="U18" s="26">
        <v>202</v>
      </c>
    </row>
    <row r="19" spans="1:21" ht="12" customHeight="1">
      <c r="A19" s="388">
        <v>203</v>
      </c>
      <c r="B19" s="334" t="s">
        <v>201</v>
      </c>
      <c r="C19" s="530">
        <v>44382</v>
      </c>
      <c r="D19" s="530">
        <v>44606</v>
      </c>
      <c r="E19" s="530">
        <v>44791</v>
      </c>
      <c r="F19" s="530">
        <v>44985</v>
      </c>
      <c r="G19" s="530">
        <v>45277</v>
      </c>
      <c r="H19" s="530">
        <v>45493</v>
      </c>
      <c r="I19" s="530">
        <v>45793</v>
      </c>
      <c r="J19" s="530">
        <v>45701</v>
      </c>
      <c r="K19" s="528">
        <v>45531</v>
      </c>
      <c r="L19" s="528">
        <v>45564</v>
      </c>
      <c r="M19" s="528">
        <v>45514</v>
      </c>
      <c r="N19" s="528">
        <v>45579</v>
      </c>
      <c r="O19" s="528">
        <v>45643</v>
      </c>
      <c r="P19" s="528">
        <v>45414</v>
      </c>
      <c r="Q19" s="528">
        <v>45275</v>
      </c>
      <c r="R19" s="527">
        <v>45339</v>
      </c>
      <c r="S19" s="527">
        <v>45374</v>
      </c>
      <c r="T19" s="529">
        <v>45494</v>
      </c>
      <c r="U19" s="26">
        <v>203</v>
      </c>
    </row>
    <row r="20" spans="1:21" ht="12" customHeight="1">
      <c r="A20" s="388">
        <v>204</v>
      </c>
      <c r="B20" s="334" t="s">
        <v>202</v>
      </c>
      <c r="C20" s="527">
        <v>39086</v>
      </c>
      <c r="D20" s="527">
        <v>39398</v>
      </c>
      <c r="E20" s="527">
        <v>39391</v>
      </c>
      <c r="F20" s="528">
        <v>39378</v>
      </c>
      <c r="G20" s="530">
        <v>39558</v>
      </c>
      <c r="H20" s="530">
        <v>39556</v>
      </c>
      <c r="I20" s="530">
        <v>39425</v>
      </c>
      <c r="J20" s="530">
        <v>39390</v>
      </c>
      <c r="K20" s="528">
        <v>39113</v>
      </c>
      <c r="L20" s="528">
        <v>38953</v>
      </c>
      <c r="M20" s="528">
        <v>38955</v>
      </c>
      <c r="N20" s="528">
        <v>39038</v>
      </c>
      <c r="O20" s="528">
        <v>39127</v>
      </c>
      <c r="P20" s="528">
        <v>39174</v>
      </c>
      <c r="Q20" s="528">
        <v>39264</v>
      </c>
      <c r="R20" s="527">
        <v>39320</v>
      </c>
      <c r="S20" s="527">
        <v>39346</v>
      </c>
      <c r="T20" s="529">
        <v>39447</v>
      </c>
      <c r="U20" s="26">
        <v>204</v>
      </c>
    </row>
    <row r="21" spans="1:21" ht="12" customHeight="1">
      <c r="A21" s="388">
        <v>205</v>
      </c>
      <c r="B21" s="334" t="s">
        <v>203</v>
      </c>
      <c r="C21" s="527">
        <v>13042</v>
      </c>
      <c r="D21" s="527">
        <v>13040</v>
      </c>
      <c r="E21" s="527">
        <v>13031</v>
      </c>
      <c r="F21" s="528">
        <v>12992</v>
      </c>
      <c r="G21" s="530">
        <v>13062</v>
      </c>
      <c r="H21" s="530">
        <v>12950</v>
      </c>
      <c r="I21" s="530">
        <v>12972</v>
      </c>
      <c r="J21" s="530">
        <v>12980</v>
      </c>
      <c r="K21" s="528">
        <v>13023</v>
      </c>
      <c r="L21" s="528">
        <v>12996</v>
      </c>
      <c r="M21" s="528">
        <v>12980</v>
      </c>
      <c r="N21" s="528">
        <v>12960</v>
      </c>
      <c r="O21" s="528">
        <v>12985</v>
      </c>
      <c r="P21" s="528">
        <v>12976</v>
      </c>
      <c r="Q21" s="528">
        <v>12977</v>
      </c>
      <c r="R21" s="527">
        <v>12961</v>
      </c>
      <c r="S21" s="527">
        <v>13033</v>
      </c>
      <c r="T21" s="529">
        <v>13103</v>
      </c>
      <c r="U21" s="26">
        <v>205</v>
      </c>
    </row>
    <row r="22" spans="1:21" ht="12" customHeight="1">
      <c r="A22" s="388">
        <v>206</v>
      </c>
      <c r="B22" s="334" t="s">
        <v>34</v>
      </c>
      <c r="C22" s="527">
        <v>11723</v>
      </c>
      <c r="D22" s="527">
        <v>11922</v>
      </c>
      <c r="E22" s="527">
        <v>12090</v>
      </c>
      <c r="F22" s="528">
        <v>12252</v>
      </c>
      <c r="G22" s="530">
        <v>12456</v>
      </c>
      <c r="H22" s="530">
        <v>12598</v>
      </c>
      <c r="I22" s="530">
        <v>12614</v>
      </c>
      <c r="J22" s="530">
        <v>12695</v>
      </c>
      <c r="K22" s="528">
        <v>12727</v>
      </c>
      <c r="L22" s="528">
        <v>12710</v>
      </c>
      <c r="M22" s="528">
        <v>12717</v>
      </c>
      <c r="N22" s="528">
        <v>12802</v>
      </c>
      <c r="O22" s="528">
        <v>12871</v>
      </c>
      <c r="P22" s="528">
        <v>12935</v>
      </c>
      <c r="Q22" s="528">
        <v>12987</v>
      </c>
      <c r="R22" s="527">
        <v>13086</v>
      </c>
      <c r="S22" s="527">
        <v>13192</v>
      </c>
      <c r="T22" s="529">
        <v>13382</v>
      </c>
      <c r="U22" s="26">
        <v>206</v>
      </c>
    </row>
    <row r="23" spans="1:21" ht="12" customHeight="1">
      <c r="A23" s="388">
        <v>207</v>
      </c>
      <c r="B23" s="334" t="s">
        <v>204</v>
      </c>
      <c r="C23" s="527">
        <v>10688</v>
      </c>
      <c r="D23" s="527">
        <v>10710</v>
      </c>
      <c r="E23" s="527">
        <v>10899</v>
      </c>
      <c r="F23" s="528">
        <v>10942</v>
      </c>
      <c r="G23" s="530">
        <v>10901</v>
      </c>
      <c r="H23" s="530">
        <v>10956</v>
      </c>
      <c r="I23" s="530">
        <v>10947</v>
      </c>
      <c r="J23" s="530">
        <v>10937</v>
      </c>
      <c r="K23" s="528">
        <v>10894</v>
      </c>
      <c r="L23" s="528">
        <v>10851</v>
      </c>
      <c r="M23" s="528">
        <v>10751</v>
      </c>
      <c r="N23" s="528">
        <v>10737</v>
      </c>
      <c r="O23" s="528">
        <v>10711</v>
      </c>
      <c r="P23" s="528">
        <v>10713</v>
      </c>
      <c r="Q23" s="528">
        <v>10734</v>
      </c>
      <c r="R23" s="527">
        <v>10694</v>
      </c>
      <c r="S23" s="527">
        <v>10677</v>
      </c>
      <c r="T23" s="529">
        <v>10663</v>
      </c>
      <c r="U23" s="26">
        <v>207</v>
      </c>
    </row>
    <row r="24" spans="1:21" ht="12" customHeight="1">
      <c r="A24" s="388">
        <v>208</v>
      </c>
      <c r="B24" s="334" t="s">
        <v>205</v>
      </c>
      <c r="C24" s="527">
        <v>7759</v>
      </c>
      <c r="D24" s="527">
        <v>7787</v>
      </c>
      <c r="E24" s="527">
        <v>7800</v>
      </c>
      <c r="F24" s="528">
        <v>7797</v>
      </c>
      <c r="G24" s="530">
        <v>7847</v>
      </c>
      <c r="H24" s="530">
        <v>7818</v>
      </c>
      <c r="I24" s="530">
        <v>7897</v>
      </c>
      <c r="J24" s="530">
        <v>7886</v>
      </c>
      <c r="K24" s="528">
        <v>7866</v>
      </c>
      <c r="L24" s="528">
        <v>7888</v>
      </c>
      <c r="M24" s="528">
        <v>7865</v>
      </c>
      <c r="N24" s="528">
        <v>7882</v>
      </c>
      <c r="O24" s="528">
        <v>7825</v>
      </c>
      <c r="P24" s="528">
        <v>7775</v>
      </c>
      <c r="Q24" s="528">
        <v>7760</v>
      </c>
      <c r="R24" s="527">
        <v>7713</v>
      </c>
      <c r="S24" s="527">
        <v>7705</v>
      </c>
      <c r="T24" s="529">
        <v>7697</v>
      </c>
      <c r="U24" s="26">
        <v>208</v>
      </c>
    </row>
    <row r="25" spans="1:21" ht="12" customHeight="1">
      <c r="A25" s="388">
        <v>209</v>
      </c>
      <c r="B25" s="334" t="s">
        <v>206</v>
      </c>
      <c r="C25" s="527">
        <v>9347</v>
      </c>
      <c r="D25" s="527">
        <v>9377</v>
      </c>
      <c r="E25" s="527">
        <v>9395</v>
      </c>
      <c r="F25" s="528">
        <v>9440</v>
      </c>
      <c r="G25" s="530">
        <v>9465</v>
      </c>
      <c r="H25" s="530">
        <v>9481</v>
      </c>
      <c r="I25" s="530">
        <v>9452</v>
      </c>
      <c r="J25" s="530">
        <v>9404</v>
      </c>
      <c r="K25" s="528">
        <v>9347</v>
      </c>
      <c r="L25" s="528">
        <v>9309</v>
      </c>
      <c r="M25" s="528">
        <v>9269</v>
      </c>
      <c r="N25" s="528">
        <v>9316</v>
      </c>
      <c r="O25" s="528">
        <v>9267</v>
      </c>
      <c r="P25" s="528">
        <v>9176</v>
      </c>
      <c r="Q25" s="528">
        <v>9134</v>
      </c>
      <c r="R25" s="527">
        <v>9109</v>
      </c>
      <c r="S25" s="527">
        <v>9186</v>
      </c>
      <c r="T25" s="529">
        <v>9254</v>
      </c>
      <c r="U25" s="26">
        <v>209</v>
      </c>
    </row>
    <row r="26" spans="1:21" ht="12" customHeight="1">
      <c r="A26" s="388">
        <v>210</v>
      </c>
      <c r="B26" s="334" t="s">
        <v>207</v>
      </c>
      <c r="C26" s="527">
        <v>19077</v>
      </c>
      <c r="D26" s="527">
        <v>19315</v>
      </c>
      <c r="E26" s="527">
        <v>19479</v>
      </c>
      <c r="F26" s="528">
        <v>19816</v>
      </c>
      <c r="G26" s="530">
        <v>19980</v>
      </c>
      <c r="H26" s="530">
        <v>20146</v>
      </c>
      <c r="I26" s="530">
        <v>20214</v>
      </c>
      <c r="J26" s="530">
        <v>20333</v>
      </c>
      <c r="K26" s="528">
        <v>20449</v>
      </c>
      <c r="L26" s="528">
        <v>20370</v>
      </c>
      <c r="M26" s="528">
        <v>20404</v>
      </c>
      <c r="N26" s="528">
        <v>20558</v>
      </c>
      <c r="O26" s="528">
        <v>20729</v>
      </c>
      <c r="P26" s="528">
        <v>20909</v>
      </c>
      <c r="Q26" s="528">
        <v>21137</v>
      </c>
      <c r="R26" s="527">
        <v>21428</v>
      </c>
      <c r="S26" s="527">
        <v>21818</v>
      </c>
      <c r="T26" s="529">
        <v>22051</v>
      </c>
      <c r="U26" s="26">
        <v>210</v>
      </c>
    </row>
    <row r="27" spans="1:21" ht="12" customHeight="1">
      <c r="A27" s="388">
        <v>211</v>
      </c>
      <c r="B27" s="334" t="s">
        <v>208</v>
      </c>
      <c r="C27" s="527">
        <v>12579</v>
      </c>
      <c r="D27" s="527">
        <v>12729</v>
      </c>
      <c r="E27" s="527">
        <v>12934</v>
      </c>
      <c r="F27" s="528">
        <v>13142</v>
      </c>
      <c r="G27" s="530">
        <v>13329</v>
      </c>
      <c r="H27" s="530">
        <v>13489</v>
      </c>
      <c r="I27" s="530">
        <v>13701</v>
      </c>
      <c r="J27" s="530">
        <v>13915</v>
      </c>
      <c r="K27" s="528">
        <v>14154</v>
      </c>
      <c r="L27" s="528">
        <v>14221</v>
      </c>
      <c r="M27" s="528">
        <v>14388</v>
      </c>
      <c r="N27" s="528">
        <v>14652</v>
      </c>
      <c r="O27" s="528">
        <v>14854</v>
      </c>
      <c r="P27" s="528">
        <v>15049</v>
      </c>
      <c r="Q27" s="528">
        <v>15295</v>
      </c>
      <c r="R27" s="527">
        <v>15473</v>
      </c>
      <c r="S27" s="527">
        <v>15644</v>
      </c>
      <c r="T27" s="529">
        <v>15885</v>
      </c>
      <c r="U27" s="26">
        <v>211</v>
      </c>
    </row>
    <row r="28" spans="1:21" ht="12" customHeight="1">
      <c r="A28" s="388">
        <v>212</v>
      </c>
      <c r="B28" s="334" t="s">
        <v>209</v>
      </c>
      <c r="C28" s="527">
        <v>5562</v>
      </c>
      <c r="D28" s="527">
        <v>5572</v>
      </c>
      <c r="E28" s="527">
        <v>5573</v>
      </c>
      <c r="F28" s="528">
        <v>5572</v>
      </c>
      <c r="G28" s="530">
        <v>5562</v>
      </c>
      <c r="H28" s="530">
        <v>5549</v>
      </c>
      <c r="I28" s="530">
        <v>5505</v>
      </c>
      <c r="J28" s="530">
        <v>5464</v>
      </c>
      <c r="K28" s="528">
        <v>5443</v>
      </c>
      <c r="L28" s="528">
        <v>5372</v>
      </c>
      <c r="M28" s="528">
        <v>5332</v>
      </c>
      <c r="N28" s="528">
        <v>5329</v>
      </c>
      <c r="O28" s="528">
        <v>5300</v>
      </c>
      <c r="P28" s="528">
        <v>5245</v>
      </c>
      <c r="Q28" s="528">
        <v>5156</v>
      </c>
      <c r="R28" s="527">
        <v>5109</v>
      </c>
      <c r="S28" s="527">
        <v>5069</v>
      </c>
      <c r="T28" s="529">
        <v>5032</v>
      </c>
      <c r="U28" s="26">
        <v>212</v>
      </c>
    </row>
    <row r="29" spans="1:21" ht="12" customHeight="1">
      <c r="A29" s="388">
        <v>213</v>
      </c>
      <c r="B29" s="334" t="s">
        <v>210</v>
      </c>
      <c r="C29" s="527">
        <v>10388</v>
      </c>
      <c r="D29" s="527">
        <v>10409</v>
      </c>
      <c r="E29" s="527">
        <v>10428</v>
      </c>
      <c r="F29" s="528">
        <v>10453</v>
      </c>
      <c r="G29" s="530">
        <v>10519</v>
      </c>
      <c r="H29" s="530">
        <v>10557</v>
      </c>
      <c r="I29" s="530">
        <v>10517</v>
      </c>
      <c r="J29" s="530">
        <v>10603</v>
      </c>
      <c r="K29" s="528">
        <v>10584</v>
      </c>
      <c r="L29" s="528">
        <v>10528</v>
      </c>
      <c r="M29" s="528">
        <v>10567</v>
      </c>
      <c r="N29" s="528">
        <v>10622</v>
      </c>
      <c r="O29" s="528">
        <v>10658</v>
      </c>
      <c r="P29" s="528">
        <v>10684</v>
      </c>
      <c r="Q29" s="528">
        <v>10692</v>
      </c>
      <c r="R29" s="527">
        <v>10705</v>
      </c>
      <c r="S29" s="527">
        <v>10755</v>
      </c>
      <c r="T29" s="529">
        <v>10797</v>
      </c>
      <c r="U29" s="26">
        <v>213</v>
      </c>
    </row>
    <row r="30" spans="1:21" ht="12" customHeight="1">
      <c r="A30" s="388"/>
      <c r="B30" s="334"/>
      <c r="G30" s="530"/>
      <c r="H30" s="530"/>
      <c r="I30" s="530"/>
      <c r="J30" s="530"/>
      <c r="K30" s="528"/>
      <c r="L30" s="477"/>
      <c r="M30" s="477"/>
      <c r="N30" s="477"/>
      <c r="O30" s="477"/>
      <c r="P30" s="477"/>
      <c r="Q30" s="477"/>
      <c r="R30" s="525"/>
      <c r="S30" s="525"/>
      <c r="T30" s="526"/>
      <c r="U30" s="26"/>
    </row>
    <row r="31" spans="1:21" ht="12" customHeight="1">
      <c r="A31" s="388">
        <v>301</v>
      </c>
      <c r="B31" s="334" t="s">
        <v>211</v>
      </c>
      <c r="C31" s="527">
        <v>4096</v>
      </c>
      <c r="D31" s="527">
        <v>4119</v>
      </c>
      <c r="E31" s="527">
        <v>4177</v>
      </c>
      <c r="F31" s="528">
        <v>4230</v>
      </c>
      <c r="G31" s="530">
        <v>4297</v>
      </c>
      <c r="H31" s="530">
        <v>4298</v>
      </c>
      <c r="I31" s="530">
        <v>4350</v>
      </c>
      <c r="J31" s="530">
        <v>4379</v>
      </c>
      <c r="K31" s="528">
        <v>4404</v>
      </c>
      <c r="L31" s="528">
        <v>4447</v>
      </c>
      <c r="M31" s="528">
        <v>4419</v>
      </c>
      <c r="N31" s="528">
        <v>4437</v>
      </c>
      <c r="O31" s="528">
        <v>4452</v>
      </c>
      <c r="P31" s="528">
        <v>4443</v>
      </c>
      <c r="Q31" s="528">
        <v>4444</v>
      </c>
      <c r="R31" s="527">
        <v>4440</v>
      </c>
      <c r="S31" s="527">
        <v>4452</v>
      </c>
      <c r="T31" s="529">
        <v>4505</v>
      </c>
      <c r="U31" s="26">
        <v>301</v>
      </c>
    </row>
    <row r="32" spans="1:21" ht="12" customHeight="1">
      <c r="A32" s="388">
        <v>302</v>
      </c>
      <c r="B32" s="334" t="s">
        <v>212</v>
      </c>
      <c r="C32" s="527">
        <v>3244</v>
      </c>
      <c r="D32" s="527">
        <v>3270</v>
      </c>
      <c r="E32" s="527">
        <v>3327</v>
      </c>
      <c r="F32" s="528">
        <v>3358</v>
      </c>
      <c r="G32" s="530">
        <v>3376</v>
      </c>
      <c r="H32" s="530">
        <v>3374</v>
      </c>
      <c r="I32" s="530">
        <v>3391</v>
      </c>
      <c r="J32" s="530">
        <v>3390</v>
      </c>
      <c r="K32" s="528">
        <v>3393</v>
      </c>
      <c r="L32" s="528">
        <v>3420</v>
      </c>
      <c r="M32" s="528">
        <v>3423</v>
      </c>
      <c r="N32" s="528">
        <v>3436</v>
      </c>
      <c r="O32" s="528">
        <v>3442</v>
      </c>
      <c r="P32" s="528">
        <v>3482</v>
      </c>
      <c r="Q32" s="528">
        <v>3481</v>
      </c>
      <c r="R32" s="527">
        <v>3427</v>
      </c>
      <c r="S32" s="527">
        <v>3470</v>
      </c>
      <c r="T32" s="529">
        <v>3457</v>
      </c>
      <c r="U32" s="26">
        <v>302</v>
      </c>
    </row>
    <row r="33" spans="1:21" ht="12" customHeight="1">
      <c r="A33" s="388">
        <v>321</v>
      </c>
      <c r="B33" s="334" t="s">
        <v>213</v>
      </c>
      <c r="C33" s="527">
        <v>5545</v>
      </c>
      <c r="D33" s="527">
        <v>5580</v>
      </c>
      <c r="E33" s="527">
        <v>5610</v>
      </c>
      <c r="F33" s="528">
        <v>5637</v>
      </c>
      <c r="G33" s="530">
        <v>5651</v>
      </c>
      <c r="H33" s="530">
        <v>5659</v>
      </c>
      <c r="I33" s="530">
        <v>5712</v>
      </c>
      <c r="J33" s="530">
        <v>5714</v>
      </c>
      <c r="K33" s="528">
        <v>5728</v>
      </c>
      <c r="L33" s="528">
        <v>5710</v>
      </c>
      <c r="M33" s="528">
        <v>5740</v>
      </c>
      <c r="N33" s="528">
        <v>5753</v>
      </c>
      <c r="O33" s="528">
        <v>5779</v>
      </c>
      <c r="P33" s="528">
        <v>5787</v>
      </c>
      <c r="Q33" s="528">
        <v>5842</v>
      </c>
      <c r="R33" s="527">
        <v>5865</v>
      </c>
      <c r="S33" s="527">
        <v>5887</v>
      </c>
      <c r="T33" s="529">
        <v>5929</v>
      </c>
      <c r="U33" s="26">
        <v>321</v>
      </c>
    </row>
    <row r="34" spans="1:21" ht="12" customHeight="1">
      <c r="A34" s="388">
        <v>322</v>
      </c>
      <c r="B34" s="334" t="s">
        <v>214</v>
      </c>
      <c r="C34" s="527">
        <v>1987</v>
      </c>
      <c r="D34" s="527">
        <v>1980</v>
      </c>
      <c r="E34" s="527">
        <v>1971</v>
      </c>
      <c r="F34" s="528">
        <v>1960</v>
      </c>
      <c r="G34" s="530">
        <v>1959</v>
      </c>
      <c r="H34" s="530">
        <v>1960</v>
      </c>
      <c r="I34" s="530">
        <v>1932</v>
      </c>
      <c r="J34" s="530">
        <v>1908</v>
      </c>
      <c r="K34" s="528">
        <v>1892</v>
      </c>
      <c r="L34" s="528">
        <v>1874</v>
      </c>
      <c r="M34" s="528">
        <v>1853</v>
      </c>
      <c r="N34" s="528">
        <v>1867</v>
      </c>
      <c r="O34" s="528">
        <v>1856</v>
      </c>
      <c r="P34" s="528">
        <v>1836</v>
      </c>
      <c r="Q34" s="528">
        <v>1807</v>
      </c>
      <c r="R34" s="527">
        <v>1785</v>
      </c>
      <c r="S34" s="527">
        <v>1774</v>
      </c>
      <c r="T34" s="529">
        <v>1745</v>
      </c>
      <c r="U34" s="26">
        <v>322</v>
      </c>
    </row>
    <row r="35" spans="1:21" ht="12" customHeight="1">
      <c r="A35" s="388">
        <v>323</v>
      </c>
      <c r="B35" s="334" t="s">
        <v>215</v>
      </c>
      <c r="C35" s="527">
        <v>2420</v>
      </c>
      <c r="D35" s="527">
        <v>2409</v>
      </c>
      <c r="E35" s="527">
        <v>2417</v>
      </c>
      <c r="F35" s="528">
        <v>2409</v>
      </c>
      <c r="G35" s="530">
        <v>2392</v>
      </c>
      <c r="H35" s="530">
        <v>2382</v>
      </c>
      <c r="I35" s="530">
        <v>2363</v>
      </c>
      <c r="J35" s="530">
        <v>2352</v>
      </c>
      <c r="K35" s="528">
        <v>2349</v>
      </c>
      <c r="L35" s="528">
        <v>2333</v>
      </c>
      <c r="M35" s="528">
        <v>2311</v>
      </c>
      <c r="N35" s="528">
        <v>2281</v>
      </c>
      <c r="O35" s="528">
        <v>2253</v>
      </c>
      <c r="P35" s="528">
        <v>2242</v>
      </c>
      <c r="Q35" s="528">
        <v>2242</v>
      </c>
      <c r="R35" s="527">
        <v>2242</v>
      </c>
      <c r="S35" s="527">
        <v>2226</v>
      </c>
      <c r="T35" s="529">
        <v>2195</v>
      </c>
      <c r="U35" s="26">
        <v>323</v>
      </c>
    </row>
    <row r="36" spans="1:21" ht="12" customHeight="1">
      <c r="A36" s="388">
        <v>324</v>
      </c>
      <c r="B36" s="334" t="s">
        <v>216</v>
      </c>
      <c r="C36" s="527">
        <v>2688</v>
      </c>
      <c r="D36" s="527">
        <v>2710</v>
      </c>
      <c r="E36" s="527">
        <v>2710</v>
      </c>
      <c r="F36" s="528">
        <v>2723</v>
      </c>
      <c r="G36" s="530">
        <v>2721</v>
      </c>
      <c r="H36" s="530">
        <v>2727</v>
      </c>
      <c r="I36" s="530">
        <v>2714</v>
      </c>
      <c r="J36" s="530">
        <v>2705</v>
      </c>
      <c r="K36" s="528">
        <v>2698</v>
      </c>
      <c r="L36" s="528">
        <v>2696</v>
      </c>
      <c r="M36" s="528">
        <v>2691</v>
      </c>
      <c r="N36" s="528">
        <v>2683</v>
      </c>
      <c r="O36" s="528">
        <v>2670</v>
      </c>
      <c r="P36" s="528">
        <v>2641</v>
      </c>
      <c r="Q36" s="528">
        <v>2641</v>
      </c>
      <c r="R36" s="527">
        <v>2632</v>
      </c>
      <c r="S36" s="527">
        <v>2635</v>
      </c>
      <c r="T36" s="529">
        <v>2656</v>
      </c>
      <c r="U36" s="26">
        <v>324</v>
      </c>
    </row>
    <row r="37" spans="1:21" ht="12" customHeight="1">
      <c r="A37" s="388">
        <v>341</v>
      </c>
      <c r="B37" s="334" t="s">
        <v>47</v>
      </c>
      <c r="C37" s="527">
        <v>2345</v>
      </c>
      <c r="D37" s="527">
        <v>2335</v>
      </c>
      <c r="E37" s="527">
        <v>2313</v>
      </c>
      <c r="F37" s="528">
        <v>2294</v>
      </c>
      <c r="G37" s="530">
        <v>2296</v>
      </c>
      <c r="H37" s="530">
        <v>2287</v>
      </c>
      <c r="I37" s="530">
        <v>2295</v>
      </c>
      <c r="J37" s="530">
        <v>2283</v>
      </c>
      <c r="K37" s="528">
        <v>2274</v>
      </c>
      <c r="L37" s="528">
        <v>2251</v>
      </c>
      <c r="M37" s="528">
        <v>2227</v>
      </c>
      <c r="N37" s="528">
        <v>2208</v>
      </c>
      <c r="O37" s="528">
        <v>2184</v>
      </c>
      <c r="P37" s="528">
        <v>2164</v>
      </c>
      <c r="Q37" s="528">
        <v>2157</v>
      </c>
      <c r="R37" s="527">
        <v>2143</v>
      </c>
      <c r="S37" s="527">
        <v>2126</v>
      </c>
      <c r="T37" s="529">
        <v>2125</v>
      </c>
      <c r="U37" s="26">
        <v>341</v>
      </c>
    </row>
    <row r="38" spans="1:21" ht="12" customHeight="1">
      <c r="A38" s="388"/>
      <c r="B38" s="334"/>
      <c r="C38" s="527"/>
      <c r="D38" s="527"/>
      <c r="E38" s="527"/>
      <c r="F38" s="528"/>
      <c r="G38" s="530"/>
      <c r="H38" s="530"/>
      <c r="I38" s="530"/>
      <c r="J38" s="530"/>
      <c r="K38" s="528"/>
      <c r="L38" s="528"/>
      <c r="M38" s="528"/>
      <c r="N38" s="528"/>
      <c r="O38" s="528"/>
      <c r="P38" s="528"/>
      <c r="Q38" s="528"/>
      <c r="R38" s="527"/>
      <c r="S38" s="527"/>
      <c r="T38" s="529"/>
      <c r="U38" s="26"/>
    </row>
    <row r="39" spans="1:21" ht="12" customHeight="1">
      <c r="A39" s="388">
        <v>361</v>
      </c>
      <c r="B39" s="334" t="s">
        <v>217</v>
      </c>
      <c r="C39" s="527">
        <v>1741</v>
      </c>
      <c r="D39" s="527">
        <v>1736</v>
      </c>
      <c r="E39" s="527">
        <v>1741</v>
      </c>
      <c r="F39" s="528">
        <v>1742</v>
      </c>
      <c r="G39" s="530">
        <v>1740</v>
      </c>
      <c r="H39" s="530">
        <v>1728</v>
      </c>
      <c r="I39" s="530">
        <v>1725</v>
      </c>
      <c r="J39" s="530">
        <v>1723</v>
      </c>
      <c r="K39" s="528">
        <v>1710</v>
      </c>
      <c r="L39" s="528">
        <v>1704</v>
      </c>
      <c r="M39" s="528">
        <v>1703</v>
      </c>
      <c r="N39" s="528">
        <v>1694</v>
      </c>
      <c r="O39" s="528">
        <v>1693</v>
      </c>
      <c r="P39" s="528">
        <v>1680</v>
      </c>
      <c r="Q39" s="528">
        <v>1659</v>
      </c>
      <c r="R39" s="527">
        <v>1643</v>
      </c>
      <c r="S39" s="527">
        <v>1630</v>
      </c>
      <c r="T39" s="529">
        <v>1620</v>
      </c>
      <c r="U39" s="26">
        <v>361</v>
      </c>
    </row>
    <row r="40" spans="1:21" ht="12" customHeight="1">
      <c r="A40" s="388">
        <v>362</v>
      </c>
      <c r="B40" s="334" t="s">
        <v>218</v>
      </c>
      <c r="C40" s="527">
        <v>2865</v>
      </c>
      <c r="D40" s="527">
        <v>2877</v>
      </c>
      <c r="E40" s="527">
        <v>2862</v>
      </c>
      <c r="F40" s="528">
        <v>2860</v>
      </c>
      <c r="G40" s="530">
        <v>2851</v>
      </c>
      <c r="H40" s="530">
        <v>2822</v>
      </c>
      <c r="I40" s="530">
        <v>2814</v>
      </c>
      <c r="J40" s="530">
        <v>2785</v>
      </c>
      <c r="K40" s="528">
        <v>2777</v>
      </c>
      <c r="L40" s="528">
        <v>2770</v>
      </c>
      <c r="M40" s="528">
        <v>2764</v>
      </c>
      <c r="N40" s="528">
        <v>2766</v>
      </c>
      <c r="O40" s="528">
        <v>2752</v>
      </c>
      <c r="P40" s="528">
        <v>2733</v>
      </c>
      <c r="Q40" s="528">
        <v>2698</v>
      </c>
      <c r="R40" s="527">
        <v>2665</v>
      </c>
      <c r="S40" s="527">
        <v>2632</v>
      </c>
      <c r="T40" s="529">
        <v>2631</v>
      </c>
      <c r="U40" s="26">
        <v>362</v>
      </c>
    </row>
    <row r="41" spans="1:21" ht="12" customHeight="1">
      <c r="A41" s="388">
        <v>363</v>
      </c>
      <c r="B41" s="334" t="s">
        <v>219</v>
      </c>
      <c r="C41" s="527">
        <v>1712</v>
      </c>
      <c r="D41" s="527">
        <v>1698</v>
      </c>
      <c r="E41" s="527">
        <v>1719</v>
      </c>
      <c r="F41" s="528">
        <v>1709</v>
      </c>
      <c r="G41" s="530">
        <v>1711</v>
      </c>
      <c r="H41" s="530">
        <v>1697</v>
      </c>
      <c r="I41" s="530">
        <v>1689</v>
      </c>
      <c r="J41" s="530">
        <v>1684</v>
      </c>
      <c r="K41" s="528">
        <v>1668</v>
      </c>
      <c r="L41" s="528">
        <v>1675</v>
      </c>
      <c r="M41" s="528">
        <v>1652</v>
      </c>
      <c r="N41" s="528">
        <v>1646</v>
      </c>
      <c r="O41" s="528">
        <v>1653</v>
      </c>
      <c r="P41" s="528">
        <v>1631</v>
      </c>
      <c r="Q41" s="528">
        <v>1632</v>
      </c>
      <c r="R41" s="527">
        <v>1621</v>
      </c>
      <c r="S41" s="527">
        <v>1617</v>
      </c>
      <c r="T41" s="529">
        <v>1610</v>
      </c>
      <c r="U41" s="26">
        <v>363</v>
      </c>
    </row>
    <row r="42" spans="1:21" ht="12" customHeight="1">
      <c r="A42" s="388">
        <v>364</v>
      </c>
      <c r="B42" s="334" t="s">
        <v>220</v>
      </c>
      <c r="C42" s="527">
        <v>2811</v>
      </c>
      <c r="D42" s="527">
        <v>2798</v>
      </c>
      <c r="E42" s="527">
        <v>2772</v>
      </c>
      <c r="F42" s="528">
        <v>2790</v>
      </c>
      <c r="G42" s="530">
        <v>2780</v>
      </c>
      <c r="H42" s="530">
        <v>2747</v>
      </c>
      <c r="I42" s="530">
        <v>2727</v>
      </c>
      <c r="J42" s="530">
        <v>2692</v>
      </c>
      <c r="K42" s="528">
        <v>2674</v>
      </c>
      <c r="L42" s="528">
        <v>2640</v>
      </c>
      <c r="M42" s="528">
        <v>2631</v>
      </c>
      <c r="N42" s="528">
        <v>2608</v>
      </c>
      <c r="O42" s="528">
        <v>2574</v>
      </c>
      <c r="P42" s="528">
        <v>2559</v>
      </c>
      <c r="Q42" s="528">
        <v>2564</v>
      </c>
      <c r="R42" s="527">
        <v>2478</v>
      </c>
      <c r="S42" s="527">
        <v>2450</v>
      </c>
      <c r="T42" s="529">
        <v>2419</v>
      </c>
      <c r="U42" s="26">
        <v>364</v>
      </c>
    </row>
    <row r="43" spans="1:21" ht="12" customHeight="1">
      <c r="A43" s="388">
        <v>365</v>
      </c>
      <c r="B43" s="334" t="s">
        <v>221</v>
      </c>
      <c r="C43" s="527">
        <v>1088</v>
      </c>
      <c r="D43" s="527">
        <v>1089</v>
      </c>
      <c r="E43" s="527">
        <v>1087</v>
      </c>
      <c r="F43" s="528">
        <v>1084</v>
      </c>
      <c r="G43" s="530">
        <v>1087</v>
      </c>
      <c r="H43" s="530">
        <v>1085</v>
      </c>
      <c r="I43" s="530">
        <v>1072</v>
      </c>
      <c r="J43" s="530">
        <v>1064</v>
      </c>
      <c r="K43" s="528">
        <v>1062</v>
      </c>
      <c r="L43" s="528">
        <v>1053</v>
      </c>
      <c r="M43" s="528">
        <v>1045</v>
      </c>
      <c r="N43" s="528">
        <v>1044</v>
      </c>
      <c r="O43" s="528">
        <v>1043</v>
      </c>
      <c r="P43" s="528">
        <v>1019</v>
      </c>
      <c r="Q43" s="528">
        <v>1021</v>
      </c>
      <c r="R43" s="527">
        <v>1016</v>
      </c>
      <c r="S43" s="527">
        <v>1007</v>
      </c>
      <c r="T43" s="529">
        <v>1003</v>
      </c>
      <c r="U43" s="26">
        <v>365</v>
      </c>
    </row>
    <row r="44" spans="1:21" ht="12" customHeight="1">
      <c r="A44" s="388">
        <v>366</v>
      </c>
      <c r="B44" s="334" t="s">
        <v>222</v>
      </c>
      <c r="C44" s="527">
        <v>1329</v>
      </c>
      <c r="D44" s="527">
        <v>1320</v>
      </c>
      <c r="E44" s="527">
        <v>1320</v>
      </c>
      <c r="F44" s="528">
        <v>1326</v>
      </c>
      <c r="G44" s="530">
        <v>1321</v>
      </c>
      <c r="H44" s="530">
        <v>1315</v>
      </c>
      <c r="I44" s="530">
        <v>1312</v>
      </c>
      <c r="J44" s="530">
        <v>1317</v>
      </c>
      <c r="K44" s="528">
        <v>1310</v>
      </c>
      <c r="L44" s="528">
        <v>1303</v>
      </c>
      <c r="M44" s="528">
        <v>1300</v>
      </c>
      <c r="N44" s="528">
        <v>1292</v>
      </c>
      <c r="O44" s="528">
        <v>1303</v>
      </c>
      <c r="P44" s="528">
        <v>1275</v>
      </c>
      <c r="Q44" s="528">
        <v>1255</v>
      </c>
      <c r="R44" s="527">
        <v>1224</v>
      </c>
      <c r="S44" s="527">
        <v>1211</v>
      </c>
      <c r="T44" s="529">
        <v>1206</v>
      </c>
      <c r="U44" s="26">
        <v>366</v>
      </c>
    </row>
    <row r="45" spans="1:21" ht="12" customHeight="1">
      <c r="A45" s="388">
        <v>367</v>
      </c>
      <c r="B45" s="334" t="s">
        <v>223</v>
      </c>
      <c r="C45" s="527">
        <v>1522</v>
      </c>
      <c r="D45" s="527">
        <v>1523</v>
      </c>
      <c r="E45" s="527">
        <v>1511</v>
      </c>
      <c r="F45" s="528">
        <v>1506</v>
      </c>
      <c r="G45" s="530">
        <v>1504</v>
      </c>
      <c r="H45" s="530">
        <v>1485</v>
      </c>
      <c r="I45" s="530">
        <v>1467</v>
      </c>
      <c r="J45" s="530">
        <v>1460</v>
      </c>
      <c r="K45" s="528">
        <v>1454</v>
      </c>
      <c r="L45" s="528">
        <v>1454</v>
      </c>
      <c r="M45" s="528">
        <v>1451</v>
      </c>
      <c r="N45" s="528">
        <v>1435</v>
      </c>
      <c r="O45" s="528">
        <v>1449</v>
      </c>
      <c r="P45" s="528">
        <v>1432</v>
      </c>
      <c r="Q45" s="528">
        <v>1399</v>
      </c>
      <c r="R45" s="527">
        <v>1390</v>
      </c>
      <c r="S45" s="527">
        <v>1389</v>
      </c>
      <c r="T45" s="529">
        <v>1361</v>
      </c>
      <c r="U45" s="26">
        <v>367</v>
      </c>
    </row>
    <row r="46" spans="1:21" ht="12" customHeight="1">
      <c r="A46" s="388"/>
      <c r="B46" s="334"/>
      <c r="C46" s="527"/>
      <c r="D46" s="527"/>
      <c r="E46" s="527"/>
      <c r="F46" s="528"/>
      <c r="G46" s="530"/>
      <c r="H46" s="530"/>
      <c r="I46" s="530"/>
      <c r="J46" s="530"/>
      <c r="K46" s="528"/>
      <c r="L46" s="528"/>
      <c r="M46" s="528"/>
      <c r="N46" s="528"/>
      <c r="O46" s="528"/>
      <c r="P46" s="528"/>
      <c r="Q46" s="528"/>
      <c r="R46" s="527"/>
      <c r="S46" s="527"/>
      <c r="T46" s="529"/>
      <c r="U46" s="26"/>
    </row>
    <row r="47" spans="1:21" ht="12" customHeight="1">
      <c r="A47" s="388">
        <v>381</v>
      </c>
      <c r="B47" s="334" t="s">
        <v>224</v>
      </c>
      <c r="C47" s="527">
        <v>7091</v>
      </c>
      <c r="D47" s="527">
        <v>7156</v>
      </c>
      <c r="E47" s="527">
        <v>7194</v>
      </c>
      <c r="F47" s="528">
        <v>7185</v>
      </c>
      <c r="G47" s="530">
        <v>7180</v>
      </c>
      <c r="H47" s="530">
        <v>7222</v>
      </c>
      <c r="I47" s="530">
        <v>7248</v>
      </c>
      <c r="J47" s="530">
        <v>7273</v>
      </c>
      <c r="K47" s="528">
        <v>7278</v>
      </c>
      <c r="L47" s="528">
        <v>7236</v>
      </c>
      <c r="M47" s="528">
        <v>7241</v>
      </c>
      <c r="N47" s="528">
        <v>7239</v>
      </c>
      <c r="O47" s="528">
        <v>7286</v>
      </c>
      <c r="P47" s="528">
        <v>7240</v>
      </c>
      <c r="Q47" s="528">
        <v>7219</v>
      </c>
      <c r="R47" s="527">
        <v>7218</v>
      </c>
      <c r="S47" s="527">
        <v>7216</v>
      </c>
      <c r="T47" s="529">
        <v>7237</v>
      </c>
      <c r="U47" s="26">
        <v>381</v>
      </c>
    </row>
    <row r="48" spans="1:21" ht="12" customHeight="1">
      <c r="A48" s="388">
        <v>382</v>
      </c>
      <c r="B48" s="334" t="s">
        <v>225</v>
      </c>
      <c r="C48" s="527">
        <v>4782</v>
      </c>
      <c r="D48" s="527">
        <v>4792</v>
      </c>
      <c r="E48" s="527">
        <v>4801</v>
      </c>
      <c r="F48" s="528">
        <v>4812</v>
      </c>
      <c r="G48" s="530">
        <v>4848</v>
      </c>
      <c r="H48" s="530">
        <v>4803</v>
      </c>
      <c r="I48" s="530">
        <v>4818</v>
      </c>
      <c r="J48" s="530">
        <v>4798</v>
      </c>
      <c r="K48" s="528">
        <v>4775</v>
      </c>
      <c r="L48" s="528">
        <v>4741</v>
      </c>
      <c r="M48" s="528">
        <v>4710</v>
      </c>
      <c r="N48" s="528">
        <v>4681</v>
      </c>
      <c r="O48" s="528">
        <v>4679</v>
      </c>
      <c r="P48" s="528">
        <v>4624</v>
      </c>
      <c r="Q48" s="528">
        <v>4569</v>
      </c>
      <c r="R48" s="527">
        <v>4553</v>
      </c>
      <c r="S48" s="527">
        <v>4540</v>
      </c>
      <c r="T48" s="529">
        <v>4500</v>
      </c>
      <c r="U48" s="26">
        <v>382</v>
      </c>
    </row>
    <row r="49" spans="1:21" ht="12" customHeight="1">
      <c r="A49" s="388">
        <v>401</v>
      </c>
      <c r="B49" s="334" t="s">
        <v>226</v>
      </c>
      <c r="C49" s="527">
        <v>3209</v>
      </c>
      <c r="D49" s="527">
        <v>3252</v>
      </c>
      <c r="E49" s="527">
        <v>3287</v>
      </c>
      <c r="F49" s="528">
        <v>3276</v>
      </c>
      <c r="G49" s="530">
        <v>3273</v>
      </c>
      <c r="H49" s="530">
        <v>3277</v>
      </c>
      <c r="I49" s="530">
        <v>3219</v>
      </c>
      <c r="J49" s="530">
        <v>3169</v>
      </c>
      <c r="K49" s="528">
        <v>3121</v>
      </c>
      <c r="L49" s="528">
        <v>3081</v>
      </c>
      <c r="M49" s="528">
        <v>3036</v>
      </c>
      <c r="N49" s="528">
        <v>3019</v>
      </c>
      <c r="O49" s="528">
        <v>2972</v>
      </c>
      <c r="P49" s="528">
        <v>2933</v>
      </c>
      <c r="Q49" s="528">
        <v>2878</v>
      </c>
      <c r="R49" s="527">
        <v>2845</v>
      </c>
      <c r="S49" s="527">
        <v>2823</v>
      </c>
      <c r="T49" s="529">
        <v>2813</v>
      </c>
      <c r="U49" s="26">
        <v>401</v>
      </c>
    </row>
    <row r="50" spans="1:21" ht="12" customHeight="1">
      <c r="A50" s="388">
        <v>402</v>
      </c>
      <c r="B50" s="334" t="s">
        <v>227</v>
      </c>
      <c r="C50" s="527">
        <v>4538</v>
      </c>
      <c r="D50" s="527">
        <v>4531</v>
      </c>
      <c r="E50" s="527">
        <v>4535</v>
      </c>
      <c r="F50" s="528">
        <v>4524</v>
      </c>
      <c r="G50" s="530">
        <v>4519</v>
      </c>
      <c r="H50" s="530">
        <v>4499</v>
      </c>
      <c r="I50" s="530">
        <v>4503</v>
      </c>
      <c r="J50" s="530">
        <v>4494</v>
      </c>
      <c r="K50" s="528">
        <v>4474</v>
      </c>
      <c r="L50" s="528">
        <v>4449</v>
      </c>
      <c r="M50" s="528">
        <v>4465</v>
      </c>
      <c r="N50" s="528">
        <v>4477</v>
      </c>
      <c r="O50" s="528">
        <v>4465</v>
      </c>
      <c r="P50" s="528">
        <v>4456</v>
      </c>
      <c r="Q50" s="528">
        <v>4428</v>
      </c>
      <c r="R50" s="527">
        <v>4405</v>
      </c>
      <c r="S50" s="527">
        <v>4381</v>
      </c>
      <c r="T50" s="529">
        <v>4380</v>
      </c>
      <c r="U50" s="26">
        <v>402</v>
      </c>
    </row>
    <row r="51" spans="1:21" ht="12" customHeight="1">
      <c r="A51" s="388">
        <v>403</v>
      </c>
      <c r="B51" s="334" t="s">
        <v>228</v>
      </c>
      <c r="C51" s="527">
        <v>2333</v>
      </c>
      <c r="D51" s="527">
        <v>2327</v>
      </c>
      <c r="E51" s="527">
        <v>2337</v>
      </c>
      <c r="F51" s="528">
        <v>2337</v>
      </c>
      <c r="G51" s="530">
        <v>2318</v>
      </c>
      <c r="H51" s="530">
        <v>2299</v>
      </c>
      <c r="I51" s="530">
        <v>2280</v>
      </c>
      <c r="J51" s="530">
        <v>2278</v>
      </c>
      <c r="K51" s="528">
        <v>2257</v>
      </c>
      <c r="L51" s="528">
        <v>2244</v>
      </c>
      <c r="M51" s="528">
        <v>2235</v>
      </c>
      <c r="N51" s="528">
        <v>2216</v>
      </c>
      <c r="O51" s="528">
        <v>2222</v>
      </c>
      <c r="P51" s="528">
        <v>2212</v>
      </c>
      <c r="Q51" s="528">
        <v>2197</v>
      </c>
      <c r="R51" s="527">
        <v>2198</v>
      </c>
      <c r="S51" s="527">
        <v>2190</v>
      </c>
      <c r="T51" s="529">
        <v>2174</v>
      </c>
      <c r="U51" s="26">
        <v>403</v>
      </c>
    </row>
    <row r="52" spans="1:21" ht="12" customHeight="1">
      <c r="A52" s="388"/>
      <c r="B52" s="334"/>
      <c r="G52" s="530"/>
      <c r="H52" s="530"/>
      <c r="I52" s="530"/>
      <c r="J52" s="530"/>
      <c r="K52" s="528"/>
      <c r="L52" s="477"/>
      <c r="M52" s="477"/>
      <c r="N52" s="477"/>
      <c r="O52" s="477"/>
      <c r="P52" s="477"/>
      <c r="Q52" s="477"/>
      <c r="R52" s="525"/>
      <c r="S52" s="525"/>
      <c r="T52" s="526"/>
      <c r="U52" s="26"/>
    </row>
    <row r="53" spans="1:21" ht="12" customHeight="1">
      <c r="A53" s="388">
        <v>426</v>
      </c>
      <c r="B53" s="334" t="s">
        <v>137</v>
      </c>
      <c r="C53" s="527">
        <v>1988</v>
      </c>
      <c r="D53" s="527">
        <v>2006</v>
      </c>
      <c r="E53" s="527">
        <v>2030</v>
      </c>
      <c r="F53" s="528">
        <v>2022</v>
      </c>
      <c r="G53" s="530">
        <v>2051</v>
      </c>
      <c r="H53" s="530">
        <v>2088</v>
      </c>
      <c r="I53" s="530">
        <v>2095</v>
      </c>
      <c r="J53" s="530">
        <v>2108</v>
      </c>
      <c r="K53" s="528">
        <v>2107</v>
      </c>
      <c r="L53" s="528">
        <v>2130</v>
      </c>
      <c r="M53" s="528">
        <v>2140</v>
      </c>
      <c r="N53" s="528">
        <v>2170</v>
      </c>
      <c r="O53" s="528">
        <v>2190</v>
      </c>
      <c r="P53" s="528">
        <v>2207</v>
      </c>
      <c r="Q53" s="528">
        <v>2220</v>
      </c>
      <c r="R53" s="527">
        <v>2223</v>
      </c>
      <c r="S53" s="527">
        <v>2241</v>
      </c>
      <c r="T53" s="529">
        <v>2245</v>
      </c>
      <c r="U53" s="26">
        <v>426</v>
      </c>
    </row>
    <row r="54" spans="1:21" ht="12" customHeight="1">
      <c r="A54" s="388">
        <v>428</v>
      </c>
      <c r="B54" s="334" t="s">
        <v>138</v>
      </c>
      <c r="C54" s="530">
        <v>6655</v>
      </c>
      <c r="D54" s="530">
        <v>6682</v>
      </c>
      <c r="E54" s="530">
        <v>6716</v>
      </c>
      <c r="F54" s="530">
        <v>6733</v>
      </c>
      <c r="G54" s="530">
        <v>6735</v>
      </c>
      <c r="H54" s="530">
        <v>6756</v>
      </c>
      <c r="I54" s="530">
        <v>6708</v>
      </c>
      <c r="J54" s="530">
        <v>6671</v>
      </c>
      <c r="K54" s="528">
        <v>6632</v>
      </c>
      <c r="L54" s="528">
        <v>6611</v>
      </c>
      <c r="M54" s="528">
        <v>6648</v>
      </c>
      <c r="N54" s="528">
        <v>6652</v>
      </c>
      <c r="O54" s="528">
        <v>6642</v>
      </c>
      <c r="P54" s="528">
        <v>6603</v>
      </c>
      <c r="Q54" s="528">
        <v>6620</v>
      </c>
      <c r="R54" s="527">
        <v>6637</v>
      </c>
      <c r="S54" s="527">
        <v>6665</v>
      </c>
      <c r="T54" s="529">
        <v>6697</v>
      </c>
      <c r="U54" s="26">
        <v>428</v>
      </c>
    </row>
    <row r="55" spans="1:21" ht="12" customHeight="1">
      <c r="A55" s="388">
        <v>461</v>
      </c>
      <c r="B55" s="334" t="s">
        <v>229</v>
      </c>
      <c r="C55" s="527">
        <v>4759</v>
      </c>
      <c r="D55" s="527">
        <v>4754</v>
      </c>
      <c r="E55" s="527">
        <v>4735</v>
      </c>
      <c r="F55" s="528">
        <v>4711</v>
      </c>
      <c r="G55" s="531">
        <v>4686</v>
      </c>
      <c r="H55" s="531">
        <v>4688</v>
      </c>
      <c r="I55" s="531">
        <v>4713</v>
      </c>
      <c r="J55" s="531">
        <v>4681</v>
      </c>
      <c r="K55" s="532">
        <v>4654</v>
      </c>
      <c r="L55" s="528">
        <v>4625</v>
      </c>
      <c r="M55" s="528">
        <v>4608</v>
      </c>
      <c r="N55" s="528">
        <v>4585</v>
      </c>
      <c r="O55" s="528">
        <v>4563</v>
      </c>
      <c r="P55" s="528">
        <v>4546</v>
      </c>
      <c r="Q55" s="528">
        <v>4549</v>
      </c>
      <c r="R55" s="527">
        <v>4509</v>
      </c>
      <c r="S55" s="527">
        <v>4503</v>
      </c>
      <c r="T55" s="529">
        <v>4511</v>
      </c>
      <c r="U55" s="26">
        <v>461</v>
      </c>
    </row>
    <row r="56" spans="1:21" ht="9.9499999999999993" customHeight="1">
      <c r="A56" s="514"/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533"/>
      <c r="S56" s="533"/>
      <c r="T56" s="534"/>
      <c r="U56" s="458"/>
    </row>
    <row r="57" spans="1:21" ht="4.5" customHeight="1">
      <c r="A57" s="392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  <c r="N57" s="477"/>
      <c r="O57" s="477"/>
      <c r="P57" s="477"/>
      <c r="Q57" s="477"/>
      <c r="R57" s="477"/>
      <c r="S57" s="477"/>
      <c r="T57" s="477"/>
      <c r="U57" s="268"/>
    </row>
    <row r="58" spans="1:21">
      <c r="B58" s="268" t="s">
        <v>665</v>
      </c>
      <c r="C58" s="477"/>
      <c r="D58" s="525"/>
      <c r="E58" s="525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268"/>
    </row>
    <row r="59" spans="1:21">
      <c r="A59" s="388"/>
      <c r="B59" s="389"/>
    </row>
    <row r="60" spans="1:21" ht="13.5" customHeight="1">
      <c r="B60" s="388"/>
    </row>
    <row r="61" spans="1:21" ht="6" customHeight="1"/>
    <row r="67" spans="1:21" ht="13.5">
      <c r="A67" s="379"/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</row>
  </sheetData>
  <phoneticPr fontId="3"/>
  <pageMargins left="0.7" right="0.51" top="0.78740157480314965" bottom="0.19685039370078741" header="0.51181102362204722" footer="0.51181102362204722"/>
  <pageSetup paperSize="9" orientation="portrait" r:id="rId1"/>
  <headerFooter alignWithMargins="0"/>
  <ignoredErrors>
    <ignoredError sqref="C4:D4 E4:T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Y67"/>
  <sheetViews>
    <sheetView zoomScaleNormal="100" zoomScaleSheetLayoutView="100" workbookViewId="0"/>
  </sheetViews>
  <sheetFormatPr defaultRowHeight="12"/>
  <cols>
    <col min="1" max="1" width="3.85546875" style="388" customWidth="1"/>
    <col min="2" max="2" width="9.140625" style="391"/>
    <col min="3" max="19" width="8.42578125" style="391" customWidth="1"/>
    <col min="20" max="22" width="9.28515625" style="391" customWidth="1"/>
    <col min="23" max="23" width="5.7109375" style="26" customWidth="1"/>
    <col min="24" max="16384" width="9.140625" style="391"/>
  </cols>
  <sheetData>
    <row r="1" spans="1:25" ht="17.25" customHeight="1">
      <c r="B1" s="74" t="s">
        <v>666</v>
      </c>
      <c r="C1" s="400" t="s">
        <v>667</v>
      </c>
      <c r="G1" s="269"/>
      <c r="H1" s="269" t="s">
        <v>668</v>
      </c>
      <c r="L1" s="269"/>
    </row>
    <row r="2" spans="1:25" ht="3.95" customHeight="1" thickBot="1">
      <c r="A2" s="480"/>
      <c r="B2" s="498"/>
      <c r="C2" s="49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270"/>
    </row>
    <row r="3" spans="1:25" ht="12.75" thickTop="1">
      <c r="B3" s="402"/>
      <c r="C3" s="416" t="s">
        <v>669</v>
      </c>
      <c r="D3" s="408" t="s">
        <v>670</v>
      </c>
      <c r="E3" s="470" t="s">
        <v>671</v>
      </c>
      <c r="F3" s="470" t="s">
        <v>672</v>
      </c>
      <c r="G3" s="416" t="s">
        <v>673</v>
      </c>
      <c r="H3" s="416" t="s">
        <v>674</v>
      </c>
      <c r="I3" s="416" t="s">
        <v>675</v>
      </c>
      <c r="J3" s="416" t="s">
        <v>676</v>
      </c>
      <c r="K3" s="416" t="s">
        <v>677</v>
      </c>
      <c r="L3" s="416" t="s">
        <v>678</v>
      </c>
      <c r="M3" s="416" t="s">
        <v>679</v>
      </c>
      <c r="N3" s="416" t="s">
        <v>680</v>
      </c>
      <c r="O3" s="416" t="s">
        <v>681</v>
      </c>
      <c r="P3" s="416" t="s">
        <v>682</v>
      </c>
      <c r="Q3" s="416" t="s">
        <v>683</v>
      </c>
      <c r="R3" s="416" t="s">
        <v>684</v>
      </c>
      <c r="S3" s="408" t="s">
        <v>685</v>
      </c>
      <c r="T3" s="416" t="s">
        <v>686</v>
      </c>
      <c r="U3" s="338" t="s">
        <v>687</v>
      </c>
      <c r="V3" s="509" t="s">
        <v>688</v>
      </c>
      <c r="W3" s="281"/>
      <c r="Y3" s="391" t="s">
        <v>689</v>
      </c>
    </row>
    <row r="4" spans="1:25">
      <c r="A4" s="458"/>
      <c r="B4" s="383"/>
      <c r="C4" s="424"/>
      <c r="D4" s="427"/>
      <c r="E4" s="434"/>
      <c r="F4" s="43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7"/>
      <c r="T4" s="424"/>
      <c r="U4" s="316"/>
      <c r="V4" s="386"/>
      <c r="W4" s="266"/>
    </row>
    <row r="5" spans="1:25" ht="7.5" customHeight="1">
      <c r="A5" s="268"/>
      <c r="B5" s="402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55"/>
      <c r="U5" s="318"/>
      <c r="V5" s="324"/>
    </row>
    <row r="6" spans="1:25">
      <c r="B6" s="44" t="s">
        <v>198</v>
      </c>
      <c r="C6" s="282">
        <v>968925</v>
      </c>
      <c r="D6" s="282">
        <v>1027297</v>
      </c>
      <c r="E6" s="282">
        <v>1080034</v>
      </c>
      <c r="F6" s="282">
        <v>1116822</v>
      </c>
      <c r="G6" s="282">
        <v>1119338</v>
      </c>
      <c r="H6" s="282">
        <v>1335653</v>
      </c>
      <c r="I6" s="282">
        <v>1357347</v>
      </c>
      <c r="J6" s="282">
        <v>1353649</v>
      </c>
      <c r="K6" s="282">
        <v>1320664</v>
      </c>
      <c r="L6" s="282">
        <v>1263103</v>
      </c>
      <c r="M6" s="282">
        <v>1225618</v>
      </c>
      <c r="N6" s="282">
        <v>1220302</v>
      </c>
      <c r="O6" s="282">
        <v>1251917</v>
      </c>
      <c r="P6" s="282">
        <v>1261662</v>
      </c>
      <c r="Q6" s="282">
        <v>1258390</v>
      </c>
      <c r="R6" s="282">
        <v>1256958</v>
      </c>
      <c r="S6" s="282">
        <v>1244147</v>
      </c>
      <c r="T6" s="283">
        <v>1216181</v>
      </c>
      <c r="U6" s="283">
        <v>1168924</v>
      </c>
      <c r="V6" s="284">
        <v>1123891</v>
      </c>
      <c r="Y6" s="391" t="b">
        <f>EXACT(U6,[3]主要統計表!$C$10)</f>
        <v>1</v>
      </c>
    </row>
    <row r="7" spans="1:25" ht="9.9499999999999993" customHeight="1">
      <c r="B7" s="44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3"/>
      <c r="U7" s="283"/>
      <c r="V7" s="284"/>
    </row>
    <row r="8" spans="1:25">
      <c r="B8" s="44" t="s">
        <v>690</v>
      </c>
      <c r="C8" s="282">
        <v>661903</v>
      </c>
      <c r="D8" s="282">
        <v>706000</v>
      </c>
      <c r="E8" s="282">
        <v>745708</v>
      </c>
      <c r="F8" s="282">
        <v>774859</v>
      </c>
      <c r="G8" s="282">
        <v>773380</v>
      </c>
      <c r="H8" s="282">
        <v>927398</v>
      </c>
      <c r="I8" s="282">
        <v>946444</v>
      </c>
      <c r="J8" s="282">
        <v>949756</v>
      </c>
      <c r="K8" s="282">
        <v>937999</v>
      </c>
      <c r="L8" s="282">
        <v>913420</v>
      </c>
      <c r="M8" s="282">
        <v>904977</v>
      </c>
      <c r="N8" s="282">
        <v>916834</v>
      </c>
      <c r="O8" s="282">
        <v>951987</v>
      </c>
      <c r="P8" s="282">
        <v>963659</v>
      </c>
      <c r="Q8" s="282">
        <v>967200</v>
      </c>
      <c r="R8" s="282">
        <v>972877</v>
      </c>
      <c r="S8" s="282">
        <v>970146</v>
      </c>
      <c r="T8" s="283">
        <v>954210</v>
      </c>
      <c r="U8" s="283">
        <v>924003</v>
      </c>
      <c r="V8" s="284">
        <v>897041</v>
      </c>
      <c r="Y8" s="391" t="b">
        <f>EXACT(U8,[3]主要統計表!$C13)</f>
        <v>1</v>
      </c>
    </row>
    <row r="9" spans="1:25">
      <c r="B9" s="44" t="s">
        <v>691</v>
      </c>
      <c r="C9" s="282">
        <v>307022</v>
      </c>
      <c r="D9" s="282">
        <v>321297</v>
      </c>
      <c r="E9" s="282">
        <v>334326</v>
      </c>
      <c r="F9" s="282">
        <v>341963</v>
      </c>
      <c r="G9" s="282">
        <v>345958</v>
      </c>
      <c r="H9" s="282">
        <v>408255</v>
      </c>
      <c r="I9" s="282">
        <v>410903</v>
      </c>
      <c r="J9" s="282">
        <v>403893</v>
      </c>
      <c r="K9" s="282">
        <v>382665</v>
      </c>
      <c r="L9" s="282">
        <v>349683</v>
      </c>
      <c r="M9" s="282">
        <v>320641</v>
      </c>
      <c r="N9" s="282">
        <v>303468</v>
      </c>
      <c r="O9" s="282">
        <v>299930</v>
      </c>
      <c r="P9" s="282">
        <v>298003</v>
      </c>
      <c r="Q9" s="282">
        <v>291190</v>
      </c>
      <c r="R9" s="282">
        <v>284081</v>
      </c>
      <c r="S9" s="282">
        <v>274001</v>
      </c>
      <c r="T9" s="283">
        <v>261971</v>
      </c>
      <c r="U9" s="283">
        <v>244921</v>
      </c>
      <c r="V9" s="284">
        <v>226850</v>
      </c>
      <c r="Y9" s="391" t="b">
        <f>EXACT(U9,[3]主要統計表!$C14)</f>
        <v>1</v>
      </c>
    </row>
    <row r="10" spans="1:25" ht="9.9499999999999993" customHeight="1">
      <c r="B10" s="4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3"/>
      <c r="U10" s="283"/>
      <c r="V10" s="284"/>
    </row>
    <row r="11" spans="1:25" ht="12" customHeight="1">
      <c r="B11" s="44" t="s">
        <v>104</v>
      </c>
      <c r="C11" s="282">
        <v>381938</v>
      </c>
      <c r="D11" s="282">
        <v>412438</v>
      </c>
      <c r="E11" s="282">
        <v>437602</v>
      </c>
      <c r="F11" s="282">
        <v>451317</v>
      </c>
      <c r="G11" s="282">
        <v>452891</v>
      </c>
      <c r="H11" s="282">
        <v>545286</v>
      </c>
      <c r="I11" s="282">
        <v>556593</v>
      </c>
      <c r="J11" s="282">
        <v>546890</v>
      </c>
      <c r="K11" s="282">
        <v>539514</v>
      </c>
      <c r="L11" s="282">
        <v>526449</v>
      </c>
      <c r="M11" s="282">
        <v>523447</v>
      </c>
      <c r="N11" s="282">
        <v>534343</v>
      </c>
      <c r="O11" s="282">
        <v>557759</v>
      </c>
      <c r="P11" s="282">
        <v>570443</v>
      </c>
      <c r="Q11" s="282">
        <v>574451</v>
      </c>
      <c r="R11" s="282">
        <v>580997</v>
      </c>
      <c r="S11" s="282">
        <v>581488</v>
      </c>
      <c r="T11" s="283">
        <v>577160</v>
      </c>
      <c r="U11" s="283">
        <v>563473</v>
      </c>
      <c r="V11" s="284">
        <v>551524</v>
      </c>
      <c r="Y11" s="391" t="b">
        <f>EXACT(U11,[3]主要統計表!$C16)</f>
        <v>1</v>
      </c>
    </row>
    <row r="12" spans="1:25" ht="12" customHeight="1">
      <c r="B12" s="44" t="s">
        <v>49</v>
      </c>
      <c r="C12" s="282">
        <v>88417</v>
      </c>
      <c r="D12" s="282">
        <v>93074</v>
      </c>
      <c r="E12" s="282">
        <v>96431</v>
      </c>
      <c r="F12" s="282">
        <v>99248</v>
      </c>
      <c r="G12" s="282">
        <v>101074</v>
      </c>
      <c r="H12" s="282">
        <v>124748</v>
      </c>
      <c r="I12" s="282">
        <v>126747</v>
      </c>
      <c r="J12" s="282">
        <v>128597</v>
      </c>
      <c r="K12" s="282">
        <v>125495</v>
      </c>
      <c r="L12" s="282">
        <v>116880</v>
      </c>
      <c r="M12" s="282">
        <v>108677</v>
      </c>
      <c r="N12" s="282">
        <v>105253</v>
      </c>
      <c r="O12" s="282">
        <v>104601</v>
      </c>
      <c r="P12" s="282">
        <v>103629</v>
      </c>
      <c r="Q12" s="282">
        <v>102214</v>
      </c>
      <c r="R12" s="282">
        <v>99766</v>
      </c>
      <c r="S12" s="282">
        <v>95410</v>
      </c>
      <c r="T12" s="283">
        <v>90740</v>
      </c>
      <c r="U12" s="283">
        <v>84319</v>
      </c>
      <c r="V12" s="284">
        <v>77895</v>
      </c>
      <c r="Y12" s="391" t="b">
        <f>EXACT(U12,[3]主要統計表!$C17)</f>
        <v>1</v>
      </c>
    </row>
    <row r="13" spans="1:25" ht="12" customHeight="1">
      <c r="B13" s="44" t="s">
        <v>58</v>
      </c>
      <c r="C13" s="282">
        <v>229481</v>
      </c>
      <c r="D13" s="282">
        <v>242073</v>
      </c>
      <c r="E13" s="282">
        <v>253063</v>
      </c>
      <c r="F13" s="282">
        <v>265125</v>
      </c>
      <c r="G13" s="282">
        <v>265536</v>
      </c>
      <c r="H13" s="282">
        <v>307477</v>
      </c>
      <c r="I13" s="282">
        <v>305526</v>
      </c>
      <c r="J13" s="282">
        <v>301901</v>
      </c>
      <c r="K13" s="282">
        <v>293205</v>
      </c>
      <c r="L13" s="282">
        <v>274499</v>
      </c>
      <c r="M13" s="282">
        <v>261096</v>
      </c>
      <c r="N13" s="282">
        <v>253105</v>
      </c>
      <c r="O13" s="282">
        <v>253916</v>
      </c>
      <c r="P13" s="282">
        <v>254891</v>
      </c>
      <c r="Q13" s="282">
        <v>253362</v>
      </c>
      <c r="R13" s="282">
        <v>250816</v>
      </c>
      <c r="S13" s="282">
        <v>246684</v>
      </c>
      <c r="T13" s="283">
        <v>238788</v>
      </c>
      <c r="U13" s="283">
        <v>226989</v>
      </c>
      <c r="V13" s="284">
        <v>214975</v>
      </c>
      <c r="Y13" s="391" t="b">
        <f>EXACT(U13,[3]主要統計表!$C18)</f>
        <v>1</v>
      </c>
    </row>
    <row r="14" spans="1:25" ht="12" customHeight="1">
      <c r="B14" s="44" t="s">
        <v>67</v>
      </c>
      <c r="C14" s="282">
        <v>269089</v>
      </c>
      <c r="D14" s="282">
        <v>279712</v>
      </c>
      <c r="E14" s="282">
        <v>292938</v>
      </c>
      <c r="F14" s="282">
        <v>301132</v>
      </c>
      <c r="G14" s="282">
        <v>299837</v>
      </c>
      <c r="H14" s="282">
        <v>358142</v>
      </c>
      <c r="I14" s="282">
        <v>368481</v>
      </c>
      <c r="J14" s="282">
        <v>376261</v>
      </c>
      <c r="K14" s="282">
        <v>362450</v>
      </c>
      <c r="L14" s="282">
        <v>345275</v>
      </c>
      <c r="M14" s="282">
        <v>332398</v>
      </c>
      <c r="N14" s="282">
        <v>327601</v>
      </c>
      <c r="O14" s="282">
        <v>335641</v>
      </c>
      <c r="P14" s="282">
        <v>332699</v>
      </c>
      <c r="Q14" s="282">
        <v>328363</v>
      </c>
      <c r="R14" s="282">
        <v>325379</v>
      </c>
      <c r="S14" s="282">
        <v>320565</v>
      </c>
      <c r="T14" s="283">
        <v>309493</v>
      </c>
      <c r="U14" s="283">
        <v>294143</v>
      </c>
      <c r="V14" s="284">
        <v>279497</v>
      </c>
      <c r="Y14" s="391" t="b">
        <f>EXACT(U14,[3]主要統計表!$C19)</f>
        <v>1</v>
      </c>
    </row>
    <row r="15" spans="1:25" ht="9.9499999999999993" customHeight="1">
      <c r="B15" s="40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3"/>
      <c r="U15" s="283"/>
      <c r="V15" s="284"/>
    </row>
    <row r="16" spans="1:25">
      <c r="A16" s="388">
        <v>201</v>
      </c>
      <c r="B16" s="334" t="s">
        <v>199</v>
      </c>
      <c r="C16" s="282">
        <v>116797</v>
      </c>
      <c r="D16" s="282">
        <v>128709</v>
      </c>
      <c r="E16" s="282">
        <v>139688</v>
      </c>
      <c r="F16" s="282">
        <v>145018</v>
      </c>
      <c r="G16" s="282">
        <v>144567</v>
      </c>
      <c r="H16" s="282">
        <v>174595</v>
      </c>
      <c r="I16" s="282">
        <v>180579</v>
      </c>
      <c r="J16" s="282">
        <v>183763</v>
      </c>
      <c r="K16" s="282">
        <v>188560</v>
      </c>
      <c r="L16" s="282">
        <v>193737</v>
      </c>
      <c r="M16" s="282">
        <v>204127</v>
      </c>
      <c r="N16" s="282">
        <v>219773</v>
      </c>
      <c r="O16" s="282">
        <v>237041</v>
      </c>
      <c r="P16" s="282">
        <v>245158</v>
      </c>
      <c r="Q16" s="282">
        <v>249487</v>
      </c>
      <c r="R16" s="282">
        <v>254488</v>
      </c>
      <c r="S16" s="282">
        <v>255369</v>
      </c>
      <c r="T16" s="283">
        <v>256012</v>
      </c>
      <c r="U16" s="283">
        <v>254244</v>
      </c>
      <c r="V16" s="284">
        <v>253832</v>
      </c>
      <c r="W16" s="26">
        <v>201</v>
      </c>
      <c r="Y16" s="391" t="b">
        <f>EXACT(U16,[3]主要統計表!$C21)</f>
        <v>1</v>
      </c>
    </row>
    <row r="17" spans="1:25">
      <c r="A17" s="388">
        <v>202</v>
      </c>
      <c r="B17" s="334" t="s">
        <v>200</v>
      </c>
      <c r="C17" s="282">
        <v>75039</v>
      </c>
      <c r="D17" s="282">
        <v>77460</v>
      </c>
      <c r="E17" s="282">
        <v>77716</v>
      </c>
      <c r="F17" s="282">
        <v>83971</v>
      </c>
      <c r="G17" s="282">
        <v>82770</v>
      </c>
      <c r="H17" s="282">
        <v>94790</v>
      </c>
      <c r="I17" s="282">
        <v>94649</v>
      </c>
      <c r="J17" s="282">
        <v>95714</v>
      </c>
      <c r="K17" s="282">
        <v>96991</v>
      </c>
      <c r="L17" s="282">
        <v>94435</v>
      </c>
      <c r="M17" s="282">
        <v>92764</v>
      </c>
      <c r="N17" s="282">
        <v>91974</v>
      </c>
      <c r="O17" s="282">
        <v>92823</v>
      </c>
      <c r="P17" s="282">
        <v>93721</v>
      </c>
      <c r="Q17" s="282">
        <v>94760</v>
      </c>
      <c r="R17" s="282">
        <v>95592</v>
      </c>
      <c r="S17" s="282">
        <v>95396</v>
      </c>
      <c r="T17" s="283">
        <v>93178</v>
      </c>
      <c r="U17" s="283">
        <v>89401</v>
      </c>
      <c r="V17" s="284">
        <v>85953</v>
      </c>
      <c r="W17" s="26">
        <v>202</v>
      </c>
      <c r="Y17" s="391" t="b">
        <f>EXACT(U17,[3]主要統計表!$C22)</f>
        <v>1</v>
      </c>
    </row>
    <row r="18" spans="1:25">
      <c r="A18" s="388">
        <v>203</v>
      </c>
      <c r="B18" s="334" t="s">
        <v>201</v>
      </c>
      <c r="C18" s="282">
        <v>126228</v>
      </c>
      <c r="D18" s="282">
        <v>130465</v>
      </c>
      <c r="E18" s="282">
        <v>136332</v>
      </c>
      <c r="F18" s="282">
        <v>141679</v>
      </c>
      <c r="G18" s="282">
        <v>142150</v>
      </c>
      <c r="H18" s="282">
        <v>168223</v>
      </c>
      <c r="I18" s="282">
        <v>172467</v>
      </c>
      <c r="J18" s="282">
        <v>177859</v>
      </c>
      <c r="K18" s="282">
        <v>167810</v>
      </c>
      <c r="L18" s="282">
        <v>159562</v>
      </c>
      <c r="M18" s="282">
        <v>153173</v>
      </c>
      <c r="N18" s="282">
        <v>150348</v>
      </c>
      <c r="O18" s="282">
        <v>153330</v>
      </c>
      <c r="P18" s="282">
        <v>152636</v>
      </c>
      <c r="Q18" s="282">
        <v>150840</v>
      </c>
      <c r="R18" s="282">
        <v>149509</v>
      </c>
      <c r="S18" s="282">
        <v>147546</v>
      </c>
      <c r="T18" s="283">
        <v>142384</v>
      </c>
      <c r="U18" s="283">
        <v>136623</v>
      </c>
      <c r="V18" s="284">
        <v>129652</v>
      </c>
      <c r="W18" s="26">
        <v>203</v>
      </c>
      <c r="Y18" s="391" t="b">
        <f>EXACT(U18,[3]主要統計表!$C23)</f>
        <v>1</v>
      </c>
    </row>
    <row r="19" spans="1:25">
      <c r="A19" s="388">
        <v>204</v>
      </c>
      <c r="B19" s="334" t="s">
        <v>202</v>
      </c>
      <c r="C19" s="282">
        <v>88955</v>
      </c>
      <c r="D19" s="282">
        <v>94072</v>
      </c>
      <c r="E19" s="282">
        <v>99120</v>
      </c>
      <c r="F19" s="282">
        <v>100982</v>
      </c>
      <c r="G19" s="282">
        <v>99111</v>
      </c>
      <c r="H19" s="282">
        <v>121329</v>
      </c>
      <c r="I19" s="282">
        <v>125743</v>
      </c>
      <c r="J19" s="282">
        <v>128273</v>
      </c>
      <c r="K19" s="282">
        <v>127229</v>
      </c>
      <c r="L19" s="282">
        <v>122819</v>
      </c>
      <c r="M19" s="282">
        <v>120212</v>
      </c>
      <c r="N19" s="282">
        <v>120614</v>
      </c>
      <c r="O19" s="282">
        <v>125622</v>
      </c>
      <c r="P19" s="282">
        <v>123823</v>
      </c>
      <c r="Q19" s="282">
        <v>122850</v>
      </c>
      <c r="R19" s="282">
        <v>122536</v>
      </c>
      <c r="S19" s="282">
        <v>121614</v>
      </c>
      <c r="T19" s="283">
        <v>117577</v>
      </c>
      <c r="U19" s="283">
        <v>111151</v>
      </c>
      <c r="V19" s="284">
        <v>106244</v>
      </c>
      <c r="W19" s="26">
        <v>204</v>
      </c>
      <c r="Y19" s="391" t="b">
        <f>EXACT(U19,[3]主要統計表!$C24)</f>
        <v>1</v>
      </c>
    </row>
    <row r="20" spans="1:25">
      <c r="A20" s="388">
        <v>205</v>
      </c>
      <c r="B20" s="334" t="s">
        <v>203</v>
      </c>
      <c r="C20" s="282">
        <v>26003</v>
      </c>
      <c r="D20" s="282">
        <v>28147</v>
      </c>
      <c r="E20" s="282">
        <v>30192</v>
      </c>
      <c r="F20" s="282">
        <v>31194</v>
      </c>
      <c r="G20" s="282">
        <v>31730</v>
      </c>
      <c r="H20" s="282">
        <v>40190</v>
      </c>
      <c r="I20" s="282">
        <v>41258</v>
      </c>
      <c r="J20" s="282">
        <v>42712</v>
      </c>
      <c r="K20" s="282">
        <v>43550</v>
      </c>
      <c r="L20" s="282">
        <v>43037</v>
      </c>
      <c r="M20" s="282">
        <v>42120</v>
      </c>
      <c r="N20" s="282">
        <v>42227</v>
      </c>
      <c r="O20" s="282">
        <v>42911</v>
      </c>
      <c r="P20" s="282">
        <v>43033</v>
      </c>
      <c r="Q20" s="282">
        <v>43125</v>
      </c>
      <c r="R20" s="282">
        <v>42896</v>
      </c>
      <c r="S20" s="282">
        <v>42151</v>
      </c>
      <c r="T20" s="283">
        <v>40717</v>
      </c>
      <c r="U20" s="283">
        <v>38850</v>
      </c>
      <c r="V20" s="284">
        <v>36894</v>
      </c>
      <c r="W20" s="26">
        <v>205</v>
      </c>
      <c r="Y20" s="391" t="b">
        <f>EXACT(U20,[3]主要統計表!$C25)</f>
        <v>1</v>
      </c>
    </row>
    <row r="21" spans="1:25">
      <c r="A21" s="388">
        <v>206</v>
      </c>
      <c r="B21" s="334" t="s">
        <v>34</v>
      </c>
      <c r="C21" s="282">
        <v>29914</v>
      </c>
      <c r="D21" s="282">
        <v>31975</v>
      </c>
      <c r="E21" s="282">
        <v>34140</v>
      </c>
      <c r="F21" s="282">
        <v>34853</v>
      </c>
      <c r="G21" s="282">
        <v>35294</v>
      </c>
      <c r="H21" s="282">
        <v>41842</v>
      </c>
      <c r="I21" s="282">
        <v>41811</v>
      </c>
      <c r="J21" s="282">
        <v>40657</v>
      </c>
      <c r="K21" s="282">
        <v>40015</v>
      </c>
      <c r="L21" s="282">
        <v>39175</v>
      </c>
      <c r="M21" s="282">
        <v>38558</v>
      </c>
      <c r="N21" s="282">
        <v>39311</v>
      </c>
      <c r="O21" s="282">
        <v>41048</v>
      </c>
      <c r="P21" s="282">
        <v>41828</v>
      </c>
      <c r="Q21" s="282">
        <v>42076</v>
      </c>
      <c r="R21" s="282">
        <v>42805</v>
      </c>
      <c r="S21" s="282">
        <v>43379</v>
      </c>
      <c r="T21" s="283">
        <v>43625</v>
      </c>
      <c r="U21" s="283">
        <v>42373</v>
      </c>
      <c r="V21" s="284">
        <v>41256</v>
      </c>
      <c r="W21" s="26">
        <v>206</v>
      </c>
      <c r="Y21" s="391" t="b">
        <f>EXACT(U21,[3]主要統計表!$C26)</f>
        <v>1</v>
      </c>
    </row>
    <row r="22" spans="1:25">
      <c r="A22" s="388">
        <v>207</v>
      </c>
      <c r="B22" s="334" t="s">
        <v>204</v>
      </c>
      <c r="C22" s="282">
        <v>29801</v>
      </c>
      <c r="D22" s="282">
        <v>31927</v>
      </c>
      <c r="E22" s="282">
        <v>33599</v>
      </c>
      <c r="F22" s="282">
        <v>34399</v>
      </c>
      <c r="G22" s="282">
        <v>35308</v>
      </c>
      <c r="H22" s="282">
        <v>42449</v>
      </c>
      <c r="I22" s="282">
        <v>42150</v>
      </c>
      <c r="J22" s="282">
        <v>41862</v>
      </c>
      <c r="K22" s="282">
        <v>40383</v>
      </c>
      <c r="L22" s="282">
        <v>38679</v>
      </c>
      <c r="M22" s="282">
        <v>38357</v>
      </c>
      <c r="N22" s="282">
        <v>37858</v>
      </c>
      <c r="O22" s="282">
        <v>38533</v>
      </c>
      <c r="P22" s="282">
        <v>38822</v>
      </c>
      <c r="Q22" s="282">
        <v>38237</v>
      </c>
      <c r="R22" s="282">
        <v>38047</v>
      </c>
      <c r="S22" s="282">
        <v>36886</v>
      </c>
      <c r="T22" s="283">
        <v>36013</v>
      </c>
      <c r="U22" s="283">
        <v>33836</v>
      </c>
      <c r="V22" s="284">
        <v>31569</v>
      </c>
      <c r="W22" s="26">
        <v>207</v>
      </c>
      <c r="Y22" s="391" t="b">
        <f>EXACT(U22,[3]主要統計表!$C27)</f>
        <v>1</v>
      </c>
    </row>
    <row r="23" spans="1:25">
      <c r="A23" s="388">
        <v>208</v>
      </c>
      <c r="B23" s="334" t="s">
        <v>205</v>
      </c>
      <c r="C23" s="282">
        <v>30365</v>
      </c>
      <c r="D23" s="282">
        <v>32697</v>
      </c>
      <c r="E23" s="282">
        <v>34344</v>
      </c>
      <c r="F23" s="282">
        <v>35196</v>
      </c>
      <c r="G23" s="282">
        <v>35316</v>
      </c>
      <c r="H23" s="282">
        <v>42274</v>
      </c>
      <c r="I23" s="282">
        <v>42019</v>
      </c>
      <c r="J23" s="282">
        <v>40966</v>
      </c>
      <c r="K23" s="282">
        <v>38959</v>
      </c>
      <c r="L23" s="282">
        <v>36423</v>
      </c>
      <c r="M23" s="282">
        <v>34130</v>
      </c>
      <c r="N23" s="282">
        <v>32670</v>
      </c>
      <c r="O23" s="282">
        <v>32324</v>
      </c>
      <c r="P23" s="282">
        <v>32204</v>
      </c>
      <c r="Q23" s="282">
        <v>31589</v>
      </c>
      <c r="R23" s="282">
        <v>30506</v>
      </c>
      <c r="S23" s="282">
        <v>29586</v>
      </c>
      <c r="T23" s="283">
        <v>28192</v>
      </c>
      <c r="U23" s="283">
        <v>26811</v>
      </c>
      <c r="V23" s="284">
        <v>24684</v>
      </c>
      <c r="W23" s="26">
        <v>208</v>
      </c>
      <c r="Y23" s="391" t="b">
        <f>EXACT(U23,[3]主要統計表!$C28)</f>
        <v>1</v>
      </c>
    </row>
    <row r="24" spans="1:25">
      <c r="A24" s="388">
        <v>209</v>
      </c>
      <c r="B24" s="334" t="s">
        <v>206</v>
      </c>
      <c r="C24" s="282">
        <v>26821</v>
      </c>
      <c r="D24" s="282">
        <v>29214</v>
      </c>
      <c r="E24" s="282">
        <v>31387</v>
      </c>
      <c r="F24" s="282">
        <v>32875</v>
      </c>
      <c r="G24" s="282">
        <v>32209</v>
      </c>
      <c r="H24" s="282">
        <v>38055</v>
      </c>
      <c r="I24" s="282">
        <v>37459</v>
      </c>
      <c r="J24" s="282">
        <v>36563</v>
      </c>
      <c r="K24" s="282">
        <v>36206</v>
      </c>
      <c r="L24" s="282">
        <v>34019</v>
      </c>
      <c r="M24" s="282">
        <v>33221</v>
      </c>
      <c r="N24" s="282">
        <v>33023</v>
      </c>
      <c r="O24" s="282">
        <v>33286</v>
      </c>
      <c r="P24" s="282">
        <v>33490</v>
      </c>
      <c r="Q24" s="282">
        <v>33260</v>
      </c>
      <c r="R24" s="282">
        <v>32727</v>
      </c>
      <c r="S24" s="282">
        <v>31987</v>
      </c>
      <c r="T24" s="283">
        <v>30929</v>
      </c>
      <c r="U24" s="283">
        <v>29473</v>
      </c>
      <c r="V24" s="284">
        <v>27757</v>
      </c>
      <c r="W24" s="26">
        <v>209</v>
      </c>
      <c r="Y24" s="391" t="b">
        <f>EXACT(U24,[3]主要統計表!$C29)</f>
        <v>1</v>
      </c>
    </row>
    <row r="25" spans="1:25">
      <c r="A25" s="388">
        <v>210</v>
      </c>
      <c r="B25" s="334" t="s">
        <v>207</v>
      </c>
      <c r="C25" s="282">
        <v>33096</v>
      </c>
      <c r="D25" s="282">
        <v>35398</v>
      </c>
      <c r="E25" s="282">
        <v>36996</v>
      </c>
      <c r="F25" s="282">
        <v>38214</v>
      </c>
      <c r="G25" s="282">
        <v>38358</v>
      </c>
      <c r="H25" s="282">
        <v>47114</v>
      </c>
      <c r="I25" s="282">
        <v>47635</v>
      </c>
      <c r="J25" s="282">
        <v>46213</v>
      </c>
      <c r="K25" s="282">
        <v>44521</v>
      </c>
      <c r="L25" s="282">
        <v>43903</v>
      </c>
      <c r="M25" s="282">
        <v>44758</v>
      </c>
      <c r="N25" s="282">
        <v>48082</v>
      </c>
      <c r="O25" s="282">
        <v>52597</v>
      </c>
      <c r="P25" s="282">
        <v>55123</v>
      </c>
      <c r="Q25" s="282">
        <v>57339</v>
      </c>
      <c r="R25" s="282">
        <v>60626</v>
      </c>
      <c r="S25" s="282">
        <v>63231</v>
      </c>
      <c r="T25" s="283">
        <v>63864</v>
      </c>
      <c r="U25" s="283">
        <v>62214</v>
      </c>
      <c r="V25" s="284">
        <v>62194</v>
      </c>
      <c r="W25" s="26">
        <v>210</v>
      </c>
      <c r="Y25" s="391" t="b">
        <f>EXACT(U25,[3]主要統計表!$C30)</f>
        <v>1</v>
      </c>
    </row>
    <row r="26" spans="1:25">
      <c r="A26" s="388">
        <v>211</v>
      </c>
      <c r="B26" s="334" t="s">
        <v>208</v>
      </c>
      <c r="C26" s="282">
        <v>25056</v>
      </c>
      <c r="D26" s="282">
        <v>27208</v>
      </c>
      <c r="E26" s="282">
        <v>28623</v>
      </c>
      <c r="F26" s="282">
        <v>30530</v>
      </c>
      <c r="G26" s="282">
        <v>30254</v>
      </c>
      <c r="H26" s="282">
        <v>37944</v>
      </c>
      <c r="I26" s="282">
        <v>42763</v>
      </c>
      <c r="J26" s="282">
        <v>39023</v>
      </c>
      <c r="K26" s="282">
        <v>40913</v>
      </c>
      <c r="L26" s="282">
        <v>39174</v>
      </c>
      <c r="M26" s="282">
        <v>39113</v>
      </c>
      <c r="N26" s="282">
        <v>39266</v>
      </c>
      <c r="O26" s="282">
        <v>40559</v>
      </c>
      <c r="P26" s="282">
        <v>41874</v>
      </c>
      <c r="Q26" s="282">
        <v>42751</v>
      </c>
      <c r="R26" s="282">
        <v>43208</v>
      </c>
      <c r="S26" s="282">
        <v>44800</v>
      </c>
      <c r="T26" s="283">
        <v>45834</v>
      </c>
      <c r="U26" s="283">
        <v>46414</v>
      </c>
      <c r="V26" s="284">
        <v>47768</v>
      </c>
      <c r="W26" s="26">
        <v>211</v>
      </c>
      <c r="Y26" s="391" t="b">
        <f>EXACT(U26,[3]主要統計表!$C31)</f>
        <v>1</v>
      </c>
    </row>
    <row r="27" spans="1:25">
      <c r="A27" s="388">
        <v>212</v>
      </c>
      <c r="B27" s="334" t="s">
        <v>209</v>
      </c>
      <c r="C27" s="282">
        <v>21956</v>
      </c>
      <c r="D27" s="282">
        <v>23251</v>
      </c>
      <c r="E27" s="282">
        <v>24817</v>
      </c>
      <c r="F27" s="282">
        <v>26502</v>
      </c>
      <c r="G27" s="282">
        <v>27203</v>
      </c>
      <c r="H27" s="282">
        <v>33316</v>
      </c>
      <c r="I27" s="282">
        <v>33754</v>
      </c>
      <c r="J27" s="282">
        <v>33277</v>
      </c>
      <c r="K27" s="282">
        <v>31538</v>
      </c>
      <c r="L27" s="282">
        <v>29368</v>
      </c>
      <c r="M27" s="282">
        <v>27173</v>
      </c>
      <c r="N27" s="282">
        <v>25377</v>
      </c>
      <c r="O27" s="282">
        <v>25231</v>
      </c>
      <c r="P27" s="282">
        <v>24801</v>
      </c>
      <c r="Q27" s="282">
        <v>23909</v>
      </c>
      <c r="R27" s="282">
        <v>23127</v>
      </c>
      <c r="S27" s="282">
        <v>22010</v>
      </c>
      <c r="T27" s="283">
        <v>20695</v>
      </c>
      <c r="U27" s="283">
        <v>18955</v>
      </c>
      <c r="V27" s="284">
        <v>16953</v>
      </c>
      <c r="W27" s="26">
        <v>212</v>
      </c>
      <c r="Y27" s="391" t="b">
        <f>EXACT(U27,[3]主要統計表!$C32)</f>
        <v>1</v>
      </c>
    </row>
    <row r="28" spans="1:25">
      <c r="A28" s="388">
        <v>213</v>
      </c>
      <c r="B28" s="334" t="s">
        <v>210</v>
      </c>
      <c r="C28" s="282">
        <v>31872</v>
      </c>
      <c r="D28" s="282">
        <v>35477</v>
      </c>
      <c r="E28" s="282">
        <v>38754</v>
      </c>
      <c r="F28" s="282">
        <v>39446</v>
      </c>
      <c r="G28" s="282">
        <v>39110</v>
      </c>
      <c r="H28" s="282">
        <v>45277</v>
      </c>
      <c r="I28" s="282">
        <v>44157</v>
      </c>
      <c r="J28" s="282">
        <v>42874</v>
      </c>
      <c r="K28" s="282">
        <v>41324</v>
      </c>
      <c r="L28" s="282">
        <v>39089</v>
      </c>
      <c r="M28" s="282">
        <v>37271</v>
      </c>
      <c r="N28" s="282">
        <v>36311</v>
      </c>
      <c r="O28" s="282">
        <v>36682</v>
      </c>
      <c r="P28" s="282">
        <v>37146</v>
      </c>
      <c r="Q28" s="282">
        <v>36977</v>
      </c>
      <c r="R28" s="282">
        <v>36810</v>
      </c>
      <c r="S28" s="282">
        <v>36191</v>
      </c>
      <c r="T28" s="283">
        <v>35190</v>
      </c>
      <c r="U28" s="283">
        <v>33658</v>
      </c>
      <c r="V28" s="284">
        <v>32285</v>
      </c>
      <c r="W28" s="26">
        <v>213</v>
      </c>
      <c r="Y28" s="391" t="b">
        <f>EXACT(U28,[3]主要統計表!$C33)</f>
        <v>1</v>
      </c>
    </row>
    <row r="29" spans="1:25" ht="12" customHeight="1">
      <c r="B29" s="334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3"/>
      <c r="U29" s="283"/>
      <c r="V29" s="284"/>
    </row>
    <row r="30" spans="1:25">
      <c r="A30" s="388">
        <v>301</v>
      </c>
      <c r="B30" s="334" t="s">
        <v>211</v>
      </c>
      <c r="C30" s="282">
        <v>13903</v>
      </c>
      <c r="D30" s="282">
        <v>14644</v>
      </c>
      <c r="E30" s="282">
        <v>15062</v>
      </c>
      <c r="F30" s="282">
        <v>14971</v>
      </c>
      <c r="G30" s="282">
        <v>14904</v>
      </c>
      <c r="H30" s="282">
        <v>17571</v>
      </c>
      <c r="I30" s="282">
        <v>17402</v>
      </c>
      <c r="J30" s="282">
        <v>16723</v>
      </c>
      <c r="K30" s="282">
        <v>15881</v>
      </c>
      <c r="L30" s="282">
        <v>15429</v>
      </c>
      <c r="M30" s="282">
        <v>14825</v>
      </c>
      <c r="N30" s="282">
        <v>14363</v>
      </c>
      <c r="O30" s="282">
        <v>14281</v>
      </c>
      <c r="P30" s="282">
        <v>14369</v>
      </c>
      <c r="Q30" s="282">
        <v>15016</v>
      </c>
      <c r="R30" s="282">
        <v>15357</v>
      </c>
      <c r="S30" s="282">
        <v>15512</v>
      </c>
      <c r="T30" s="283">
        <v>15415</v>
      </c>
      <c r="U30" s="283">
        <v>15139</v>
      </c>
      <c r="V30" s="284">
        <v>14369</v>
      </c>
      <c r="W30" s="26">
        <v>301</v>
      </c>
      <c r="Y30" s="391" t="b">
        <f>EXACT(U30,[3]主要統計表!$C34)</f>
        <v>1</v>
      </c>
    </row>
    <row r="31" spans="1:25">
      <c r="A31" s="388">
        <v>302</v>
      </c>
      <c r="B31" s="334" t="s">
        <v>212</v>
      </c>
      <c r="C31" s="282">
        <v>10532</v>
      </c>
      <c r="D31" s="282">
        <v>11413</v>
      </c>
      <c r="E31" s="282">
        <v>12037</v>
      </c>
      <c r="F31" s="282">
        <v>12375</v>
      </c>
      <c r="G31" s="282">
        <v>12367</v>
      </c>
      <c r="H31" s="282">
        <v>14245</v>
      </c>
      <c r="I31" s="282">
        <v>14098</v>
      </c>
      <c r="J31" s="282">
        <v>13335</v>
      </c>
      <c r="K31" s="282">
        <v>12815</v>
      </c>
      <c r="L31" s="282">
        <v>12056</v>
      </c>
      <c r="M31" s="282">
        <v>11597</v>
      </c>
      <c r="N31" s="282">
        <v>11281</v>
      </c>
      <c r="O31" s="282">
        <v>11624</v>
      </c>
      <c r="P31" s="282">
        <v>11873</v>
      </c>
      <c r="Q31" s="282">
        <v>11773</v>
      </c>
      <c r="R31" s="282">
        <v>12390</v>
      </c>
      <c r="S31" s="282">
        <v>12573</v>
      </c>
      <c r="T31" s="283">
        <v>12523</v>
      </c>
      <c r="U31" s="283">
        <v>12015</v>
      </c>
      <c r="V31" s="284">
        <v>11363</v>
      </c>
      <c r="W31" s="26">
        <v>302</v>
      </c>
      <c r="Y31" s="391" t="b">
        <f>EXACT(U31,[3]主要統計表!$C35)</f>
        <v>1</v>
      </c>
    </row>
    <row r="32" spans="1:25">
      <c r="A32" s="388">
        <v>321</v>
      </c>
      <c r="B32" s="334" t="s">
        <v>213</v>
      </c>
      <c r="C32" s="282">
        <v>21430</v>
      </c>
      <c r="D32" s="282">
        <v>22811</v>
      </c>
      <c r="E32" s="282">
        <v>24266</v>
      </c>
      <c r="F32" s="282">
        <v>25067</v>
      </c>
      <c r="G32" s="282">
        <v>25015</v>
      </c>
      <c r="H32" s="282">
        <v>28751</v>
      </c>
      <c r="I32" s="282">
        <v>28941</v>
      </c>
      <c r="J32" s="282">
        <v>27631</v>
      </c>
      <c r="K32" s="282">
        <v>25877</v>
      </c>
      <c r="L32" s="282">
        <v>24094</v>
      </c>
      <c r="M32" s="282">
        <v>22643</v>
      </c>
      <c r="N32" s="282">
        <v>21947</v>
      </c>
      <c r="O32" s="282">
        <v>21880</v>
      </c>
      <c r="P32" s="282">
        <v>22311</v>
      </c>
      <c r="Q32" s="282">
        <v>22287</v>
      </c>
      <c r="R32" s="282">
        <v>21930</v>
      </c>
      <c r="S32" s="282">
        <v>21476</v>
      </c>
      <c r="T32" s="283">
        <v>20738</v>
      </c>
      <c r="U32" s="283">
        <v>19959</v>
      </c>
      <c r="V32" s="284">
        <v>18952</v>
      </c>
      <c r="W32" s="26">
        <v>321</v>
      </c>
      <c r="Y32" s="391" t="b">
        <f>EXACT(U32,[3]主要統計表!$C36)</f>
        <v>1</v>
      </c>
    </row>
    <row r="33" spans="1:25">
      <c r="A33" s="388">
        <v>322</v>
      </c>
      <c r="B33" s="334" t="s">
        <v>214</v>
      </c>
      <c r="C33" s="282">
        <v>11787</v>
      </c>
      <c r="D33" s="282">
        <v>12993</v>
      </c>
      <c r="E33" s="282">
        <v>13307</v>
      </c>
      <c r="F33" s="282">
        <v>13367</v>
      </c>
      <c r="G33" s="282">
        <v>13601</v>
      </c>
      <c r="H33" s="282">
        <v>15490</v>
      </c>
      <c r="I33" s="282">
        <v>15527</v>
      </c>
      <c r="J33" s="282">
        <v>15260</v>
      </c>
      <c r="K33" s="282">
        <v>14389</v>
      </c>
      <c r="L33" s="282">
        <v>12640</v>
      </c>
      <c r="M33" s="282">
        <v>10740</v>
      </c>
      <c r="N33" s="282">
        <v>10016</v>
      </c>
      <c r="O33" s="282">
        <v>9473</v>
      </c>
      <c r="P33" s="282">
        <v>9511</v>
      </c>
      <c r="Q33" s="282">
        <v>8554</v>
      </c>
      <c r="R33" s="282">
        <v>8208</v>
      </c>
      <c r="S33" s="282">
        <v>7452</v>
      </c>
      <c r="T33" s="283">
        <v>6917</v>
      </c>
      <c r="U33" s="283">
        <v>6270</v>
      </c>
      <c r="V33" s="284">
        <v>5636</v>
      </c>
      <c r="W33" s="26">
        <v>322</v>
      </c>
      <c r="Y33" s="391" t="b">
        <f>EXACT(U33,[3]主要統計表!$C37)</f>
        <v>1</v>
      </c>
    </row>
    <row r="34" spans="1:25">
      <c r="A34" s="388">
        <v>323</v>
      </c>
      <c r="B34" s="334" t="s">
        <v>215</v>
      </c>
      <c r="C34" s="282">
        <v>13986</v>
      </c>
      <c r="D34" s="282">
        <v>14702</v>
      </c>
      <c r="E34" s="282">
        <v>14937</v>
      </c>
      <c r="F34" s="282">
        <v>14663</v>
      </c>
      <c r="G34" s="282">
        <v>14888</v>
      </c>
      <c r="H34" s="282">
        <v>17166</v>
      </c>
      <c r="I34" s="282">
        <v>16957</v>
      </c>
      <c r="J34" s="282">
        <v>16329</v>
      </c>
      <c r="K34" s="282">
        <v>15594</v>
      </c>
      <c r="L34" s="282">
        <v>14211</v>
      </c>
      <c r="M34" s="282">
        <v>12501</v>
      </c>
      <c r="N34" s="282">
        <v>11646</v>
      </c>
      <c r="O34" s="282">
        <v>11109</v>
      </c>
      <c r="P34" s="282">
        <v>10875</v>
      </c>
      <c r="Q34" s="282">
        <v>10417</v>
      </c>
      <c r="R34" s="282">
        <v>9819</v>
      </c>
      <c r="S34" s="282">
        <v>9337</v>
      </c>
      <c r="T34" s="283">
        <v>8593</v>
      </c>
      <c r="U34" s="283">
        <v>7856</v>
      </c>
      <c r="V34" s="284">
        <v>7119</v>
      </c>
      <c r="W34" s="26">
        <v>323</v>
      </c>
      <c r="Y34" s="391" t="b">
        <f>EXACT(U34,[3]主要統計表!$C38)</f>
        <v>1</v>
      </c>
    </row>
    <row r="35" spans="1:25">
      <c r="A35" s="388">
        <v>324</v>
      </c>
      <c r="B35" s="334" t="s">
        <v>216</v>
      </c>
      <c r="C35" s="282">
        <v>12619</v>
      </c>
      <c r="D35" s="282">
        <v>13343</v>
      </c>
      <c r="E35" s="282">
        <v>13879</v>
      </c>
      <c r="F35" s="282">
        <v>14153</v>
      </c>
      <c r="G35" s="282">
        <v>13987</v>
      </c>
      <c r="H35" s="282">
        <v>17117</v>
      </c>
      <c r="I35" s="282">
        <v>17159</v>
      </c>
      <c r="J35" s="282">
        <v>16731</v>
      </c>
      <c r="K35" s="282">
        <v>15819</v>
      </c>
      <c r="L35" s="282">
        <v>14489</v>
      </c>
      <c r="M35" s="282">
        <v>13126</v>
      </c>
      <c r="N35" s="282">
        <v>11801</v>
      </c>
      <c r="O35" s="282">
        <v>11374</v>
      </c>
      <c r="P35" s="282">
        <v>11061</v>
      </c>
      <c r="Q35" s="282">
        <v>10724</v>
      </c>
      <c r="R35" s="282">
        <v>10537</v>
      </c>
      <c r="S35" s="282">
        <v>10477</v>
      </c>
      <c r="T35" s="283">
        <v>9915</v>
      </c>
      <c r="U35" s="283">
        <v>9227</v>
      </c>
      <c r="V35" s="284">
        <v>8472</v>
      </c>
      <c r="W35" s="26">
        <v>324</v>
      </c>
      <c r="Y35" s="391" t="b">
        <f>EXACT(U35,[3]主要統計表!$C39)</f>
        <v>1</v>
      </c>
    </row>
    <row r="36" spans="1:25">
      <c r="A36" s="388">
        <v>341</v>
      </c>
      <c r="B36" s="334" t="s">
        <v>47</v>
      </c>
      <c r="C36" s="282">
        <v>10696</v>
      </c>
      <c r="D36" s="282">
        <v>11367</v>
      </c>
      <c r="E36" s="282">
        <v>11907</v>
      </c>
      <c r="F36" s="282">
        <v>12009</v>
      </c>
      <c r="G36" s="282">
        <v>11829</v>
      </c>
      <c r="H36" s="282">
        <v>15412</v>
      </c>
      <c r="I36" s="282">
        <v>15798</v>
      </c>
      <c r="J36" s="282">
        <v>15120</v>
      </c>
      <c r="K36" s="282">
        <v>14250</v>
      </c>
      <c r="L36" s="282">
        <v>13071</v>
      </c>
      <c r="M36" s="282">
        <v>11799</v>
      </c>
      <c r="N36" s="282">
        <v>10952</v>
      </c>
      <c r="O36" s="282">
        <v>10685</v>
      </c>
      <c r="P36" s="282">
        <v>10633</v>
      </c>
      <c r="Q36" s="282">
        <v>10292</v>
      </c>
      <c r="R36" s="282">
        <v>9949</v>
      </c>
      <c r="S36" s="282">
        <v>9400</v>
      </c>
      <c r="T36" s="283">
        <v>8824</v>
      </c>
      <c r="U36" s="283">
        <v>8160</v>
      </c>
      <c r="V36" s="284">
        <v>7357</v>
      </c>
      <c r="W36" s="26">
        <v>341</v>
      </c>
      <c r="Y36" s="391" t="b">
        <f>EXACT(U36,[3]主要統計表!$C40)</f>
        <v>1</v>
      </c>
    </row>
    <row r="37" spans="1:25">
      <c r="B37" s="334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3"/>
      <c r="U37" s="283"/>
      <c r="V37" s="284"/>
    </row>
    <row r="38" spans="1:25">
      <c r="A38" s="388">
        <v>361</v>
      </c>
      <c r="B38" s="334" t="s">
        <v>217</v>
      </c>
      <c r="C38" s="282">
        <v>7815</v>
      </c>
      <c r="D38" s="282">
        <v>8214</v>
      </c>
      <c r="E38" s="282">
        <v>8490</v>
      </c>
      <c r="F38" s="282">
        <v>8427</v>
      </c>
      <c r="G38" s="282">
        <v>8646</v>
      </c>
      <c r="H38" s="282">
        <v>9947</v>
      </c>
      <c r="I38" s="282">
        <v>10299</v>
      </c>
      <c r="J38" s="282">
        <v>10284</v>
      </c>
      <c r="K38" s="282">
        <v>10012</v>
      </c>
      <c r="L38" s="282">
        <v>9254</v>
      </c>
      <c r="M38" s="282">
        <v>8430</v>
      </c>
      <c r="N38" s="282">
        <v>7959</v>
      </c>
      <c r="O38" s="282">
        <v>8037</v>
      </c>
      <c r="P38" s="282">
        <v>7872</v>
      </c>
      <c r="Q38" s="282">
        <v>7886</v>
      </c>
      <c r="R38" s="282">
        <v>7665</v>
      </c>
      <c r="S38" s="282">
        <v>7381</v>
      </c>
      <c r="T38" s="283">
        <v>6949</v>
      </c>
      <c r="U38" s="283">
        <v>6365</v>
      </c>
      <c r="V38" s="284">
        <v>5829</v>
      </c>
      <c r="W38" s="26">
        <v>361</v>
      </c>
      <c r="Y38" s="391" t="b">
        <f>EXACT(U38,[3]主要統計表!$C41)</f>
        <v>1</v>
      </c>
    </row>
    <row r="39" spans="1:25">
      <c r="A39" s="388">
        <v>362</v>
      </c>
      <c r="B39" s="334" t="s">
        <v>218</v>
      </c>
      <c r="C39" s="282">
        <v>12384</v>
      </c>
      <c r="D39" s="282">
        <v>12918</v>
      </c>
      <c r="E39" s="282">
        <v>13104</v>
      </c>
      <c r="F39" s="282">
        <v>13656</v>
      </c>
      <c r="G39" s="282">
        <v>13867</v>
      </c>
      <c r="H39" s="282">
        <v>17099</v>
      </c>
      <c r="I39" s="282">
        <v>17207</v>
      </c>
      <c r="J39" s="282">
        <v>17583</v>
      </c>
      <c r="K39" s="282">
        <v>16833</v>
      </c>
      <c r="L39" s="282">
        <v>15570</v>
      </c>
      <c r="M39" s="282">
        <v>14015</v>
      </c>
      <c r="N39" s="282">
        <v>13520</v>
      </c>
      <c r="O39" s="282">
        <v>13190</v>
      </c>
      <c r="P39" s="282">
        <v>13007</v>
      </c>
      <c r="Q39" s="282">
        <v>12541</v>
      </c>
      <c r="R39" s="282">
        <v>12174</v>
      </c>
      <c r="S39" s="282">
        <v>11483</v>
      </c>
      <c r="T39" s="283">
        <v>10761</v>
      </c>
      <c r="U39" s="283">
        <v>9847</v>
      </c>
      <c r="V39" s="284">
        <v>8902</v>
      </c>
      <c r="W39" s="26">
        <v>362</v>
      </c>
      <c r="Y39" s="391" t="b">
        <f>EXACT(U39,[3]主要統計表!$C42)</f>
        <v>1</v>
      </c>
    </row>
    <row r="40" spans="1:25">
      <c r="A40" s="388">
        <v>363</v>
      </c>
      <c r="B40" s="334" t="s">
        <v>219</v>
      </c>
      <c r="C40" s="282">
        <v>7730</v>
      </c>
      <c r="D40" s="282">
        <v>7820</v>
      </c>
      <c r="E40" s="282">
        <v>7945</v>
      </c>
      <c r="F40" s="282">
        <v>8309</v>
      </c>
      <c r="G40" s="282">
        <v>8512</v>
      </c>
      <c r="H40" s="282">
        <v>11713</v>
      </c>
      <c r="I40" s="282">
        <v>11438</v>
      </c>
      <c r="J40" s="282">
        <v>11891</v>
      </c>
      <c r="K40" s="282">
        <v>10957</v>
      </c>
      <c r="L40" s="282">
        <v>9548</v>
      </c>
      <c r="M40" s="282">
        <v>8397</v>
      </c>
      <c r="N40" s="282">
        <v>8033</v>
      </c>
      <c r="O40" s="282">
        <v>8028</v>
      </c>
      <c r="P40" s="282">
        <v>7920</v>
      </c>
      <c r="Q40" s="282">
        <v>7806</v>
      </c>
      <c r="R40" s="282">
        <v>7546</v>
      </c>
      <c r="S40" s="282">
        <v>6996</v>
      </c>
      <c r="T40" s="283">
        <v>6671</v>
      </c>
      <c r="U40" s="283">
        <v>6164</v>
      </c>
      <c r="V40" s="284">
        <v>5631</v>
      </c>
      <c r="W40" s="26">
        <v>363</v>
      </c>
      <c r="Y40" s="391" t="b">
        <f>EXACT(U40,[3]主要統計表!$C43)</f>
        <v>1</v>
      </c>
    </row>
    <row r="41" spans="1:25">
      <c r="A41" s="388">
        <v>364</v>
      </c>
      <c r="B41" s="334" t="s">
        <v>220</v>
      </c>
      <c r="C41" s="282">
        <v>11050</v>
      </c>
      <c r="D41" s="282">
        <v>11886</v>
      </c>
      <c r="E41" s="282">
        <v>12499</v>
      </c>
      <c r="F41" s="282">
        <v>13322</v>
      </c>
      <c r="G41" s="282">
        <v>13629</v>
      </c>
      <c r="H41" s="282">
        <v>16488</v>
      </c>
      <c r="I41" s="282">
        <v>17020</v>
      </c>
      <c r="J41" s="282">
        <v>17118</v>
      </c>
      <c r="K41" s="282">
        <v>16856</v>
      </c>
      <c r="L41" s="282">
        <v>15313</v>
      </c>
      <c r="M41" s="282">
        <v>13976</v>
      </c>
      <c r="N41" s="282">
        <v>13253</v>
      </c>
      <c r="O41" s="282">
        <v>12888</v>
      </c>
      <c r="P41" s="282">
        <v>12557</v>
      </c>
      <c r="Q41" s="282">
        <v>12230</v>
      </c>
      <c r="R41" s="282">
        <v>11571</v>
      </c>
      <c r="S41" s="282">
        <v>10592</v>
      </c>
      <c r="T41" s="283">
        <v>10054</v>
      </c>
      <c r="U41" s="283">
        <v>9165</v>
      </c>
      <c r="V41" s="284">
        <v>8137</v>
      </c>
      <c r="W41" s="26">
        <v>364</v>
      </c>
      <c r="Y41" s="391" t="b">
        <f>EXACT(U41,[3]主要統計表!$C44)</f>
        <v>1</v>
      </c>
    </row>
    <row r="42" spans="1:25">
      <c r="A42" s="388">
        <v>365</v>
      </c>
      <c r="B42" s="334" t="s">
        <v>221</v>
      </c>
      <c r="C42" s="282">
        <v>8156</v>
      </c>
      <c r="D42" s="282">
        <v>7830</v>
      </c>
      <c r="E42" s="282">
        <v>7486</v>
      </c>
      <c r="F42" s="282">
        <v>7535</v>
      </c>
      <c r="G42" s="282">
        <v>7797</v>
      </c>
      <c r="H42" s="282">
        <v>9022</v>
      </c>
      <c r="I42" s="282">
        <v>9015</v>
      </c>
      <c r="J42" s="282">
        <v>9044</v>
      </c>
      <c r="K42" s="282">
        <v>8434</v>
      </c>
      <c r="L42" s="282">
        <v>6897</v>
      </c>
      <c r="M42" s="282">
        <v>6080</v>
      </c>
      <c r="N42" s="282">
        <v>5598</v>
      </c>
      <c r="O42" s="282">
        <v>5301</v>
      </c>
      <c r="P42" s="282">
        <v>5203</v>
      </c>
      <c r="Q42" s="282">
        <v>4982</v>
      </c>
      <c r="R42" s="282">
        <v>4863</v>
      </c>
      <c r="S42" s="282">
        <v>4528</v>
      </c>
      <c r="T42" s="283">
        <v>4226</v>
      </c>
      <c r="U42" s="283">
        <v>3762</v>
      </c>
      <c r="V42" s="284">
        <v>3412</v>
      </c>
      <c r="W42" s="26">
        <v>365</v>
      </c>
      <c r="Y42" s="391" t="b">
        <f>EXACT(U42,[3]主要統計表!$C45)</f>
        <v>1</v>
      </c>
    </row>
    <row r="43" spans="1:25">
      <c r="A43" s="388">
        <v>366</v>
      </c>
      <c r="B43" s="334" t="s">
        <v>222</v>
      </c>
      <c r="C43" s="282">
        <v>6654</v>
      </c>
      <c r="D43" s="282">
        <v>7137</v>
      </c>
      <c r="E43" s="282">
        <v>7544</v>
      </c>
      <c r="F43" s="282">
        <v>7596</v>
      </c>
      <c r="G43" s="282">
        <v>7580</v>
      </c>
      <c r="H43" s="282">
        <v>9010</v>
      </c>
      <c r="I43" s="282">
        <v>9023</v>
      </c>
      <c r="J43" s="282">
        <v>8778</v>
      </c>
      <c r="K43" s="282">
        <v>8374</v>
      </c>
      <c r="L43" s="282">
        <v>7620</v>
      </c>
      <c r="M43" s="282">
        <v>7059</v>
      </c>
      <c r="N43" s="282">
        <v>6724</v>
      </c>
      <c r="O43" s="282">
        <v>6645</v>
      </c>
      <c r="P43" s="282">
        <v>6616</v>
      </c>
      <c r="Q43" s="282">
        <v>6396</v>
      </c>
      <c r="R43" s="282">
        <v>6092</v>
      </c>
      <c r="S43" s="282">
        <v>5829</v>
      </c>
      <c r="T43" s="283">
        <v>5447</v>
      </c>
      <c r="U43" s="283">
        <v>4862</v>
      </c>
      <c r="V43" s="284">
        <v>4317</v>
      </c>
      <c r="W43" s="26">
        <v>366</v>
      </c>
      <c r="Y43" s="391" t="b">
        <f>EXACT(U43,[3]主要統計表!$C46)</f>
        <v>1</v>
      </c>
    </row>
    <row r="44" spans="1:25">
      <c r="A44" s="388">
        <v>367</v>
      </c>
      <c r="B44" s="334" t="s">
        <v>223</v>
      </c>
      <c r="C44" s="282">
        <v>8625</v>
      </c>
      <c r="D44" s="282">
        <v>9122</v>
      </c>
      <c r="E44" s="282">
        <v>9171</v>
      </c>
      <c r="F44" s="282">
        <v>9209</v>
      </c>
      <c r="G44" s="282">
        <v>9313</v>
      </c>
      <c r="H44" s="282">
        <v>11279</v>
      </c>
      <c r="I44" s="282">
        <v>11487</v>
      </c>
      <c r="J44" s="282">
        <v>11187</v>
      </c>
      <c r="K44" s="282">
        <v>10479</v>
      </c>
      <c r="L44" s="282">
        <v>9641</v>
      </c>
      <c r="M44" s="282">
        <v>8600</v>
      </c>
      <c r="N44" s="282">
        <v>7939</v>
      </c>
      <c r="O44" s="282">
        <v>7601</v>
      </c>
      <c r="P44" s="282">
        <v>7421</v>
      </c>
      <c r="Q44" s="282">
        <v>7248</v>
      </c>
      <c r="R44" s="282">
        <v>6959</v>
      </c>
      <c r="S44" s="282">
        <v>6450</v>
      </c>
      <c r="T44" s="283">
        <v>5915</v>
      </c>
      <c r="U44" s="283">
        <v>5304</v>
      </c>
      <c r="V44" s="284">
        <v>4773</v>
      </c>
      <c r="W44" s="26">
        <v>367</v>
      </c>
      <c r="Y44" s="391" t="b">
        <f>EXACT(U44,[3]主要統計表!$C47)</f>
        <v>1</v>
      </c>
    </row>
    <row r="45" spans="1:25">
      <c r="B45" s="334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3"/>
      <c r="U45" s="283"/>
      <c r="V45" s="284"/>
    </row>
    <row r="46" spans="1:25">
      <c r="A46" s="388">
        <v>381</v>
      </c>
      <c r="B46" s="334" t="s">
        <v>224</v>
      </c>
      <c r="C46" s="282">
        <v>26092</v>
      </c>
      <c r="D46" s="282">
        <v>27422</v>
      </c>
      <c r="E46" s="282">
        <v>28762</v>
      </c>
      <c r="F46" s="282">
        <v>30119</v>
      </c>
      <c r="G46" s="282">
        <v>29971</v>
      </c>
      <c r="H46" s="282">
        <v>36038</v>
      </c>
      <c r="I46" s="282">
        <v>35874</v>
      </c>
      <c r="J46" s="282">
        <v>34878</v>
      </c>
      <c r="K46" s="282">
        <v>32136</v>
      </c>
      <c r="L46" s="282">
        <v>29406</v>
      </c>
      <c r="M46" s="282">
        <v>27760</v>
      </c>
      <c r="N46" s="282">
        <v>26868</v>
      </c>
      <c r="O46" s="282">
        <v>27440</v>
      </c>
      <c r="P46" s="282">
        <v>27576</v>
      </c>
      <c r="Q46" s="282">
        <v>27510</v>
      </c>
      <c r="R46" s="282">
        <v>26964</v>
      </c>
      <c r="S46" s="282">
        <v>26807</v>
      </c>
      <c r="T46" s="283">
        <v>26026</v>
      </c>
      <c r="U46" s="283">
        <v>25025</v>
      </c>
      <c r="V46" s="284">
        <v>23882</v>
      </c>
      <c r="W46" s="26">
        <v>381</v>
      </c>
      <c r="Y46" s="391" t="b">
        <f>EXACT(U46,[3]主要統計表!$C48)</f>
        <v>1</v>
      </c>
    </row>
    <row r="47" spans="1:25">
      <c r="A47" s="388">
        <v>382</v>
      </c>
      <c r="B47" s="334" t="s">
        <v>225</v>
      </c>
      <c r="C47" s="282">
        <v>23610</v>
      </c>
      <c r="D47" s="282">
        <v>24421</v>
      </c>
      <c r="E47" s="282">
        <v>25583</v>
      </c>
      <c r="F47" s="282">
        <v>26556</v>
      </c>
      <c r="G47" s="282">
        <v>26500</v>
      </c>
      <c r="H47" s="282">
        <v>30568</v>
      </c>
      <c r="I47" s="282">
        <v>30651</v>
      </c>
      <c r="J47" s="282">
        <v>30300</v>
      </c>
      <c r="K47" s="282">
        <v>28511</v>
      </c>
      <c r="L47" s="282">
        <v>25505</v>
      </c>
      <c r="M47" s="282">
        <v>23769</v>
      </c>
      <c r="N47" s="282">
        <v>22539</v>
      </c>
      <c r="O47" s="282">
        <v>22423</v>
      </c>
      <c r="P47" s="282">
        <v>22205</v>
      </c>
      <c r="Q47" s="282">
        <v>21548</v>
      </c>
      <c r="R47" s="282">
        <v>20764</v>
      </c>
      <c r="S47" s="282">
        <v>19688</v>
      </c>
      <c r="T47" s="283">
        <v>18769</v>
      </c>
      <c r="U47" s="283">
        <v>17313</v>
      </c>
      <c r="V47" s="284">
        <v>15751</v>
      </c>
      <c r="W47" s="26">
        <v>382</v>
      </c>
      <c r="Y47" s="391" t="b">
        <f>EXACT(U47,[3]主要統計表!$C49)</f>
        <v>1</v>
      </c>
    </row>
    <row r="48" spans="1:25">
      <c r="A48" s="388">
        <v>401</v>
      </c>
      <c r="B48" s="334" t="s">
        <v>226</v>
      </c>
      <c r="C48" s="282">
        <v>10158</v>
      </c>
      <c r="D48" s="282">
        <v>10907</v>
      </c>
      <c r="E48" s="282">
        <v>11288</v>
      </c>
      <c r="F48" s="282">
        <v>12497</v>
      </c>
      <c r="G48" s="282">
        <v>15492</v>
      </c>
      <c r="H48" s="282">
        <v>17670</v>
      </c>
      <c r="I48" s="282">
        <v>17899</v>
      </c>
      <c r="J48" s="282">
        <v>18366</v>
      </c>
      <c r="K48" s="282">
        <v>17787</v>
      </c>
      <c r="L48" s="282">
        <v>15983</v>
      </c>
      <c r="M48" s="282">
        <v>13999</v>
      </c>
      <c r="N48" s="282">
        <v>12649</v>
      </c>
      <c r="O48" s="282">
        <v>12221</v>
      </c>
      <c r="P48" s="282">
        <v>12096</v>
      </c>
      <c r="Q48" s="282">
        <v>11315</v>
      </c>
      <c r="R48" s="282">
        <v>10715</v>
      </c>
      <c r="S48" s="282">
        <v>10262</v>
      </c>
      <c r="T48" s="283">
        <v>9742</v>
      </c>
      <c r="U48" s="283">
        <v>8862</v>
      </c>
      <c r="V48" s="284">
        <v>7868</v>
      </c>
      <c r="W48" s="26">
        <v>401</v>
      </c>
      <c r="Y48" s="391" t="b">
        <f>EXACT(U48,[3]主要統計表!$C50)</f>
        <v>1</v>
      </c>
    </row>
    <row r="49" spans="1:25">
      <c r="A49" s="388">
        <v>402</v>
      </c>
      <c r="B49" s="334" t="s">
        <v>227</v>
      </c>
      <c r="C49" s="282">
        <v>22064</v>
      </c>
      <c r="D49" s="282">
        <v>23453</v>
      </c>
      <c r="E49" s="282">
        <v>24628</v>
      </c>
      <c r="F49" s="282">
        <v>24730</v>
      </c>
      <c r="G49" s="282">
        <v>24817</v>
      </c>
      <c r="H49" s="282">
        <v>28390</v>
      </c>
      <c r="I49" s="282">
        <v>28041</v>
      </c>
      <c r="J49" s="282">
        <v>26684</v>
      </c>
      <c r="K49" s="282">
        <v>24772</v>
      </c>
      <c r="L49" s="282">
        <v>22245</v>
      </c>
      <c r="M49" s="282">
        <v>20183</v>
      </c>
      <c r="N49" s="282">
        <v>18977</v>
      </c>
      <c r="O49" s="282">
        <v>18821</v>
      </c>
      <c r="P49" s="282">
        <v>18526</v>
      </c>
      <c r="Q49" s="282">
        <v>18112</v>
      </c>
      <c r="R49" s="282">
        <v>17706</v>
      </c>
      <c r="S49" s="282">
        <v>17149</v>
      </c>
      <c r="T49" s="283">
        <v>16331</v>
      </c>
      <c r="U49" s="283">
        <v>15314</v>
      </c>
      <c r="V49" s="284">
        <v>14175</v>
      </c>
      <c r="W49" s="26">
        <v>402</v>
      </c>
      <c r="Y49" s="391" t="b">
        <f>EXACT(U49,[3]主要統計表!$C51)</f>
        <v>1</v>
      </c>
    </row>
    <row r="50" spans="1:25">
      <c r="A50" s="388">
        <v>403</v>
      </c>
      <c r="B50" s="334" t="s">
        <v>228</v>
      </c>
      <c r="C50" s="282">
        <v>13825</v>
      </c>
      <c r="D50" s="282">
        <v>13719</v>
      </c>
      <c r="E50" s="282">
        <v>14945</v>
      </c>
      <c r="F50" s="282">
        <v>14931</v>
      </c>
      <c r="G50" s="282">
        <v>14667</v>
      </c>
      <c r="H50" s="282">
        <v>16689</v>
      </c>
      <c r="I50" s="282">
        <v>16796</v>
      </c>
      <c r="J50" s="282">
        <v>16522</v>
      </c>
      <c r="K50" s="282">
        <v>15478</v>
      </c>
      <c r="L50" s="282">
        <v>13817</v>
      </c>
      <c r="M50" s="282">
        <v>12129</v>
      </c>
      <c r="N50" s="282">
        <v>10764</v>
      </c>
      <c r="O50" s="282">
        <v>10220</v>
      </c>
      <c r="P50" s="282">
        <v>10131</v>
      </c>
      <c r="Q50" s="282">
        <v>9880</v>
      </c>
      <c r="R50" s="282">
        <v>9538</v>
      </c>
      <c r="S50" s="282">
        <v>9204</v>
      </c>
      <c r="T50" s="283">
        <v>8623</v>
      </c>
      <c r="U50" s="283">
        <v>7943</v>
      </c>
      <c r="V50" s="284">
        <v>7304</v>
      </c>
      <c r="W50" s="26">
        <v>403</v>
      </c>
      <c r="Y50" s="391" t="b">
        <f>EXACT(U50,[3]主要統計表!$C52)</f>
        <v>1</v>
      </c>
    </row>
    <row r="51" spans="1:25">
      <c r="B51" s="334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3"/>
      <c r="U51" s="283"/>
      <c r="V51" s="284"/>
    </row>
    <row r="52" spans="1:25">
      <c r="A52" s="388">
        <v>426</v>
      </c>
      <c r="B52" s="334" t="s">
        <v>137</v>
      </c>
      <c r="C52" s="282">
        <v>9202</v>
      </c>
      <c r="D52" s="282">
        <v>9524</v>
      </c>
      <c r="E52" s="282">
        <v>9714</v>
      </c>
      <c r="F52" s="282">
        <v>9889</v>
      </c>
      <c r="G52" s="282">
        <v>9678</v>
      </c>
      <c r="H52" s="282">
        <v>10390</v>
      </c>
      <c r="I52" s="282">
        <v>10593</v>
      </c>
      <c r="J52" s="282">
        <v>10751</v>
      </c>
      <c r="K52" s="282">
        <v>10323</v>
      </c>
      <c r="L52" s="282">
        <v>9371</v>
      </c>
      <c r="M52" s="282">
        <v>8864</v>
      </c>
      <c r="N52" s="282">
        <v>8383</v>
      </c>
      <c r="O52" s="282">
        <v>8479</v>
      </c>
      <c r="P52" s="282">
        <v>8511</v>
      </c>
      <c r="Q52" s="282">
        <v>8263</v>
      </c>
      <c r="R52" s="282">
        <v>8188</v>
      </c>
      <c r="S52" s="282">
        <v>7879</v>
      </c>
      <c r="T52" s="283">
        <v>8003</v>
      </c>
      <c r="U52" s="283">
        <v>7731</v>
      </c>
      <c r="V52" s="284">
        <v>7728</v>
      </c>
      <c r="W52" s="26">
        <v>426</v>
      </c>
      <c r="Y52" s="391" t="b">
        <f>EXACT(U52,[3]主要統計表!$C53)</f>
        <v>1</v>
      </c>
    </row>
    <row r="53" spans="1:25">
      <c r="A53" s="388">
        <v>428</v>
      </c>
      <c r="B53" s="334" t="s">
        <v>138</v>
      </c>
      <c r="C53" s="282">
        <v>25841</v>
      </c>
      <c r="D53" s="282">
        <v>26972</v>
      </c>
      <c r="E53" s="282">
        <v>28216</v>
      </c>
      <c r="F53" s="282">
        <v>28694</v>
      </c>
      <c r="G53" s="282">
        <v>29302</v>
      </c>
      <c r="H53" s="282">
        <v>32967</v>
      </c>
      <c r="I53" s="282">
        <v>33952</v>
      </c>
      <c r="J53" s="282">
        <v>34141</v>
      </c>
      <c r="K53" s="282">
        <v>33160</v>
      </c>
      <c r="L53" s="282">
        <v>30862</v>
      </c>
      <c r="M53" s="282">
        <v>28925</v>
      </c>
      <c r="N53" s="282">
        <v>27775</v>
      </c>
      <c r="O53" s="282">
        <v>27798</v>
      </c>
      <c r="P53" s="282">
        <v>27458</v>
      </c>
      <c r="Q53" s="282">
        <v>26705</v>
      </c>
      <c r="R53" s="282">
        <v>26251</v>
      </c>
      <c r="S53" s="282">
        <v>25489</v>
      </c>
      <c r="T53" s="283">
        <v>24677</v>
      </c>
      <c r="U53" s="283">
        <v>23158</v>
      </c>
      <c r="V53" s="284">
        <v>21666</v>
      </c>
      <c r="W53" s="26">
        <v>428</v>
      </c>
      <c r="Y53" s="391" t="b">
        <f>EXACT(U53,[3]主要統計表!$C54)</f>
        <v>1</v>
      </c>
    </row>
    <row r="54" spans="1:25">
      <c r="A54" s="388">
        <v>461</v>
      </c>
      <c r="B54" s="334" t="s">
        <v>229</v>
      </c>
      <c r="C54" s="282">
        <v>18863</v>
      </c>
      <c r="D54" s="282">
        <v>18679</v>
      </c>
      <c r="E54" s="282">
        <v>19556</v>
      </c>
      <c r="F54" s="282">
        <v>19888</v>
      </c>
      <c r="G54" s="282">
        <v>19596</v>
      </c>
      <c r="H54" s="282">
        <v>25233</v>
      </c>
      <c r="I54" s="282">
        <v>25726</v>
      </c>
      <c r="J54" s="282">
        <v>25237</v>
      </c>
      <c r="K54" s="282">
        <v>23928</v>
      </c>
      <c r="L54" s="282">
        <v>22661</v>
      </c>
      <c r="M54" s="282">
        <v>21224</v>
      </c>
      <c r="N54" s="282">
        <v>20481</v>
      </c>
      <c r="O54" s="282">
        <v>20412</v>
      </c>
      <c r="P54" s="282">
        <v>20271</v>
      </c>
      <c r="Q54" s="282">
        <v>19705</v>
      </c>
      <c r="R54" s="282">
        <v>18895</v>
      </c>
      <c r="S54" s="282">
        <v>18037</v>
      </c>
      <c r="T54" s="283">
        <v>16852</v>
      </c>
      <c r="U54" s="283">
        <v>15480</v>
      </c>
      <c r="V54" s="284">
        <v>14207</v>
      </c>
      <c r="W54" s="26">
        <v>461</v>
      </c>
      <c r="Y54" s="391" t="b">
        <f>EXACT(U54,[3]主要統計表!$C55)</f>
        <v>1</v>
      </c>
    </row>
    <row r="55" spans="1:25" ht="3.75" customHeight="1">
      <c r="A55" s="458"/>
      <c r="B55" s="383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3"/>
      <c r="W55" s="266"/>
    </row>
    <row r="56" spans="1:25" ht="4.5" customHeight="1"/>
    <row r="57" spans="1:25">
      <c r="B57" s="388" t="s">
        <v>692</v>
      </c>
    </row>
    <row r="66" spans="1:23" ht="23.25" customHeight="1"/>
    <row r="67" spans="1:23" ht="13.5">
      <c r="A67" s="379"/>
      <c r="B67" s="379"/>
      <c r="C67" s="379"/>
      <c r="D67" s="379"/>
      <c r="E67" s="379"/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91"/>
    </row>
  </sheetData>
  <phoneticPr fontId="3"/>
  <pageMargins left="0.59055118110236227" right="0.59055118110236227" top="0.78740157480314965" bottom="0.19685039370078741" header="0.51181102362204722" footer="0.51181102362204722"/>
  <pageSetup paperSize="9" orientation="portrait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Q168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2"/>
  <cols>
    <col min="1" max="1" width="4.28515625" style="10" customWidth="1"/>
    <col min="2" max="2" width="3.85546875" style="10" customWidth="1"/>
    <col min="3" max="3" width="2.7109375" style="3" customWidth="1"/>
    <col min="4" max="4" width="9.28515625" style="10" customWidth="1"/>
    <col min="5" max="5" width="11.5703125" style="10" bestFit="1" customWidth="1"/>
    <col min="6" max="7" width="8.7109375" style="10" customWidth="1"/>
    <col min="8" max="8" width="8.7109375" style="10" hidden="1" customWidth="1"/>
    <col min="9" max="10" width="9.28515625" style="10" customWidth="1"/>
    <col min="11" max="12" width="8.7109375" style="10" customWidth="1"/>
    <col min="13" max="13" width="8.7109375" style="10" hidden="1" customWidth="1"/>
    <col min="14" max="14" width="9.28515625" style="10" customWidth="1"/>
    <col min="15" max="15" width="9.85546875" style="10" bestFit="1" customWidth="1"/>
    <col min="16" max="17" width="9.28515625" style="10" customWidth="1"/>
    <col min="18" max="18" width="8.7109375" style="10" hidden="1" customWidth="1"/>
    <col min="19" max="19" width="9.28515625" style="10" customWidth="1"/>
    <col min="20" max="20" width="8.7109375" style="10" customWidth="1"/>
    <col min="21" max="21" width="9.85546875" style="10" bestFit="1" customWidth="1"/>
    <col min="22" max="22" width="9.85546875" style="10" customWidth="1"/>
    <col min="23" max="24" width="9.28515625" style="10" customWidth="1"/>
    <col min="25" max="26" width="8.7109375" style="10" customWidth="1"/>
    <col min="27" max="27" width="9.85546875" style="10" bestFit="1" customWidth="1"/>
    <col min="28" max="28" width="9.28515625" style="10" customWidth="1"/>
    <col min="29" max="29" width="10.140625" style="10" customWidth="1"/>
    <col min="30" max="30" width="10.5703125" style="10" hidden="1" customWidth="1"/>
    <col min="31" max="31" width="8.7109375" style="10" customWidth="1"/>
    <col min="32" max="32" width="8.5703125" style="10" bestFit="1" customWidth="1"/>
    <col min="33" max="33" width="8" style="10" customWidth="1"/>
    <col min="34" max="34" width="6.42578125" style="10" customWidth="1"/>
    <col min="35" max="16384" width="9.140625" style="10"/>
  </cols>
  <sheetData>
    <row r="1" spans="1:32" ht="17.25">
      <c r="A1" s="57" t="s">
        <v>175</v>
      </c>
      <c r="B1" s="57"/>
      <c r="C1" s="312"/>
      <c r="D1" s="478" t="s">
        <v>174</v>
      </c>
    </row>
    <row r="2" spans="1:32" s="690" customFormat="1" ht="15" thickBot="1">
      <c r="A2" s="716" t="s">
        <v>173</v>
      </c>
      <c r="B2" s="716"/>
      <c r="C2" s="716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  <c r="W2" s="717"/>
      <c r="X2" s="717"/>
      <c r="Y2" s="717"/>
      <c r="Z2" s="717"/>
      <c r="AA2" s="685"/>
      <c r="AB2" s="685"/>
      <c r="AC2" s="685"/>
      <c r="AD2" s="685"/>
      <c r="AE2" s="685"/>
      <c r="AF2" s="685"/>
    </row>
    <row r="3" spans="1:32" s="32" customFormat="1" ht="12.75" thickTop="1">
      <c r="A3" s="718" t="s">
        <v>172</v>
      </c>
      <c r="B3" s="718"/>
      <c r="C3" s="719"/>
      <c r="D3" s="720" t="s">
        <v>171</v>
      </c>
      <c r="E3" s="721"/>
      <c r="F3" s="721"/>
      <c r="G3" s="721"/>
      <c r="H3" s="721"/>
      <c r="I3" s="720" t="s">
        <v>170</v>
      </c>
      <c r="J3" s="721"/>
      <c r="K3" s="721"/>
      <c r="L3" s="721"/>
      <c r="M3" s="721"/>
      <c r="N3" s="720"/>
      <c r="O3" s="722" t="s">
        <v>169</v>
      </c>
      <c r="P3" s="722" t="s">
        <v>168</v>
      </c>
      <c r="Q3" s="722"/>
      <c r="R3" s="723"/>
      <c r="S3" s="720" t="s">
        <v>167</v>
      </c>
      <c r="T3" s="722"/>
      <c r="U3" s="722"/>
      <c r="V3" s="722"/>
      <c r="W3" s="720" t="s">
        <v>166</v>
      </c>
      <c r="X3" s="722"/>
      <c r="Y3" s="722"/>
      <c r="Z3" s="722"/>
      <c r="AA3" s="33"/>
      <c r="AB3" s="33"/>
      <c r="AC3" s="33"/>
      <c r="AD3" s="33"/>
    </row>
    <row r="4" spans="1:32" s="420" customFormat="1" ht="12" customHeight="1">
      <c r="A4" s="724"/>
      <c r="B4" s="724"/>
      <c r="C4" s="724"/>
      <c r="D4" s="707" t="s">
        <v>165</v>
      </c>
      <c r="E4" s="725" t="s">
        <v>152</v>
      </c>
      <c r="F4" s="707" t="s">
        <v>164</v>
      </c>
      <c r="G4" s="725" t="s">
        <v>163</v>
      </c>
      <c r="H4" s="707" t="s">
        <v>149</v>
      </c>
      <c r="I4" s="707" t="s">
        <v>165</v>
      </c>
      <c r="J4" s="725" t="s">
        <v>152</v>
      </c>
      <c r="K4" s="707" t="s">
        <v>164</v>
      </c>
      <c r="L4" s="725" t="s">
        <v>163</v>
      </c>
      <c r="M4" s="707" t="s">
        <v>149</v>
      </c>
      <c r="N4" s="707" t="s">
        <v>165</v>
      </c>
      <c r="O4" s="725" t="s">
        <v>152</v>
      </c>
      <c r="P4" s="707" t="s">
        <v>164</v>
      </c>
      <c r="Q4" s="726" t="s">
        <v>163</v>
      </c>
      <c r="R4" s="726" t="s">
        <v>149</v>
      </c>
      <c r="S4" s="707" t="s">
        <v>165</v>
      </c>
      <c r="T4" s="725" t="s">
        <v>152</v>
      </c>
      <c r="U4" s="707" t="s">
        <v>164</v>
      </c>
      <c r="V4" s="708" t="s">
        <v>163</v>
      </c>
      <c r="W4" s="707" t="s">
        <v>165</v>
      </c>
      <c r="X4" s="725" t="s">
        <v>152</v>
      </c>
      <c r="Y4" s="707" t="s">
        <v>164</v>
      </c>
      <c r="Z4" s="726" t="s">
        <v>163</v>
      </c>
    </row>
    <row r="5" spans="1:32" s="420" customFormat="1" ht="12" customHeight="1">
      <c r="A5" s="727"/>
      <c r="B5" s="727"/>
      <c r="C5" s="727"/>
      <c r="D5" s="713"/>
      <c r="E5" s="715"/>
      <c r="F5" s="713"/>
      <c r="G5" s="715"/>
      <c r="H5" s="713"/>
      <c r="I5" s="713"/>
      <c r="J5" s="715"/>
      <c r="K5" s="713"/>
      <c r="L5" s="715"/>
      <c r="M5" s="713"/>
      <c r="N5" s="713"/>
      <c r="O5" s="715"/>
      <c r="P5" s="713"/>
      <c r="Q5" s="728"/>
      <c r="R5" s="728"/>
      <c r="S5" s="713"/>
      <c r="T5" s="715"/>
      <c r="U5" s="713"/>
      <c r="V5" s="714"/>
      <c r="W5" s="713"/>
      <c r="X5" s="715"/>
      <c r="Y5" s="713"/>
      <c r="Z5" s="728"/>
    </row>
    <row r="6" spans="1:32" s="420" customFormat="1" ht="1.5" customHeight="1">
      <c r="A6" s="322"/>
      <c r="B6" s="322"/>
      <c r="C6" s="322"/>
      <c r="D6" s="326"/>
      <c r="E6" s="318"/>
      <c r="F6" s="318"/>
      <c r="G6" s="318"/>
      <c r="H6" s="318"/>
      <c r="I6" s="326"/>
      <c r="J6" s="318"/>
      <c r="K6" s="318"/>
      <c r="L6" s="318"/>
      <c r="M6" s="318"/>
      <c r="N6" s="326"/>
      <c r="O6" s="318"/>
      <c r="P6" s="318"/>
      <c r="Q6" s="318"/>
      <c r="R6" s="318"/>
      <c r="S6" s="326"/>
      <c r="T6" s="318"/>
      <c r="U6" s="318"/>
      <c r="V6" s="318"/>
      <c r="W6" s="326"/>
      <c r="X6" s="318"/>
      <c r="Y6" s="318"/>
      <c r="Z6" s="318"/>
    </row>
    <row r="7" spans="1:32" ht="15" customHeight="1">
      <c r="A7" s="30" t="s">
        <v>162</v>
      </c>
      <c r="B7" s="28">
        <v>55</v>
      </c>
      <c r="C7" s="28" t="s">
        <v>159</v>
      </c>
      <c r="D7" s="658">
        <v>1251917</v>
      </c>
      <c r="E7" s="342">
        <v>4886</v>
      </c>
      <c r="F7" s="342">
        <v>6949</v>
      </c>
      <c r="G7" s="342">
        <v>-2063</v>
      </c>
      <c r="H7" s="345">
        <v>0</v>
      </c>
      <c r="I7" s="343">
        <v>557759</v>
      </c>
      <c r="J7" s="348">
        <v>3942</v>
      </c>
      <c r="K7" s="348">
        <v>3569</v>
      </c>
      <c r="L7" s="348">
        <v>373</v>
      </c>
      <c r="M7" s="87">
        <v>0</v>
      </c>
      <c r="N7" s="343">
        <v>104601</v>
      </c>
      <c r="O7" s="342">
        <v>-108</v>
      </c>
      <c r="P7" s="342">
        <v>569</v>
      </c>
      <c r="Q7" s="342">
        <v>-677</v>
      </c>
      <c r="R7" s="345">
        <v>0</v>
      </c>
      <c r="S7" s="343">
        <v>253916</v>
      </c>
      <c r="T7" s="348">
        <v>60</v>
      </c>
      <c r="U7" s="348">
        <v>1133</v>
      </c>
      <c r="V7" s="348">
        <v>-1073</v>
      </c>
      <c r="W7" s="343">
        <v>335641</v>
      </c>
      <c r="X7" s="342">
        <v>992</v>
      </c>
      <c r="Y7" s="342">
        <v>1678</v>
      </c>
      <c r="Z7" s="342">
        <v>-686</v>
      </c>
    </row>
    <row r="8" spans="1:32" ht="15" customHeight="1">
      <c r="A8" s="30"/>
      <c r="B8" s="28">
        <v>56</v>
      </c>
      <c r="C8" s="28"/>
      <c r="D8" s="658">
        <v>1255281</v>
      </c>
      <c r="E8" s="342">
        <v>3364</v>
      </c>
      <c r="F8" s="342">
        <v>6760</v>
      </c>
      <c r="G8" s="342">
        <v>-3396</v>
      </c>
      <c r="H8" s="345">
        <v>0</v>
      </c>
      <c r="I8" s="343">
        <v>560861</v>
      </c>
      <c r="J8" s="348">
        <v>3102</v>
      </c>
      <c r="K8" s="348">
        <v>3300</v>
      </c>
      <c r="L8" s="348">
        <v>-198</v>
      </c>
      <c r="M8" s="87">
        <v>0</v>
      </c>
      <c r="N8" s="343">
        <v>104400</v>
      </c>
      <c r="O8" s="342">
        <v>-201</v>
      </c>
      <c r="P8" s="342">
        <v>623</v>
      </c>
      <c r="Q8" s="342">
        <v>-824</v>
      </c>
      <c r="R8" s="345">
        <v>0</v>
      </c>
      <c r="S8" s="343">
        <v>254202</v>
      </c>
      <c r="T8" s="348">
        <v>286</v>
      </c>
      <c r="U8" s="348">
        <v>1238</v>
      </c>
      <c r="V8" s="348">
        <v>-952</v>
      </c>
      <c r="W8" s="343">
        <v>335818</v>
      </c>
      <c r="X8" s="342">
        <v>177</v>
      </c>
      <c r="Y8" s="342">
        <v>1599</v>
      </c>
      <c r="Z8" s="342">
        <v>-1422</v>
      </c>
    </row>
    <row r="9" spans="1:32" ht="15" customHeight="1">
      <c r="A9" s="30"/>
      <c r="B9" s="28">
        <v>57</v>
      </c>
      <c r="C9" s="28"/>
      <c r="D9" s="658">
        <v>1256803</v>
      </c>
      <c r="E9" s="342">
        <v>1522</v>
      </c>
      <c r="F9" s="342">
        <v>6099</v>
      </c>
      <c r="G9" s="342">
        <v>-4577</v>
      </c>
      <c r="H9" s="345">
        <v>0</v>
      </c>
      <c r="I9" s="343">
        <v>563449</v>
      </c>
      <c r="J9" s="348">
        <v>2588</v>
      </c>
      <c r="K9" s="348">
        <v>3088</v>
      </c>
      <c r="L9" s="348">
        <v>-500</v>
      </c>
      <c r="M9" s="87">
        <v>0</v>
      </c>
      <c r="N9" s="343">
        <v>104429</v>
      </c>
      <c r="O9" s="342">
        <v>29</v>
      </c>
      <c r="P9" s="342">
        <v>619</v>
      </c>
      <c r="Q9" s="342">
        <v>-590</v>
      </c>
      <c r="R9" s="345">
        <v>0</v>
      </c>
      <c r="S9" s="343">
        <v>254354</v>
      </c>
      <c r="T9" s="348">
        <v>152</v>
      </c>
      <c r="U9" s="348">
        <v>1066</v>
      </c>
      <c r="V9" s="348">
        <v>-914</v>
      </c>
      <c r="W9" s="343">
        <v>334571</v>
      </c>
      <c r="X9" s="342">
        <v>-1247</v>
      </c>
      <c r="Y9" s="342">
        <v>1326</v>
      </c>
      <c r="Z9" s="342">
        <v>-2573</v>
      </c>
    </row>
    <row r="10" spans="1:32" ht="15" customHeight="1">
      <c r="A10" s="30"/>
      <c r="B10" s="28">
        <v>58</v>
      </c>
      <c r="C10" s="28"/>
      <c r="D10" s="658">
        <v>1257783</v>
      </c>
      <c r="E10" s="342">
        <v>980</v>
      </c>
      <c r="F10" s="342">
        <v>5833</v>
      </c>
      <c r="G10" s="342">
        <v>-4853</v>
      </c>
      <c r="H10" s="345">
        <v>0</v>
      </c>
      <c r="I10" s="343">
        <v>565278</v>
      </c>
      <c r="J10" s="348">
        <v>1829</v>
      </c>
      <c r="K10" s="348">
        <v>3066</v>
      </c>
      <c r="L10" s="348">
        <v>-1237</v>
      </c>
      <c r="M10" s="87">
        <v>0</v>
      </c>
      <c r="N10" s="343">
        <v>104323</v>
      </c>
      <c r="O10" s="342">
        <v>-106</v>
      </c>
      <c r="P10" s="342">
        <v>552</v>
      </c>
      <c r="Q10" s="342">
        <v>-658</v>
      </c>
      <c r="R10" s="345">
        <v>0</v>
      </c>
      <c r="S10" s="343">
        <v>254345</v>
      </c>
      <c r="T10" s="348">
        <v>-9</v>
      </c>
      <c r="U10" s="348">
        <v>980</v>
      </c>
      <c r="V10" s="348">
        <v>-989</v>
      </c>
      <c r="W10" s="343">
        <v>333837</v>
      </c>
      <c r="X10" s="342">
        <v>-734</v>
      </c>
      <c r="Y10" s="342">
        <v>1235</v>
      </c>
      <c r="Z10" s="342">
        <v>-1969</v>
      </c>
    </row>
    <row r="11" spans="1:32" ht="15" customHeight="1">
      <c r="A11" s="30"/>
      <c r="B11" s="28">
        <v>59</v>
      </c>
      <c r="C11" s="28"/>
      <c r="D11" s="658">
        <v>1259884</v>
      </c>
      <c r="E11" s="342">
        <v>2101</v>
      </c>
      <c r="F11" s="342">
        <v>5958</v>
      </c>
      <c r="G11" s="342">
        <v>-3857</v>
      </c>
      <c r="H11" s="345">
        <v>0</v>
      </c>
      <c r="I11" s="343">
        <v>568159</v>
      </c>
      <c r="J11" s="348">
        <v>2881</v>
      </c>
      <c r="K11" s="348">
        <v>3173</v>
      </c>
      <c r="L11" s="348">
        <v>-292</v>
      </c>
      <c r="M11" s="87">
        <v>0</v>
      </c>
      <c r="N11" s="343">
        <v>103842</v>
      </c>
      <c r="O11" s="342">
        <v>-481</v>
      </c>
      <c r="P11" s="342">
        <v>427</v>
      </c>
      <c r="Q11" s="342">
        <v>-908</v>
      </c>
      <c r="R11" s="345">
        <v>0</v>
      </c>
      <c r="S11" s="343">
        <v>254685</v>
      </c>
      <c r="T11" s="348">
        <v>340</v>
      </c>
      <c r="U11" s="348">
        <v>1054</v>
      </c>
      <c r="V11" s="348">
        <v>-714</v>
      </c>
      <c r="W11" s="343">
        <v>333198</v>
      </c>
      <c r="X11" s="342">
        <v>-639</v>
      </c>
      <c r="Y11" s="342">
        <v>1304</v>
      </c>
      <c r="Z11" s="342">
        <v>-1943</v>
      </c>
    </row>
    <row r="12" spans="1:32" ht="15" customHeight="1">
      <c r="A12" s="30"/>
      <c r="B12" s="28">
        <v>60</v>
      </c>
      <c r="C12" s="28"/>
      <c r="D12" s="658">
        <v>1261662</v>
      </c>
      <c r="E12" s="342">
        <v>1778</v>
      </c>
      <c r="F12" s="342">
        <v>5291</v>
      </c>
      <c r="G12" s="342">
        <v>-3513</v>
      </c>
      <c r="H12" s="345">
        <v>0</v>
      </c>
      <c r="I12" s="343">
        <v>570443</v>
      </c>
      <c r="J12" s="348">
        <v>2284</v>
      </c>
      <c r="K12" s="348">
        <v>3047</v>
      </c>
      <c r="L12" s="348">
        <v>-763</v>
      </c>
      <c r="M12" s="87">
        <v>0</v>
      </c>
      <c r="N12" s="343">
        <v>103629</v>
      </c>
      <c r="O12" s="342">
        <v>-213</v>
      </c>
      <c r="P12" s="342">
        <v>393</v>
      </c>
      <c r="Q12" s="342">
        <v>-606</v>
      </c>
      <c r="R12" s="345">
        <v>0</v>
      </c>
      <c r="S12" s="343">
        <v>254891</v>
      </c>
      <c r="T12" s="348">
        <v>206</v>
      </c>
      <c r="U12" s="348">
        <v>891</v>
      </c>
      <c r="V12" s="348">
        <v>-685</v>
      </c>
      <c r="W12" s="343">
        <v>332699</v>
      </c>
      <c r="X12" s="342">
        <v>-499</v>
      </c>
      <c r="Y12" s="342">
        <v>960</v>
      </c>
      <c r="Z12" s="342">
        <v>-1459</v>
      </c>
    </row>
    <row r="13" spans="1:32" ht="15" customHeight="1">
      <c r="A13" s="30"/>
      <c r="B13" s="28">
        <v>61</v>
      </c>
      <c r="C13" s="28"/>
      <c r="D13" s="658">
        <v>1261650</v>
      </c>
      <c r="E13" s="342">
        <v>-12</v>
      </c>
      <c r="F13" s="342">
        <v>5047</v>
      </c>
      <c r="G13" s="342">
        <v>-5059</v>
      </c>
      <c r="H13" s="345">
        <v>0</v>
      </c>
      <c r="I13" s="343">
        <v>571700</v>
      </c>
      <c r="J13" s="348">
        <v>1257</v>
      </c>
      <c r="K13" s="348">
        <v>2687</v>
      </c>
      <c r="L13" s="348">
        <v>-1430</v>
      </c>
      <c r="M13" s="87">
        <v>0</v>
      </c>
      <c r="N13" s="343">
        <v>103468</v>
      </c>
      <c r="O13" s="342">
        <v>-161</v>
      </c>
      <c r="P13" s="342">
        <v>474</v>
      </c>
      <c r="Q13" s="342">
        <v>-635</v>
      </c>
      <c r="R13" s="345">
        <v>0</v>
      </c>
      <c r="S13" s="343">
        <v>254772</v>
      </c>
      <c r="T13" s="348">
        <v>-119</v>
      </c>
      <c r="U13" s="348">
        <v>786</v>
      </c>
      <c r="V13" s="348">
        <v>-905</v>
      </c>
      <c r="W13" s="343">
        <v>331710</v>
      </c>
      <c r="X13" s="342">
        <v>-989</v>
      </c>
      <c r="Y13" s="342">
        <v>1100</v>
      </c>
      <c r="Z13" s="342">
        <v>-2089</v>
      </c>
    </row>
    <row r="14" spans="1:32" ht="15" customHeight="1">
      <c r="A14" s="30"/>
      <c r="B14" s="28">
        <v>62</v>
      </c>
      <c r="C14" s="28"/>
      <c r="D14" s="658">
        <v>1261859</v>
      </c>
      <c r="E14" s="342">
        <v>209</v>
      </c>
      <c r="F14" s="342">
        <v>4896</v>
      </c>
      <c r="G14" s="342">
        <v>-4687</v>
      </c>
      <c r="H14" s="345">
        <v>0</v>
      </c>
      <c r="I14" s="343">
        <v>572909</v>
      </c>
      <c r="J14" s="348">
        <v>1209</v>
      </c>
      <c r="K14" s="348">
        <v>2696</v>
      </c>
      <c r="L14" s="348">
        <v>-1487</v>
      </c>
      <c r="M14" s="87">
        <v>0</v>
      </c>
      <c r="N14" s="343">
        <v>103413</v>
      </c>
      <c r="O14" s="342">
        <v>-55</v>
      </c>
      <c r="P14" s="342">
        <v>508</v>
      </c>
      <c r="Q14" s="342">
        <v>-563</v>
      </c>
      <c r="R14" s="345">
        <v>0</v>
      </c>
      <c r="S14" s="343">
        <v>254557</v>
      </c>
      <c r="T14" s="348">
        <v>-215</v>
      </c>
      <c r="U14" s="348">
        <v>753</v>
      </c>
      <c r="V14" s="348">
        <v>-968</v>
      </c>
      <c r="W14" s="343">
        <v>330980</v>
      </c>
      <c r="X14" s="342">
        <v>-730</v>
      </c>
      <c r="Y14" s="342">
        <v>939</v>
      </c>
      <c r="Z14" s="342">
        <v>-1669</v>
      </c>
    </row>
    <row r="15" spans="1:32" ht="15" customHeight="1">
      <c r="A15" s="30"/>
      <c r="B15" s="28">
        <v>63</v>
      </c>
      <c r="C15" s="28"/>
      <c r="D15" s="658">
        <v>1261909</v>
      </c>
      <c r="E15" s="342">
        <v>50</v>
      </c>
      <c r="F15" s="342">
        <v>3993</v>
      </c>
      <c r="G15" s="342">
        <v>-3943</v>
      </c>
      <c r="H15" s="345">
        <v>0</v>
      </c>
      <c r="I15" s="343">
        <v>574381</v>
      </c>
      <c r="J15" s="348">
        <v>1472</v>
      </c>
      <c r="K15" s="348">
        <v>2350</v>
      </c>
      <c r="L15" s="348">
        <v>-878</v>
      </c>
      <c r="M15" s="87">
        <v>0</v>
      </c>
      <c r="N15" s="343">
        <v>103084</v>
      </c>
      <c r="O15" s="342">
        <v>-329</v>
      </c>
      <c r="P15" s="342">
        <v>383</v>
      </c>
      <c r="Q15" s="342">
        <v>-712</v>
      </c>
      <c r="R15" s="345">
        <v>0</v>
      </c>
      <c r="S15" s="343">
        <v>254269</v>
      </c>
      <c r="T15" s="348">
        <v>-288</v>
      </c>
      <c r="U15" s="348">
        <v>626</v>
      </c>
      <c r="V15" s="348">
        <v>-914</v>
      </c>
      <c r="W15" s="343">
        <v>330175</v>
      </c>
      <c r="X15" s="342">
        <v>-805</v>
      </c>
      <c r="Y15" s="342">
        <v>634</v>
      </c>
      <c r="Z15" s="342">
        <v>-1439</v>
      </c>
    </row>
    <row r="16" spans="1:32" ht="15" customHeight="1">
      <c r="A16" s="30" t="s">
        <v>161</v>
      </c>
      <c r="B16" s="28" t="s">
        <v>160</v>
      </c>
      <c r="C16" s="28" t="s">
        <v>159</v>
      </c>
      <c r="D16" s="658">
        <v>1260297</v>
      </c>
      <c r="E16" s="342">
        <v>-1612</v>
      </c>
      <c r="F16" s="342">
        <v>3176</v>
      </c>
      <c r="G16" s="342">
        <v>-4788</v>
      </c>
      <c r="H16" s="345">
        <v>0</v>
      </c>
      <c r="I16" s="343">
        <v>574583</v>
      </c>
      <c r="J16" s="348">
        <v>202</v>
      </c>
      <c r="K16" s="348">
        <v>1717</v>
      </c>
      <c r="L16" s="348">
        <v>-1515</v>
      </c>
      <c r="M16" s="87">
        <v>0</v>
      </c>
      <c r="N16" s="343">
        <v>102544</v>
      </c>
      <c r="O16" s="342">
        <v>-540</v>
      </c>
      <c r="P16" s="342">
        <v>372</v>
      </c>
      <c r="Q16" s="342">
        <v>-912</v>
      </c>
      <c r="R16" s="345">
        <v>0</v>
      </c>
      <c r="S16" s="343">
        <v>253893</v>
      </c>
      <c r="T16" s="348">
        <v>-376</v>
      </c>
      <c r="U16" s="348">
        <v>438</v>
      </c>
      <c r="V16" s="348">
        <v>-814</v>
      </c>
      <c r="W16" s="343">
        <v>329277</v>
      </c>
      <c r="X16" s="342">
        <v>-898</v>
      </c>
      <c r="Y16" s="342">
        <v>649</v>
      </c>
      <c r="Z16" s="342">
        <v>-1547</v>
      </c>
    </row>
    <row r="17" spans="1:26" ht="15" customHeight="1">
      <c r="A17" s="30"/>
      <c r="B17" s="28">
        <v>2</v>
      </c>
      <c r="C17" s="28"/>
      <c r="D17" s="658">
        <v>1258390</v>
      </c>
      <c r="E17" s="342">
        <v>-1907</v>
      </c>
      <c r="F17" s="342">
        <v>2245</v>
      </c>
      <c r="G17" s="342">
        <v>-4152</v>
      </c>
      <c r="H17" s="345">
        <v>0</v>
      </c>
      <c r="I17" s="343">
        <v>574451</v>
      </c>
      <c r="J17" s="348">
        <v>-132</v>
      </c>
      <c r="K17" s="348">
        <v>1356</v>
      </c>
      <c r="L17" s="348">
        <v>-1488</v>
      </c>
      <c r="M17" s="87">
        <v>0</v>
      </c>
      <c r="N17" s="343">
        <v>102214</v>
      </c>
      <c r="O17" s="342">
        <v>-330</v>
      </c>
      <c r="P17" s="342">
        <v>249</v>
      </c>
      <c r="Q17" s="342">
        <v>-579</v>
      </c>
      <c r="R17" s="345">
        <v>0</v>
      </c>
      <c r="S17" s="343">
        <v>253362</v>
      </c>
      <c r="T17" s="348">
        <v>-531</v>
      </c>
      <c r="U17" s="348">
        <v>321</v>
      </c>
      <c r="V17" s="348">
        <v>-852</v>
      </c>
      <c r="W17" s="343">
        <v>328363</v>
      </c>
      <c r="X17" s="342">
        <v>-914</v>
      </c>
      <c r="Y17" s="342">
        <v>319</v>
      </c>
      <c r="Z17" s="342">
        <v>-1233</v>
      </c>
    </row>
    <row r="18" spans="1:26" ht="15" customHeight="1">
      <c r="A18" s="388"/>
      <c r="B18" s="28">
        <v>3</v>
      </c>
      <c r="C18" s="26"/>
      <c r="D18" s="658">
        <v>1257317</v>
      </c>
      <c r="E18" s="342">
        <v>-1073</v>
      </c>
      <c r="F18" s="342">
        <v>1764</v>
      </c>
      <c r="G18" s="342">
        <v>-2837</v>
      </c>
      <c r="H18" s="345">
        <v>0</v>
      </c>
      <c r="I18" s="343">
        <v>575164</v>
      </c>
      <c r="J18" s="348">
        <v>713</v>
      </c>
      <c r="K18" s="348">
        <v>1205</v>
      </c>
      <c r="L18" s="348">
        <v>-492</v>
      </c>
      <c r="M18" s="87">
        <v>0</v>
      </c>
      <c r="N18" s="343">
        <v>101700</v>
      </c>
      <c r="O18" s="342">
        <v>-514</v>
      </c>
      <c r="P18" s="342">
        <v>189</v>
      </c>
      <c r="Q18" s="342">
        <v>-703</v>
      </c>
      <c r="R18" s="345">
        <v>0</v>
      </c>
      <c r="S18" s="343">
        <v>252986</v>
      </c>
      <c r="T18" s="348">
        <v>-376</v>
      </c>
      <c r="U18" s="348">
        <v>295</v>
      </c>
      <c r="V18" s="348">
        <v>-671</v>
      </c>
      <c r="W18" s="343">
        <v>327467</v>
      </c>
      <c r="X18" s="342">
        <v>-896</v>
      </c>
      <c r="Y18" s="342">
        <v>75</v>
      </c>
      <c r="Z18" s="342">
        <v>-971</v>
      </c>
    </row>
    <row r="19" spans="1:26" ht="15" customHeight="1">
      <c r="A19" s="30"/>
      <c r="B19" s="28">
        <v>4</v>
      </c>
      <c r="C19" s="31"/>
      <c r="D19" s="658">
        <v>1256423</v>
      </c>
      <c r="E19" s="342">
        <v>-894</v>
      </c>
      <c r="F19" s="342">
        <v>1412</v>
      </c>
      <c r="G19" s="342">
        <v>-2306</v>
      </c>
      <c r="H19" s="345">
        <v>0</v>
      </c>
      <c r="I19" s="343">
        <v>576115</v>
      </c>
      <c r="J19" s="348">
        <v>951</v>
      </c>
      <c r="K19" s="348">
        <v>1144</v>
      </c>
      <c r="L19" s="348">
        <v>-193</v>
      </c>
      <c r="M19" s="87">
        <v>0</v>
      </c>
      <c r="N19" s="343">
        <v>101381</v>
      </c>
      <c r="O19" s="342">
        <v>-319</v>
      </c>
      <c r="P19" s="342">
        <v>208</v>
      </c>
      <c r="Q19" s="342">
        <v>-527</v>
      </c>
      <c r="R19" s="345">
        <v>0</v>
      </c>
      <c r="S19" s="343">
        <v>252303</v>
      </c>
      <c r="T19" s="348">
        <v>-683</v>
      </c>
      <c r="U19" s="348">
        <v>70</v>
      </c>
      <c r="V19" s="348">
        <v>-753</v>
      </c>
      <c r="W19" s="343">
        <v>326624</v>
      </c>
      <c r="X19" s="342">
        <v>-843</v>
      </c>
      <c r="Y19" s="342">
        <v>-10</v>
      </c>
      <c r="Z19" s="342">
        <v>-833</v>
      </c>
    </row>
    <row r="20" spans="1:26" ht="15" customHeight="1">
      <c r="A20" s="30"/>
      <c r="B20" s="28">
        <v>5</v>
      </c>
      <c r="C20" s="28"/>
      <c r="D20" s="658">
        <v>1255924</v>
      </c>
      <c r="E20" s="342">
        <v>-499</v>
      </c>
      <c r="F20" s="342">
        <v>763</v>
      </c>
      <c r="G20" s="342">
        <v>-1262</v>
      </c>
      <c r="H20" s="345">
        <v>0</v>
      </c>
      <c r="I20" s="343">
        <v>576964</v>
      </c>
      <c r="J20" s="348">
        <v>849</v>
      </c>
      <c r="K20" s="348">
        <v>606</v>
      </c>
      <c r="L20" s="348">
        <v>243</v>
      </c>
      <c r="M20" s="87">
        <v>0</v>
      </c>
      <c r="N20" s="343">
        <v>100915</v>
      </c>
      <c r="O20" s="342">
        <v>-466</v>
      </c>
      <c r="P20" s="342">
        <v>39</v>
      </c>
      <c r="Q20" s="342">
        <v>-505</v>
      </c>
      <c r="R20" s="345">
        <v>0</v>
      </c>
      <c r="S20" s="343">
        <v>251811</v>
      </c>
      <c r="T20" s="348">
        <v>-492</v>
      </c>
      <c r="U20" s="348">
        <v>61</v>
      </c>
      <c r="V20" s="348">
        <v>-553</v>
      </c>
      <c r="W20" s="343">
        <v>326234</v>
      </c>
      <c r="X20" s="342">
        <v>-390</v>
      </c>
      <c r="Y20" s="342">
        <v>57</v>
      </c>
      <c r="Z20" s="342">
        <v>-447</v>
      </c>
    </row>
    <row r="21" spans="1:26" ht="15" customHeight="1">
      <c r="A21" s="30"/>
      <c r="B21" s="28">
        <v>6</v>
      </c>
      <c r="C21" s="28"/>
      <c r="D21" s="658">
        <v>1256764</v>
      </c>
      <c r="E21" s="342">
        <v>840</v>
      </c>
      <c r="F21" s="342">
        <v>946</v>
      </c>
      <c r="G21" s="342">
        <v>-106</v>
      </c>
      <c r="H21" s="345">
        <v>0</v>
      </c>
      <c r="I21" s="343">
        <v>579392</v>
      </c>
      <c r="J21" s="348">
        <v>2428</v>
      </c>
      <c r="K21" s="348">
        <v>1027</v>
      </c>
      <c r="L21" s="348">
        <v>1401</v>
      </c>
      <c r="M21" s="87">
        <v>0</v>
      </c>
      <c r="N21" s="343">
        <v>100381</v>
      </c>
      <c r="O21" s="342">
        <v>-534</v>
      </c>
      <c r="P21" s="342">
        <v>49</v>
      </c>
      <c r="Q21" s="342">
        <v>-583</v>
      </c>
      <c r="R21" s="345">
        <v>0</v>
      </c>
      <c r="S21" s="343">
        <v>251346</v>
      </c>
      <c r="T21" s="348">
        <v>-465</v>
      </c>
      <c r="U21" s="348">
        <v>-66</v>
      </c>
      <c r="V21" s="348">
        <v>-399</v>
      </c>
      <c r="W21" s="343">
        <v>325645</v>
      </c>
      <c r="X21" s="342">
        <v>-589</v>
      </c>
      <c r="Y21" s="342">
        <v>-64</v>
      </c>
      <c r="Z21" s="342">
        <v>-525</v>
      </c>
    </row>
    <row r="22" spans="1:26" ht="15" customHeight="1">
      <c r="A22" s="30"/>
      <c r="B22" s="28">
        <v>7</v>
      </c>
      <c r="C22" s="28"/>
      <c r="D22" s="658">
        <v>1256958</v>
      </c>
      <c r="E22" s="342">
        <v>194</v>
      </c>
      <c r="F22" s="342">
        <v>438</v>
      </c>
      <c r="G22" s="342">
        <v>-244</v>
      </c>
      <c r="H22" s="345">
        <v>0</v>
      </c>
      <c r="I22" s="343">
        <v>580997</v>
      </c>
      <c r="J22" s="348">
        <v>1605</v>
      </c>
      <c r="K22" s="348">
        <v>639</v>
      </c>
      <c r="L22" s="348">
        <v>966</v>
      </c>
      <c r="M22" s="87">
        <v>0</v>
      </c>
      <c r="N22" s="343">
        <v>99766</v>
      </c>
      <c r="O22" s="342">
        <v>-615</v>
      </c>
      <c r="P22" s="342">
        <v>49</v>
      </c>
      <c r="Q22" s="342">
        <v>-664</v>
      </c>
      <c r="R22" s="345">
        <v>0</v>
      </c>
      <c r="S22" s="343">
        <v>250816</v>
      </c>
      <c r="T22" s="348">
        <v>-530</v>
      </c>
      <c r="U22" s="348">
        <v>-122</v>
      </c>
      <c r="V22" s="348">
        <v>-408</v>
      </c>
      <c r="W22" s="343">
        <v>325379</v>
      </c>
      <c r="X22" s="342">
        <v>-266</v>
      </c>
      <c r="Y22" s="342">
        <v>-128</v>
      </c>
      <c r="Z22" s="342">
        <v>-138</v>
      </c>
    </row>
    <row r="23" spans="1:26" ht="15" customHeight="1">
      <c r="A23" s="30"/>
      <c r="B23" s="28">
        <v>8</v>
      </c>
      <c r="C23" s="28"/>
      <c r="D23" s="658">
        <v>1255217</v>
      </c>
      <c r="E23" s="342">
        <v>-1741</v>
      </c>
      <c r="F23" s="342">
        <v>332</v>
      </c>
      <c r="G23" s="342">
        <v>-1496</v>
      </c>
      <c r="H23" s="342">
        <v>-577</v>
      </c>
      <c r="I23" s="343">
        <v>581351</v>
      </c>
      <c r="J23" s="348">
        <v>354</v>
      </c>
      <c r="K23" s="348">
        <v>607</v>
      </c>
      <c r="L23" s="348">
        <v>68</v>
      </c>
      <c r="M23" s="348">
        <v>-321</v>
      </c>
      <c r="N23" s="343">
        <v>98729</v>
      </c>
      <c r="O23" s="342">
        <v>-1037</v>
      </c>
      <c r="P23" s="342">
        <v>-74</v>
      </c>
      <c r="Q23" s="342">
        <v>-774</v>
      </c>
      <c r="R23" s="342">
        <v>-189</v>
      </c>
      <c r="S23" s="343">
        <v>250161</v>
      </c>
      <c r="T23" s="348">
        <v>-655</v>
      </c>
      <c r="U23" s="348">
        <v>-67</v>
      </c>
      <c r="V23" s="348">
        <v>-499</v>
      </c>
      <c r="W23" s="343">
        <v>324976</v>
      </c>
      <c r="X23" s="342">
        <v>-403</v>
      </c>
      <c r="Y23" s="342">
        <v>-134</v>
      </c>
      <c r="Z23" s="342">
        <v>-291</v>
      </c>
    </row>
    <row r="24" spans="1:26" ht="15" customHeight="1">
      <c r="A24" s="30"/>
      <c r="B24" s="28">
        <v>9</v>
      </c>
      <c r="C24" s="28"/>
      <c r="D24" s="658">
        <v>1253185</v>
      </c>
      <c r="E24" s="342">
        <v>-2032</v>
      </c>
      <c r="F24" s="342">
        <v>-121</v>
      </c>
      <c r="G24" s="342">
        <v>-1335</v>
      </c>
      <c r="H24" s="342">
        <v>-576</v>
      </c>
      <c r="I24" s="343">
        <v>581534</v>
      </c>
      <c r="J24" s="348">
        <v>183</v>
      </c>
      <c r="K24" s="348">
        <v>369</v>
      </c>
      <c r="L24" s="348">
        <v>134</v>
      </c>
      <c r="M24" s="348">
        <v>-320</v>
      </c>
      <c r="N24" s="343">
        <v>97870</v>
      </c>
      <c r="O24" s="342">
        <v>-859</v>
      </c>
      <c r="P24" s="342">
        <v>-116</v>
      </c>
      <c r="Q24" s="342">
        <v>-551</v>
      </c>
      <c r="R24" s="342">
        <v>-192</v>
      </c>
      <c r="S24" s="343">
        <v>249506</v>
      </c>
      <c r="T24" s="348">
        <v>-655</v>
      </c>
      <c r="U24" s="348">
        <v>-115</v>
      </c>
      <c r="V24" s="348">
        <v>-452</v>
      </c>
      <c r="W24" s="343">
        <v>324275</v>
      </c>
      <c r="X24" s="342">
        <v>-701</v>
      </c>
      <c r="Y24" s="342">
        <v>-259</v>
      </c>
      <c r="Z24" s="342">
        <v>-466</v>
      </c>
    </row>
    <row r="25" spans="1:26" ht="15" customHeight="1">
      <c r="A25" s="30"/>
      <c r="B25" s="28">
        <v>10</v>
      </c>
      <c r="C25" s="28"/>
      <c r="D25" s="658">
        <v>1250574</v>
      </c>
      <c r="E25" s="342">
        <v>-2611</v>
      </c>
      <c r="F25" s="342">
        <v>-415</v>
      </c>
      <c r="G25" s="342">
        <v>-1620</v>
      </c>
      <c r="H25" s="342">
        <v>-576</v>
      </c>
      <c r="I25" s="343">
        <v>581853</v>
      </c>
      <c r="J25" s="348">
        <v>319</v>
      </c>
      <c r="K25" s="348">
        <v>333</v>
      </c>
      <c r="L25" s="348">
        <v>307</v>
      </c>
      <c r="M25" s="348">
        <v>-321</v>
      </c>
      <c r="N25" s="343">
        <v>97122</v>
      </c>
      <c r="O25" s="342">
        <v>-748</v>
      </c>
      <c r="P25" s="342">
        <v>-141</v>
      </c>
      <c r="Q25" s="342">
        <v>-415</v>
      </c>
      <c r="R25" s="342">
        <v>-192</v>
      </c>
      <c r="S25" s="343">
        <v>248462</v>
      </c>
      <c r="T25" s="348">
        <v>-1044</v>
      </c>
      <c r="U25" s="348">
        <v>-257</v>
      </c>
      <c r="V25" s="348">
        <v>-700</v>
      </c>
      <c r="W25" s="343">
        <v>323137</v>
      </c>
      <c r="X25" s="342">
        <v>-1138</v>
      </c>
      <c r="Y25" s="342">
        <v>-350</v>
      </c>
      <c r="Z25" s="342">
        <v>-812</v>
      </c>
    </row>
    <row r="26" spans="1:26" ht="15" customHeight="1">
      <c r="A26" s="30"/>
      <c r="B26" s="28">
        <v>11</v>
      </c>
      <c r="C26" s="28"/>
      <c r="D26" s="658">
        <v>1247211</v>
      </c>
      <c r="E26" s="342">
        <v>-3363</v>
      </c>
      <c r="F26" s="342">
        <v>-1134</v>
      </c>
      <c r="G26" s="342">
        <v>-1653</v>
      </c>
      <c r="H26" s="342">
        <v>-576</v>
      </c>
      <c r="I26" s="343">
        <v>582009</v>
      </c>
      <c r="J26" s="348">
        <v>156</v>
      </c>
      <c r="K26" s="348">
        <v>48</v>
      </c>
      <c r="L26" s="348">
        <v>427</v>
      </c>
      <c r="M26" s="348">
        <v>-319</v>
      </c>
      <c r="N26" s="343">
        <v>96232</v>
      </c>
      <c r="O26" s="342">
        <v>-890</v>
      </c>
      <c r="P26" s="342">
        <v>-247</v>
      </c>
      <c r="Q26" s="342">
        <v>-450</v>
      </c>
      <c r="R26" s="342">
        <v>-193</v>
      </c>
      <c r="S26" s="343">
        <v>247369</v>
      </c>
      <c r="T26" s="348">
        <v>-1093</v>
      </c>
      <c r="U26" s="348">
        <v>-325</v>
      </c>
      <c r="V26" s="348">
        <v>-680</v>
      </c>
      <c r="W26" s="343">
        <v>321601</v>
      </c>
      <c r="X26" s="342">
        <v>-1536</v>
      </c>
      <c r="Y26" s="342">
        <v>-610</v>
      </c>
      <c r="Z26" s="342">
        <v>-950</v>
      </c>
    </row>
    <row r="27" spans="1:26" ht="15" customHeight="1">
      <c r="A27" s="30"/>
      <c r="B27" s="28">
        <v>12</v>
      </c>
      <c r="C27" s="28"/>
      <c r="D27" s="658">
        <v>1244147</v>
      </c>
      <c r="E27" s="342">
        <v>-3064</v>
      </c>
      <c r="F27" s="342">
        <v>-1142</v>
      </c>
      <c r="G27" s="342">
        <v>-1453</v>
      </c>
      <c r="H27" s="342">
        <v>-469</v>
      </c>
      <c r="I27" s="343">
        <v>581488</v>
      </c>
      <c r="J27" s="348">
        <v>-521</v>
      </c>
      <c r="K27" s="348">
        <v>-47</v>
      </c>
      <c r="L27" s="348">
        <v>-199</v>
      </c>
      <c r="M27" s="348">
        <v>-275</v>
      </c>
      <c r="N27" s="343">
        <v>95410</v>
      </c>
      <c r="O27" s="342">
        <v>-822</v>
      </c>
      <c r="P27" s="342">
        <v>-173</v>
      </c>
      <c r="Q27" s="342">
        <v>-465</v>
      </c>
      <c r="R27" s="342">
        <v>-184</v>
      </c>
      <c r="S27" s="343">
        <v>246684</v>
      </c>
      <c r="T27" s="348">
        <v>-685</v>
      </c>
      <c r="U27" s="348">
        <v>-334</v>
      </c>
      <c r="V27" s="348">
        <v>-318</v>
      </c>
      <c r="W27" s="343">
        <v>320565</v>
      </c>
      <c r="X27" s="342">
        <v>-1036</v>
      </c>
      <c r="Y27" s="342">
        <v>-588</v>
      </c>
      <c r="Z27" s="342">
        <v>-471</v>
      </c>
    </row>
    <row r="28" spans="1:26" ht="15" customHeight="1">
      <c r="A28" s="30"/>
      <c r="B28" s="28">
        <v>13</v>
      </c>
      <c r="C28" s="28"/>
      <c r="D28" s="658">
        <v>1240875</v>
      </c>
      <c r="E28" s="342">
        <v>-3272</v>
      </c>
      <c r="F28" s="342">
        <v>-953</v>
      </c>
      <c r="G28" s="342">
        <v>-2317</v>
      </c>
      <c r="H28" s="342">
        <v>-2</v>
      </c>
      <c r="I28" s="343">
        <v>581241</v>
      </c>
      <c r="J28" s="348">
        <v>-247</v>
      </c>
      <c r="K28" s="348">
        <v>74</v>
      </c>
      <c r="L28" s="348">
        <v>-382</v>
      </c>
      <c r="M28" s="348">
        <v>61</v>
      </c>
      <c r="N28" s="343">
        <v>94573</v>
      </c>
      <c r="O28" s="342">
        <v>-837</v>
      </c>
      <c r="P28" s="342">
        <v>-154</v>
      </c>
      <c r="Q28" s="342">
        <v>-636</v>
      </c>
      <c r="R28" s="342">
        <v>-47</v>
      </c>
      <c r="S28" s="343">
        <v>245485</v>
      </c>
      <c r="T28" s="348">
        <v>-1199</v>
      </c>
      <c r="U28" s="348">
        <v>-339</v>
      </c>
      <c r="V28" s="348">
        <v>-941</v>
      </c>
      <c r="W28" s="343">
        <v>319576</v>
      </c>
      <c r="X28" s="342">
        <v>-989</v>
      </c>
      <c r="Y28" s="342">
        <v>-534</v>
      </c>
      <c r="Z28" s="342">
        <v>-358</v>
      </c>
    </row>
    <row r="29" spans="1:26" ht="15" customHeight="1">
      <c r="A29" s="30"/>
      <c r="B29" s="28">
        <v>14</v>
      </c>
      <c r="C29" s="28"/>
      <c r="D29" s="658">
        <v>1235866</v>
      </c>
      <c r="E29" s="342">
        <v>-5009</v>
      </c>
      <c r="F29" s="342">
        <v>-1196</v>
      </c>
      <c r="G29" s="342">
        <v>-3811</v>
      </c>
      <c r="H29" s="342">
        <v>-2</v>
      </c>
      <c r="I29" s="343">
        <v>580898</v>
      </c>
      <c r="J29" s="348">
        <v>-343</v>
      </c>
      <c r="K29" s="348">
        <v>-95</v>
      </c>
      <c r="L29" s="348">
        <v>-310</v>
      </c>
      <c r="M29" s="348">
        <v>62</v>
      </c>
      <c r="N29" s="343">
        <v>93707</v>
      </c>
      <c r="O29" s="342">
        <v>-866</v>
      </c>
      <c r="P29" s="342">
        <v>-169</v>
      </c>
      <c r="Q29" s="342">
        <v>-650</v>
      </c>
      <c r="R29" s="342">
        <v>-47</v>
      </c>
      <c r="S29" s="343">
        <v>244119</v>
      </c>
      <c r="T29" s="348">
        <v>-1366</v>
      </c>
      <c r="U29" s="348">
        <v>-315</v>
      </c>
      <c r="V29" s="348">
        <v>-1132</v>
      </c>
      <c r="W29" s="343">
        <v>317142</v>
      </c>
      <c r="X29" s="342">
        <v>-2434</v>
      </c>
      <c r="Y29" s="342">
        <v>-617</v>
      </c>
      <c r="Z29" s="342">
        <v>-1719</v>
      </c>
    </row>
    <row r="30" spans="1:26" ht="15" customHeight="1">
      <c r="A30" s="30"/>
      <c r="B30" s="28">
        <v>15</v>
      </c>
      <c r="C30" s="28"/>
      <c r="D30" s="658">
        <v>1229848</v>
      </c>
      <c r="E30" s="342">
        <v>-6018</v>
      </c>
      <c r="F30" s="342">
        <v>-2204</v>
      </c>
      <c r="G30" s="342">
        <v>-3812</v>
      </c>
      <c r="H30" s="342">
        <v>-2</v>
      </c>
      <c r="I30" s="343">
        <v>580149</v>
      </c>
      <c r="J30" s="348">
        <v>-749</v>
      </c>
      <c r="K30" s="348">
        <v>-264</v>
      </c>
      <c r="L30" s="348">
        <v>-546</v>
      </c>
      <c r="M30" s="348">
        <v>61</v>
      </c>
      <c r="N30" s="343">
        <v>92789</v>
      </c>
      <c r="O30" s="342">
        <v>-918</v>
      </c>
      <c r="P30" s="342">
        <v>-293</v>
      </c>
      <c r="Q30" s="342">
        <v>-579</v>
      </c>
      <c r="R30" s="342">
        <v>-46</v>
      </c>
      <c r="S30" s="343">
        <v>242589</v>
      </c>
      <c r="T30" s="348">
        <v>-1530</v>
      </c>
      <c r="U30" s="348">
        <v>-580</v>
      </c>
      <c r="V30" s="348">
        <v>-1031</v>
      </c>
      <c r="W30" s="343">
        <v>314321</v>
      </c>
      <c r="X30" s="342">
        <v>-2821</v>
      </c>
      <c r="Y30" s="342">
        <v>-1067</v>
      </c>
      <c r="Z30" s="342">
        <v>-1656</v>
      </c>
    </row>
    <row r="31" spans="1:26" ht="15" customHeight="1">
      <c r="A31" s="30"/>
      <c r="B31" s="28">
        <v>16</v>
      </c>
      <c r="C31" s="28"/>
      <c r="D31" s="658">
        <v>1223731</v>
      </c>
      <c r="E31" s="342">
        <v>-6117</v>
      </c>
      <c r="F31" s="342">
        <v>-2630</v>
      </c>
      <c r="G31" s="342">
        <v>-3485</v>
      </c>
      <c r="H31" s="342">
        <v>-2</v>
      </c>
      <c r="I31" s="343">
        <v>578595</v>
      </c>
      <c r="J31" s="348">
        <v>-1554</v>
      </c>
      <c r="K31" s="348">
        <v>-535</v>
      </c>
      <c r="L31" s="348">
        <v>-1081</v>
      </c>
      <c r="M31" s="348">
        <v>62</v>
      </c>
      <c r="N31" s="343">
        <v>92019</v>
      </c>
      <c r="O31" s="342">
        <v>-770</v>
      </c>
      <c r="P31" s="342">
        <v>-289</v>
      </c>
      <c r="Q31" s="342">
        <v>-434</v>
      </c>
      <c r="R31" s="342">
        <v>-47</v>
      </c>
      <c r="S31" s="343">
        <v>240926</v>
      </c>
      <c r="T31" s="348">
        <v>-1663</v>
      </c>
      <c r="U31" s="348">
        <v>-697</v>
      </c>
      <c r="V31" s="348">
        <v>-1046</v>
      </c>
      <c r="W31" s="343">
        <v>312191</v>
      </c>
      <c r="X31" s="342">
        <v>-2130</v>
      </c>
      <c r="Y31" s="342">
        <v>-1109</v>
      </c>
      <c r="Z31" s="342">
        <v>-924</v>
      </c>
    </row>
    <row r="32" spans="1:26" ht="15" customHeight="1">
      <c r="A32" s="30"/>
      <c r="B32" s="29">
        <v>17</v>
      </c>
      <c r="C32" s="28"/>
      <c r="D32" s="658">
        <v>1216181</v>
      </c>
      <c r="E32" s="342">
        <v>-7550</v>
      </c>
      <c r="F32" s="342">
        <v>-3581</v>
      </c>
      <c r="G32" s="342">
        <v>-4032</v>
      </c>
      <c r="H32" s="342">
        <v>63</v>
      </c>
      <c r="I32" s="343">
        <v>577160</v>
      </c>
      <c r="J32" s="348">
        <v>-1435</v>
      </c>
      <c r="K32" s="348">
        <v>-1028</v>
      </c>
      <c r="L32" s="348">
        <v>-525</v>
      </c>
      <c r="M32" s="348">
        <v>118</v>
      </c>
      <c r="N32" s="343">
        <v>90740</v>
      </c>
      <c r="O32" s="342">
        <v>-1279</v>
      </c>
      <c r="P32" s="342">
        <v>-411</v>
      </c>
      <c r="Q32" s="342">
        <v>-820</v>
      </c>
      <c r="R32" s="342">
        <v>-48</v>
      </c>
      <c r="S32" s="343">
        <v>238788</v>
      </c>
      <c r="T32" s="348">
        <v>-2138</v>
      </c>
      <c r="U32" s="348">
        <v>-920</v>
      </c>
      <c r="V32" s="348">
        <v>-1306</v>
      </c>
      <c r="W32" s="343">
        <v>309493</v>
      </c>
      <c r="X32" s="342">
        <v>-2698</v>
      </c>
      <c r="Y32" s="342">
        <v>-1222</v>
      </c>
      <c r="Z32" s="342">
        <v>-1381</v>
      </c>
    </row>
    <row r="33" spans="1:27" ht="15" customHeight="1">
      <c r="A33" s="30"/>
      <c r="B33" s="29">
        <v>18</v>
      </c>
      <c r="C33" s="28"/>
      <c r="D33" s="658">
        <v>1207059</v>
      </c>
      <c r="E33" s="348">
        <v>-9122</v>
      </c>
      <c r="F33" s="348">
        <v>-3827</v>
      </c>
      <c r="G33" s="348">
        <v>-4841</v>
      </c>
      <c r="H33" s="342">
        <v>-454</v>
      </c>
      <c r="I33" s="343">
        <v>574569</v>
      </c>
      <c r="J33" s="348">
        <v>-2591</v>
      </c>
      <c r="K33" s="348">
        <v>-1152</v>
      </c>
      <c r="L33" s="348">
        <v>-1258</v>
      </c>
      <c r="M33" s="348">
        <v>-181</v>
      </c>
      <c r="N33" s="343">
        <v>89549</v>
      </c>
      <c r="O33" s="342">
        <v>-1191</v>
      </c>
      <c r="P33" s="342">
        <v>-472</v>
      </c>
      <c r="Q33" s="342">
        <v>-703</v>
      </c>
      <c r="R33" s="342">
        <v>-16</v>
      </c>
      <c r="S33" s="343">
        <v>236259</v>
      </c>
      <c r="T33" s="348">
        <v>-2529</v>
      </c>
      <c r="U33" s="348">
        <v>-1020</v>
      </c>
      <c r="V33" s="348">
        <v>-1398</v>
      </c>
      <c r="W33" s="343">
        <v>306682</v>
      </c>
      <c r="X33" s="342">
        <v>-2811</v>
      </c>
      <c r="Y33" s="342">
        <v>-1183</v>
      </c>
      <c r="Z33" s="342">
        <v>-1482</v>
      </c>
    </row>
    <row r="34" spans="1:27" ht="15" customHeight="1">
      <c r="A34" s="30"/>
      <c r="B34" s="29">
        <v>19</v>
      </c>
      <c r="C34" s="28"/>
      <c r="D34" s="658">
        <v>1197802</v>
      </c>
      <c r="E34" s="348">
        <v>-9257</v>
      </c>
      <c r="F34" s="348">
        <v>-3827</v>
      </c>
      <c r="G34" s="348">
        <v>-4976</v>
      </c>
      <c r="H34" s="342">
        <v>-454</v>
      </c>
      <c r="I34" s="343">
        <v>572082</v>
      </c>
      <c r="J34" s="348">
        <v>-2487</v>
      </c>
      <c r="K34" s="348">
        <v>-1093</v>
      </c>
      <c r="L34" s="348">
        <v>-1214</v>
      </c>
      <c r="M34" s="348">
        <v>-180</v>
      </c>
      <c r="N34" s="343">
        <v>88150</v>
      </c>
      <c r="O34" s="342">
        <v>-1399</v>
      </c>
      <c r="P34" s="342">
        <v>-462</v>
      </c>
      <c r="Q34" s="342">
        <v>-922</v>
      </c>
      <c r="R34" s="342">
        <v>-15</v>
      </c>
      <c r="S34" s="343">
        <v>234130</v>
      </c>
      <c r="T34" s="348">
        <v>-2129</v>
      </c>
      <c r="U34" s="348">
        <v>-893</v>
      </c>
      <c r="V34" s="348">
        <v>-1124</v>
      </c>
      <c r="W34" s="343">
        <v>303440</v>
      </c>
      <c r="X34" s="342">
        <v>-3242</v>
      </c>
      <c r="Y34" s="342">
        <v>-1379</v>
      </c>
      <c r="Z34" s="342">
        <v>-1716</v>
      </c>
      <c r="AA34" s="501"/>
    </row>
    <row r="35" spans="1:27" ht="15" customHeight="1">
      <c r="A35" s="30"/>
      <c r="B35" s="29">
        <v>20</v>
      </c>
      <c r="C35" s="28"/>
      <c r="D35" s="658">
        <v>1187790</v>
      </c>
      <c r="E35" s="348">
        <v>-10012</v>
      </c>
      <c r="F35" s="348">
        <v>-4439</v>
      </c>
      <c r="G35" s="348">
        <v>-5119</v>
      </c>
      <c r="H35" s="342">
        <v>-454</v>
      </c>
      <c r="I35" s="343">
        <v>569498</v>
      </c>
      <c r="J35" s="348">
        <v>-2584</v>
      </c>
      <c r="K35" s="348">
        <v>-1250</v>
      </c>
      <c r="L35" s="348">
        <v>-1154</v>
      </c>
      <c r="M35" s="348">
        <v>-180</v>
      </c>
      <c r="N35" s="343">
        <v>86781</v>
      </c>
      <c r="O35" s="342">
        <v>-1369</v>
      </c>
      <c r="P35" s="342">
        <v>-521</v>
      </c>
      <c r="Q35" s="342">
        <v>-833</v>
      </c>
      <c r="R35" s="342">
        <v>-15</v>
      </c>
      <c r="S35" s="343">
        <v>231542</v>
      </c>
      <c r="T35" s="348">
        <v>-2588</v>
      </c>
      <c r="U35" s="348">
        <v>-1106</v>
      </c>
      <c r="V35" s="348">
        <v>-1370</v>
      </c>
      <c r="W35" s="343">
        <v>299969</v>
      </c>
      <c r="X35" s="342">
        <v>-3471</v>
      </c>
      <c r="Y35" s="342">
        <v>-1562</v>
      </c>
      <c r="Z35" s="342">
        <v>-1762</v>
      </c>
      <c r="AA35" s="501"/>
    </row>
    <row r="36" spans="1:27" ht="15" customHeight="1">
      <c r="A36" s="30"/>
      <c r="B36" s="29">
        <v>21</v>
      </c>
      <c r="C36" s="28"/>
      <c r="D36" s="658">
        <v>1178148</v>
      </c>
      <c r="E36" s="348">
        <v>-9642</v>
      </c>
      <c r="F36" s="348">
        <v>-4889</v>
      </c>
      <c r="G36" s="348">
        <v>-4299</v>
      </c>
      <c r="H36" s="342">
        <v>-454</v>
      </c>
      <c r="I36" s="343">
        <v>566344</v>
      </c>
      <c r="J36" s="348">
        <v>-3154</v>
      </c>
      <c r="K36" s="348">
        <v>-1501</v>
      </c>
      <c r="L36" s="348">
        <v>-1473</v>
      </c>
      <c r="M36" s="348">
        <v>-180</v>
      </c>
      <c r="N36" s="343">
        <v>85557</v>
      </c>
      <c r="O36" s="342">
        <v>-1224</v>
      </c>
      <c r="P36" s="342">
        <v>-555</v>
      </c>
      <c r="Q36" s="342">
        <v>-654</v>
      </c>
      <c r="R36" s="342">
        <v>-15</v>
      </c>
      <c r="S36" s="343">
        <v>229072</v>
      </c>
      <c r="T36" s="348">
        <v>-2470</v>
      </c>
      <c r="U36" s="348">
        <v>-1147</v>
      </c>
      <c r="V36" s="348">
        <v>-1211</v>
      </c>
      <c r="W36" s="343">
        <v>297175</v>
      </c>
      <c r="X36" s="342">
        <v>-2794</v>
      </c>
      <c r="Y36" s="342">
        <v>-1686</v>
      </c>
      <c r="Z36" s="342">
        <v>-961</v>
      </c>
      <c r="AA36" s="501"/>
    </row>
    <row r="37" spans="1:27" ht="15" customHeight="1">
      <c r="A37" s="30"/>
      <c r="B37" s="29">
        <v>22</v>
      </c>
      <c r="C37" s="28"/>
      <c r="D37" s="658">
        <v>1168924</v>
      </c>
      <c r="E37" s="348">
        <v>-9224</v>
      </c>
      <c r="F37" s="348">
        <v>-5335</v>
      </c>
      <c r="G37" s="348">
        <v>-3569</v>
      </c>
      <c r="H37" s="342">
        <v>-320</v>
      </c>
      <c r="I37" s="343">
        <v>563473</v>
      </c>
      <c r="J37" s="348">
        <v>-2871</v>
      </c>
      <c r="K37" s="348">
        <v>-1831</v>
      </c>
      <c r="L37" s="348">
        <v>-1033</v>
      </c>
      <c r="M37" s="348">
        <v>-7</v>
      </c>
      <c r="N37" s="343">
        <v>84319</v>
      </c>
      <c r="O37" s="342">
        <v>-1238</v>
      </c>
      <c r="P37" s="342">
        <v>-559</v>
      </c>
      <c r="Q37" s="342">
        <v>-653</v>
      </c>
      <c r="R37" s="342">
        <v>-26</v>
      </c>
      <c r="S37" s="343">
        <v>226989</v>
      </c>
      <c r="T37" s="348">
        <v>-2083</v>
      </c>
      <c r="U37" s="348">
        <v>-1203</v>
      </c>
      <c r="V37" s="348">
        <v>-768</v>
      </c>
      <c r="W37" s="343">
        <v>294143</v>
      </c>
      <c r="X37" s="342">
        <v>-3032</v>
      </c>
      <c r="Y37" s="342">
        <v>-1742</v>
      </c>
      <c r="Z37" s="342">
        <v>-1115</v>
      </c>
      <c r="AA37" s="501"/>
    </row>
    <row r="38" spans="1:27" ht="15" customHeight="1">
      <c r="A38" s="30"/>
      <c r="B38" s="29">
        <v>23</v>
      </c>
      <c r="C38" s="28"/>
      <c r="D38" s="658">
        <v>1161976</v>
      </c>
      <c r="E38" s="348">
        <v>-6948</v>
      </c>
      <c r="F38" s="348">
        <v>-6025</v>
      </c>
      <c r="G38" s="348">
        <v>-1605</v>
      </c>
      <c r="H38" s="342">
        <v>682</v>
      </c>
      <c r="I38" s="343">
        <v>561767</v>
      </c>
      <c r="J38" s="348">
        <v>-1706</v>
      </c>
      <c r="K38" s="348">
        <v>-1944</v>
      </c>
      <c r="L38" s="348">
        <v>52</v>
      </c>
      <c r="M38" s="348">
        <v>186</v>
      </c>
      <c r="N38" s="343">
        <v>83089</v>
      </c>
      <c r="O38" s="342">
        <v>-1230</v>
      </c>
      <c r="P38" s="342">
        <v>-754</v>
      </c>
      <c r="Q38" s="342">
        <v>-521</v>
      </c>
      <c r="R38" s="342">
        <v>45</v>
      </c>
      <c r="S38" s="343">
        <v>225352</v>
      </c>
      <c r="T38" s="348">
        <v>-1637</v>
      </c>
      <c r="U38" s="348">
        <v>-1377</v>
      </c>
      <c r="V38" s="348">
        <v>-443</v>
      </c>
      <c r="W38" s="343">
        <v>291768</v>
      </c>
      <c r="X38" s="342">
        <v>-2375</v>
      </c>
      <c r="Y38" s="342">
        <v>-1950</v>
      </c>
      <c r="Z38" s="342">
        <v>-693</v>
      </c>
      <c r="AA38" s="501"/>
    </row>
    <row r="39" spans="1:27" ht="14.25" customHeight="1">
      <c r="A39" s="30"/>
      <c r="B39" s="29">
        <v>24</v>
      </c>
      <c r="C39" s="28"/>
      <c r="D39" s="658">
        <v>1153227</v>
      </c>
      <c r="E39" s="348">
        <v>-8749</v>
      </c>
      <c r="F39" s="348">
        <v>-6565</v>
      </c>
      <c r="G39" s="348">
        <v>-2866</v>
      </c>
      <c r="H39" s="342">
        <v>682</v>
      </c>
      <c r="I39" s="343">
        <v>559218</v>
      </c>
      <c r="J39" s="348">
        <v>-2549</v>
      </c>
      <c r="K39" s="348">
        <v>-2244</v>
      </c>
      <c r="L39" s="348">
        <v>-490</v>
      </c>
      <c r="M39" s="348">
        <v>185</v>
      </c>
      <c r="N39" s="343">
        <v>81856</v>
      </c>
      <c r="O39" s="342">
        <v>-1233</v>
      </c>
      <c r="P39" s="342">
        <v>-756</v>
      </c>
      <c r="Q39" s="342">
        <v>-522</v>
      </c>
      <c r="R39" s="342">
        <v>45</v>
      </c>
      <c r="S39" s="343">
        <v>223184</v>
      </c>
      <c r="T39" s="348">
        <v>-2168</v>
      </c>
      <c r="U39" s="348">
        <v>-1468</v>
      </c>
      <c r="V39" s="348">
        <v>-884</v>
      </c>
      <c r="W39" s="343">
        <v>288969</v>
      </c>
      <c r="X39" s="342">
        <v>-2799</v>
      </c>
      <c r="Y39" s="342">
        <v>-2097</v>
      </c>
      <c r="Z39" s="342">
        <v>-970</v>
      </c>
      <c r="AA39" s="501"/>
    </row>
    <row r="40" spans="1:27" ht="14.25" customHeight="1">
      <c r="A40" s="30"/>
      <c r="B40" s="29">
        <v>25</v>
      </c>
      <c r="C40" s="28"/>
      <c r="D40" s="658">
        <v>1143306</v>
      </c>
      <c r="E40" s="348">
        <v>-9921</v>
      </c>
      <c r="F40" s="348">
        <v>-6748</v>
      </c>
      <c r="G40" s="348">
        <v>-3855</v>
      </c>
      <c r="H40" s="342">
        <v>682</v>
      </c>
      <c r="I40" s="343">
        <v>556620</v>
      </c>
      <c r="J40" s="348">
        <v>-2598</v>
      </c>
      <c r="K40" s="348">
        <v>-2307</v>
      </c>
      <c r="L40" s="348">
        <v>-477</v>
      </c>
      <c r="M40" s="348">
        <v>186</v>
      </c>
      <c r="N40" s="343">
        <v>80559</v>
      </c>
      <c r="O40" s="342">
        <v>-1297</v>
      </c>
      <c r="P40" s="342">
        <v>-643</v>
      </c>
      <c r="Q40" s="342">
        <v>-698</v>
      </c>
      <c r="R40" s="342">
        <v>44</v>
      </c>
      <c r="S40" s="343">
        <v>220477</v>
      </c>
      <c r="T40" s="348">
        <v>-2707</v>
      </c>
      <c r="U40" s="348">
        <v>-1615</v>
      </c>
      <c r="V40" s="348">
        <v>-1275</v>
      </c>
      <c r="W40" s="343">
        <v>285650</v>
      </c>
      <c r="X40" s="342">
        <v>-3319</v>
      </c>
      <c r="Y40" s="342">
        <v>-2183</v>
      </c>
      <c r="Z40" s="342">
        <v>-1405</v>
      </c>
      <c r="AA40" s="501"/>
    </row>
    <row r="41" spans="1:27" ht="14.25" customHeight="1">
      <c r="A41" s="30"/>
      <c r="B41" s="29">
        <v>26</v>
      </c>
      <c r="C41" s="28"/>
      <c r="D41" s="658">
        <v>1133387</v>
      </c>
      <c r="E41" s="348">
        <v>-9919</v>
      </c>
      <c r="F41" s="348">
        <v>-6761</v>
      </c>
      <c r="G41" s="348">
        <v>-3840</v>
      </c>
      <c r="H41" s="342">
        <v>682</v>
      </c>
      <c r="I41" s="343">
        <v>553674</v>
      </c>
      <c r="J41" s="348">
        <v>-2946</v>
      </c>
      <c r="K41" s="348">
        <v>-2306</v>
      </c>
      <c r="L41" s="348">
        <v>-826</v>
      </c>
      <c r="M41" s="348">
        <v>186</v>
      </c>
      <c r="N41" s="343">
        <v>79318</v>
      </c>
      <c r="O41" s="342">
        <v>-1241</v>
      </c>
      <c r="P41" s="342">
        <v>-677</v>
      </c>
      <c r="Q41" s="342">
        <v>-608</v>
      </c>
      <c r="R41" s="342">
        <v>44</v>
      </c>
      <c r="S41" s="343">
        <v>217815</v>
      </c>
      <c r="T41" s="348">
        <v>-2662</v>
      </c>
      <c r="U41" s="348">
        <v>-1592</v>
      </c>
      <c r="V41" s="348">
        <v>-1253</v>
      </c>
      <c r="W41" s="343">
        <v>282580</v>
      </c>
      <c r="X41" s="342">
        <v>-3070</v>
      </c>
      <c r="Y41" s="342">
        <v>-2186</v>
      </c>
      <c r="Z41" s="342">
        <v>-1153</v>
      </c>
      <c r="AA41" s="501"/>
    </row>
    <row r="42" spans="1:27" ht="14.25" customHeight="1">
      <c r="A42" s="30"/>
      <c r="B42" s="29">
        <v>27</v>
      </c>
      <c r="C42" s="28"/>
      <c r="D42" s="658">
        <v>1123891</v>
      </c>
      <c r="E42" s="348">
        <v>-9496</v>
      </c>
      <c r="F42" s="348">
        <v>-7266</v>
      </c>
      <c r="G42" s="82">
        <v>-3846</v>
      </c>
      <c r="H42" s="691">
        <v>1616</v>
      </c>
      <c r="I42" s="348">
        <v>551524</v>
      </c>
      <c r="J42" s="348">
        <v>-2150</v>
      </c>
      <c r="K42" s="348">
        <v>-2541</v>
      </c>
      <c r="L42" s="348">
        <v>-873</v>
      </c>
      <c r="M42" s="348">
        <v>1264</v>
      </c>
      <c r="N42" s="343">
        <v>77895</v>
      </c>
      <c r="O42" s="342">
        <v>-1423</v>
      </c>
      <c r="P42" s="342">
        <v>-783</v>
      </c>
      <c r="Q42" s="342">
        <v>-670</v>
      </c>
      <c r="R42" s="342">
        <v>30</v>
      </c>
      <c r="S42" s="343">
        <v>214975</v>
      </c>
      <c r="T42" s="348">
        <v>-2840</v>
      </c>
      <c r="U42" s="348">
        <v>-1613</v>
      </c>
      <c r="V42" s="348">
        <v>-1289</v>
      </c>
      <c r="W42" s="343">
        <v>279497</v>
      </c>
      <c r="X42" s="342">
        <v>-3083</v>
      </c>
      <c r="Y42" s="342">
        <v>-2329</v>
      </c>
      <c r="Z42" s="342">
        <v>-1014</v>
      </c>
      <c r="AA42" s="501"/>
    </row>
    <row r="43" spans="1:27" ht="14.25" customHeight="1">
      <c r="A43" s="30"/>
      <c r="B43" s="29">
        <v>28</v>
      </c>
      <c r="C43" s="28"/>
      <c r="D43" s="658">
        <v>1113029</v>
      </c>
      <c r="E43" s="348">
        <v>-10862</v>
      </c>
      <c r="F43" s="348">
        <v>-7316</v>
      </c>
      <c r="G43" s="82">
        <v>-3546</v>
      </c>
      <c r="H43" s="691">
        <v>0</v>
      </c>
      <c r="I43" s="348">
        <v>548398</v>
      </c>
      <c r="J43" s="348">
        <v>-3126</v>
      </c>
      <c r="K43" s="348">
        <v>-2575</v>
      </c>
      <c r="L43" s="348">
        <v>-551</v>
      </c>
      <c r="M43" s="348">
        <v>0</v>
      </c>
      <c r="N43" s="343">
        <v>76369</v>
      </c>
      <c r="O43" s="342">
        <v>-1526</v>
      </c>
      <c r="P43" s="342">
        <v>-812</v>
      </c>
      <c r="Q43" s="342">
        <v>-714</v>
      </c>
      <c r="R43" s="342">
        <v>0</v>
      </c>
      <c r="S43" s="343">
        <v>212054</v>
      </c>
      <c r="T43" s="348">
        <v>-2921</v>
      </c>
      <c r="U43" s="348">
        <v>-1671</v>
      </c>
      <c r="V43" s="348">
        <v>-1250</v>
      </c>
      <c r="W43" s="343">
        <v>276208</v>
      </c>
      <c r="X43" s="342">
        <v>-3289</v>
      </c>
      <c r="Y43" s="342">
        <v>-2258</v>
      </c>
      <c r="Z43" s="342">
        <v>-1031</v>
      </c>
      <c r="AA43" s="501"/>
    </row>
    <row r="44" spans="1:27" ht="14.25" customHeight="1">
      <c r="A44" s="30"/>
      <c r="B44" s="29">
        <v>29</v>
      </c>
      <c r="C44" s="28"/>
      <c r="D44" s="658">
        <v>1101452</v>
      </c>
      <c r="E44" s="348">
        <v>-11577</v>
      </c>
      <c r="F44" s="348">
        <v>-8101</v>
      </c>
      <c r="G44" s="82">
        <v>-3476</v>
      </c>
      <c r="H44" s="691">
        <v>0</v>
      </c>
      <c r="I44" s="348">
        <v>544440</v>
      </c>
      <c r="J44" s="348">
        <v>-3958</v>
      </c>
      <c r="K44" s="348">
        <v>-2892</v>
      </c>
      <c r="L44" s="348">
        <v>-1066</v>
      </c>
      <c r="M44" s="348">
        <v>0</v>
      </c>
      <c r="N44" s="343">
        <v>75011</v>
      </c>
      <c r="O44" s="342">
        <v>-1358</v>
      </c>
      <c r="P44" s="342">
        <v>-833</v>
      </c>
      <c r="Q44" s="342">
        <v>-525</v>
      </c>
      <c r="R44" s="342">
        <v>0</v>
      </c>
      <c r="S44" s="343">
        <v>209155</v>
      </c>
      <c r="T44" s="348">
        <v>-2899</v>
      </c>
      <c r="U44" s="348">
        <v>-1821</v>
      </c>
      <c r="V44" s="348">
        <v>-1078</v>
      </c>
      <c r="W44" s="343">
        <v>272846</v>
      </c>
      <c r="X44" s="342">
        <v>-3362</v>
      </c>
      <c r="Y44" s="342">
        <v>-2555</v>
      </c>
      <c r="Z44" s="342">
        <v>-807</v>
      </c>
      <c r="AA44" s="501"/>
    </row>
    <row r="45" spans="1:27" ht="3.95" customHeight="1">
      <c r="A45" s="413"/>
      <c r="B45" s="413"/>
      <c r="C45" s="27"/>
      <c r="D45" s="500"/>
      <c r="E45" s="413"/>
      <c r="F45" s="413"/>
      <c r="G45" s="413"/>
      <c r="H45" s="413"/>
      <c r="I45" s="500"/>
      <c r="J45" s="413"/>
      <c r="K45" s="413"/>
      <c r="L45" s="413"/>
      <c r="M45" s="413"/>
      <c r="N45" s="500"/>
      <c r="O45" s="413"/>
      <c r="P45" s="413"/>
      <c r="Q45" s="413"/>
      <c r="R45" s="413"/>
      <c r="S45" s="500"/>
      <c r="T45" s="413"/>
      <c r="U45" s="413"/>
      <c r="V45" s="413"/>
      <c r="W45" s="500"/>
      <c r="X45" s="413"/>
      <c r="Y45" s="413"/>
      <c r="Z45" s="413"/>
      <c r="AA45" s="501"/>
    </row>
    <row r="46" spans="1:27" ht="4.5" customHeight="1">
      <c r="B46" s="501"/>
    </row>
    <row r="47" spans="1:27">
      <c r="B47" s="268" t="s">
        <v>158</v>
      </c>
      <c r="C47" s="18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1:27">
      <c r="B48" s="268" t="s">
        <v>157</v>
      </c>
      <c r="C48" s="26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</row>
    <row r="49" spans="2:34">
      <c r="B49" s="501"/>
    </row>
    <row r="50" spans="2:34">
      <c r="B50" s="501"/>
    </row>
    <row r="51" spans="2:34">
      <c r="B51" s="501"/>
    </row>
    <row r="52" spans="2:34" ht="15" thickBot="1">
      <c r="P52" s="729" t="s">
        <v>156</v>
      </c>
      <c r="Q52" s="729"/>
      <c r="R52" s="729"/>
      <c r="S52" s="729"/>
      <c r="T52" s="730"/>
      <c r="U52" s="730"/>
      <c r="V52" s="730"/>
      <c r="W52" s="730"/>
      <c r="X52" s="730"/>
      <c r="Y52" s="730"/>
      <c r="Z52" s="730"/>
      <c r="AA52" s="730"/>
      <c r="AB52" s="730"/>
      <c r="AC52" s="730"/>
      <c r="AD52" s="497"/>
      <c r="AH52" s="501"/>
    </row>
    <row r="53" spans="2:34" ht="12.75" thickTop="1">
      <c r="P53" s="722" t="s">
        <v>155</v>
      </c>
      <c r="Q53" s="722"/>
      <c r="R53" s="722"/>
      <c r="S53" s="722"/>
      <c r="T53" s="722"/>
      <c r="U53" s="722"/>
      <c r="V53" s="722"/>
      <c r="W53" s="722"/>
      <c r="X53" s="722"/>
      <c r="Y53" s="722"/>
      <c r="Z53" s="722"/>
      <c r="AA53" s="722"/>
      <c r="AB53" s="722"/>
      <c r="AC53" s="722"/>
      <c r="AD53" s="327"/>
      <c r="AH53" s="501"/>
    </row>
    <row r="54" spans="2:34" ht="12" customHeight="1">
      <c r="P54" s="708" t="s">
        <v>154</v>
      </c>
      <c r="Q54" s="726" t="s">
        <v>153</v>
      </c>
      <c r="R54" s="708"/>
      <c r="S54" s="707" t="s">
        <v>152</v>
      </c>
      <c r="T54" s="731" t="s">
        <v>151</v>
      </c>
      <c r="U54" s="732"/>
      <c r="V54" s="733"/>
      <c r="W54" s="731" t="s">
        <v>150</v>
      </c>
      <c r="X54" s="732"/>
      <c r="Y54" s="732"/>
      <c r="Z54" s="732"/>
      <c r="AA54" s="732"/>
      <c r="AB54" s="732"/>
      <c r="AC54" s="732"/>
      <c r="AD54" s="317" t="s">
        <v>149</v>
      </c>
    </row>
    <row r="55" spans="2:34" ht="12" customHeight="1">
      <c r="P55" s="709"/>
      <c r="Q55" s="734"/>
      <c r="R55" s="709"/>
      <c r="S55" s="735"/>
      <c r="T55" s="707" t="s">
        <v>148</v>
      </c>
      <c r="U55" s="707" t="s">
        <v>147</v>
      </c>
      <c r="V55" s="707" t="s">
        <v>784</v>
      </c>
      <c r="W55" s="731" t="s">
        <v>146</v>
      </c>
      <c r="X55" s="732"/>
      <c r="Y55" s="733"/>
      <c r="Z55" s="731" t="s">
        <v>145</v>
      </c>
      <c r="AA55" s="732"/>
      <c r="AB55" s="733"/>
      <c r="AC55" s="726" t="s">
        <v>785</v>
      </c>
      <c r="AD55" s="324"/>
    </row>
    <row r="56" spans="2:34">
      <c r="P56" s="714"/>
      <c r="Q56" s="728"/>
      <c r="R56" s="714"/>
      <c r="S56" s="713"/>
      <c r="T56" s="713"/>
      <c r="U56" s="713"/>
      <c r="V56" s="713"/>
      <c r="W56" s="736" t="s">
        <v>144</v>
      </c>
      <c r="X56" s="736" t="s">
        <v>143</v>
      </c>
      <c r="Y56" s="736" t="s">
        <v>97</v>
      </c>
      <c r="Z56" s="736" t="s">
        <v>144</v>
      </c>
      <c r="AA56" s="736" t="s">
        <v>143</v>
      </c>
      <c r="AB56" s="736" t="s">
        <v>97</v>
      </c>
      <c r="AC56" s="728"/>
      <c r="AD56" s="314"/>
    </row>
    <row r="57" spans="2:34" ht="3.95" customHeight="1">
      <c r="P57" s="318"/>
      <c r="Q57" s="326"/>
      <c r="R57" s="324"/>
      <c r="S57" s="328"/>
      <c r="T57" s="326"/>
      <c r="U57" s="328"/>
      <c r="V57" s="328"/>
      <c r="W57" s="328"/>
      <c r="X57" s="328"/>
      <c r="Y57" s="328"/>
      <c r="Z57" s="328"/>
      <c r="AA57" s="328"/>
      <c r="AB57" s="326"/>
      <c r="AC57" s="326"/>
      <c r="AD57" s="692"/>
    </row>
    <row r="58" spans="2:34" ht="12" hidden="1" customHeight="1">
      <c r="P58" s="26" t="s">
        <v>142</v>
      </c>
      <c r="Q58" s="320">
        <v>1255217</v>
      </c>
      <c r="R58" s="321"/>
      <c r="S58" s="24">
        <v>-1741</v>
      </c>
      <c r="T58" s="23">
        <v>11576</v>
      </c>
      <c r="U58" s="24">
        <v>11244</v>
      </c>
      <c r="V58" s="24">
        <v>332</v>
      </c>
      <c r="W58" s="24">
        <v>19557</v>
      </c>
      <c r="X58" s="24">
        <v>20525</v>
      </c>
      <c r="Y58" s="24">
        <v>40082</v>
      </c>
      <c r="Z58" s="24">
        <v>19557</v>
      </c>
      <c r="AA58" s="24">
        <v>22021</v>
      </c>
      <c r="AB58" s="23">
        <v>41578</v>
      </c>
      <c r="AC58" s="23">
        <v>-1496</v>
      </c>
      <c r="AD58" s="693" t="e">
        <f>#REF!</f>
        <v>#REF!</v>
      </c>
    </row>
    <row r="59" spans="2:34">
      <c r="P59" s="26" t="s">
        <v>141</v>
      </c>
      <c r="Q59" s="320">
        <v>1250574</v>
      </c>
      <c r="R59" s="321"/>
      <c r="S59" s="24">
        <v>-2611</v>
      </c>
      <c r="T59" s="23">
        <v>11100</v>
      </c>
      <c r="U59" s="24">
        <v>11515</v>
      </c>
      <c r="V59" s="24">
        <v>-415</v>
      </c>
      <c r="W59" s="24">
        <v>19621</v>
      </c>
      <c r="X59" s="24">
        <v>21733</v>
      </c>
      <c r="Y59" s="24">
        <v>41354</v>
      </c>
      <c r="Z59" s="24">
        <v>19621</v>
      </c>
      <c r="AA59" s="24">
        <v>23353</v>
      </c>
      <c r="AB59" s="23">
        <v>42974</v>
      </c>
      <c r="AC59" s="23">
        <v>-1620</v>
      </c>
      <c r="AD59" s="693" t="e">
        <f>#REF!</f>
        <v>#REF!</v>
      </c>
    </row>
    <row r="60" spans="2:34">
      <c r="P60" s="26">
        <v>11</v>
      </c>
      <c r="Q60" s="320">
        <v>1247211</v>
      </c>
      <c r="R60" s="321"/>
      <c r="S60" s="24">
        <v>-3363</v>
      </c>
      <c r="T60" s="23">
        <v>10983</v>
      </c>
      <c r="U60" s="24">
        <v>12117</v>
      </c>
      <c r="V60" s="24">
        <v>-1134</v>
      </c>
      <c r="W60" s="24">
        <v>19812</v>
      </c>
      <c r="X60" s="24">
        <v>21160</v>
      </c>
      <c r="Y60" s="24">
        <v>40972</v>
      </c>
      <c r="Z60" s="24">
        <v>19812</v>
      </c>
      <c r="AA60" s="24">
        <v>22813</v>
      </c>
      <c r="AB60" s="23">
        <v>42625</v>
      </c>
      <c r="AC60" s="23">
        <v>-1653</v>
      </c>
      <c r="AD60" s="693" t="e">
        <f>#REF!</f>
        <v>#REF!</v>
      </c>
    </row>
    <row r="61" spans="2:34">
      <c r="P61" s="26">
        <v>12</v>
      </c>
      <c r="Q61" s="320">
        <v>1244147</v>
      </c>
      <c r="R61" s="321"/>
      <c r="S61" s="24">
        <v>-3064</v>
      </c>
      <c r="T61" s="23">
        <v>10898</v>
      </c>
      <c r="U61" s="24">
        <v>12040</v>
      </c>
      <c r="V61" s="24">
        <v>-1142</v>
      </c>
      <c r="W61" s="24">
        <v>19289</v>
      </c>
      <c r="X61" s="24">
        <v>21126</v>
      </c>
      <c r="Y61" s="24">
        <v>40415</v>
      </c>
      <c r="Z61" s="24">
        <v>19289</v>
      </c>
      <c r="AA61" s="24">
        <v>22579</v>
      </c>
      <c r="AB61" s="23">
        <v>41868</v>
      </c>
      <c r="AC61" s="23">
        <v>-1453</v>
      </c>
      <c r="AD61" s="693" t="e">
        <f>#REF!</f>
        <v>#REF!</v>
      </c>
    </row>
    <row r="62" spans="2:34">
      <c r="P62" s="26">
        <v>13</v>
      </c>
      <c r="Q62" s="320">
        <v>1240875</v>
      </c>
      <c r="R62" s="321"/>
      <c r="S62" s="24">
        <v>-3272</v>
      </c>
      <c r="T62" s="23">
        <v>10937</v>
      </c>
      <c r="U62" s="24">
        <v>11890</v>
      </c>
      <c r="V62" s="24">
        <v>-953</v>
      </c>
      <c r="W62" s="24">
        <v>20307</v>
      </c>
      <c r="X62" s="24">
        <v>21565</v>
      </c>
      <c r="Y62" s="24">
        <v>41872</v>
      </c>
      <c r="Z62" s="24">
        <v>20307</v>
      </c>
      <c r="AA62" s="24">
        <v>23882</v>
      </c>
      <c r="AB62" s="23">
        <v>44189</v>
      </c>
      <c r="AC62" s="23">
        <v>-2317</v>
      </c>
      <c r="AD62" s="693" t="e">
        <f>#REF!</f>
        <v>#REF!</v>
      </c>
    </row>
    <row r="63" spans="2:34">
      <c r="P63" s="26">
        <v>14</v>
      </c>
      <c r="Q63" s="320">
        <v>1235866</v>
      </c>
      <c r="R63" s="321"/>
      <c r="S63" s="24">
        <v>-5009</v>
      </c>
      <c r="T63" s="23">
        <v>10733</v>
      </c>
      <c r="U63" s="24">
        <v>11929</v>
      </c>
      <c r="V63" s="24">
        <v>-1196</v>
      </c>
      <c r="W63" s="24">
        <v>20112</v>
      </c>
      <c r="X63" s="24">
        <v>20182</v>
      </c>
      <c r="Y63" s="24">
        <v>40294</v>
      </c>
      <c r="Z63" s="24">
        <v>20112</v>
      </c>
      <c r="AA63" s="24">
        <v>23993</v>
      </c>
      <c r="AB63" s="23">
        <v>44105</v>
      </c>
      <c r="AC63" s="23">
        <v>-3811</v>
      </c>
      <c r="AD63" s="693" t="e">
        <f>#REF!</f>
        <v>#REF!</v>
      </c>
    </row>
    <row r="64" spans="2:34">
      <c r="P64" s="26">
        <v>15</v>
      </c>
      <c r="Q64" s="320">
        <v>1229848</v>
      </c>
      <c r="R64" s="321"/>
      <c r="S64" s="24">
        <v>-6018</v>
      </c>
      <c r="T64" s="23">
        <v>10193</v>
      </c>
      <c r="U64" s="24">
        <v>12397</v>
      </c>
      <c r="V64" s="24">
        <v>-2204</v>
      </c>
      <c r="W64" s="24">
        <v>19294</v>
      </c>
      <c r="X64" s="24">
        <v>19087</v>
      </c>
      <c r="Y64" s="24">
        <v>38381</v>
      </c>
      <c r="Z64" s="24">
        <v>19294</v>
      </c>
      <c r="AA64" s="24">
        <v>22899</v>
      </c>
      <c r="AB64" s="23">
        <v>42193</v>
      </c>
      <c r="AC64" s="23">
        <v>-3812</v>
      </c>
      <c r="AD64" s="693" t="e">
        <f>#REF!</f>
        <v>#REF!</v>
      </c>
    </row>
    <row r="65" spans="16:43">
      <c r="P65" s="26">
        <v>16</v>
      </c>
      <c r="Q65" s="320">
        <v>1223731</v>
      </c>
      <c r="R65" s="321"/>
      <c r="S65" s="24">
        <v>-6117</v>
      </c>
      <c r="T65" s="23">
        <v>9980</v>
      </c>
      <c r="U65" s="24">
        <v>12610</v>
      </c>
      <c r="V65" s="24">
        <v>-2630</v>
      </c>
      <c r="W65" s="24">
        <v>18909</v>
      </c>
      <c r="X65" s="24">
        <v>19395</v>
      </c>
      <c r="Y65" s="24">
        <v>38304</v>
      </c>
      <c r="Z65" s="24">
        <v>18909</v>
      </c>
      <c r="AA65" s="24">
        <v>22880</v>
      </c>
      <c r="AB65" s="23">
        <v>41789</v>
      </c>
      <c r="AC65" s="23">
        <v>-3485</v>
      </c>
      <c r="AD65" s="693" t="e">
        <f>#REF!</f>
        <v>#REF!</v>
      </c>
    </row>
    <row r="66" spans="16:43">
      <c r="P66" s="26">
        <v>17</v>
      </c>
      <c r="Q66" s="320">
        <v>1216181</v>
      </c>
      <c r="R66" s="321"/>
      <c r="S66" s="24">
        <v>-7550</v>
      </c>
      <c r="T66" s="23">
        <v>9562</v>
      </c>
      <c r="U66" s="24">
        <v>13143</v>
      </c>
      <c r="V66" s="24">
        <v>-3581</v>
      </c>
      <c r="W66" s="24">
        <v>18762</v>
      </c>
      <c r="X66" s="24">
        <v>18805</v>
      </c>
      <c r="Y66" s="24">
        <v>37567</v>
      </c>
      <c r="Z66" s="24">
        <v>18762</v>
      </c>
      <c r="AA66" s="24">
        <v>22837</v>
      </c>
      <c r="AB66" s="23">
        <v>41599</v>
      </c>
      <c r="AC66" s="23">
        <v>-4032</v>
      </c>
      <c r="AD66" s="693" t="e">
        <f>#REF!</f>
        <v>#REF!</v>
      </c>
    </row>
    <row r="67" spans="16:43">
      <c r="P67" s="26">
        <v>18</v>
      </c>
      <c r="Q67" s="320">
        <v>1207059</v>
      </c>
      <c r="R67" s="321"/>
      <c r="S67" s="24">
        <v>-9122</v>
      </c>
      <c r="T67" s="24">
        <v>9432</v>
      </c>
      <c r="U67" s="24">
        <v>13259</v>
      </c>
      <c r="V67" s="24">
        <v>-3827</v>
      </c>
      <c r="W67" s="24">
        <v>17621</v>
      </c>
      <c r="X67" s="24">
        <v>17956</v>
      </c>
      <c r="Y67" s="24">
        <v>35577</v>
      </c>
      <c r="Z67" s="24">
        <v>17621</v>
      </c>
      <c r="AA67" s="24">
        <v>22797</v>
      </c>
      <c r="AB67" s="23">
        <v>40418</v>
      </c>
      <c r="AC67" s="23">
        <v>-4841</v>
      </c>
      <c r="AD67" s="693" t="e">
        <f>#REF!</f>
        <v>#REF!</v>
      </c>
    </row>
    <row r="68" spans="16:43">
      <c r="P68" s="26">
        <v>19</v>
      </c>
      <c r="Q68" s="320">
        <v>1197802</v>
      </c>
      <c r="R68" s="321"/>
      <c r="S68" s="24">
        <v>-9257</v>
      </c>
      <c r="T68" s="24">
        <v>9260</v>
      </c>
      <c r="U68" s="24">
        <v>13087</v>
      </c>
      <c r="V68" s="24">
        <v>-3827</v>
      </c>
      <c r="W68" s="24">
        <v>17311</v>
      </c>
      <c r="X68" s="24">
        <v>17330</v>
      </c>
      <c r="Y68" s="24">
        <v>34641</v>
      </c>
      <c r="Z68" s="24">
        <v>17311</v>
      </c>
      <c r="AA68" s="24">
        <v>22306</v>
      </c>
      <c r="AB68" s="23">
        <v>39617</v>
      </c>
      <c r="AC68" s="23">
        <v>-4976</v>
      </c>
      <c r="AD68" s="693" t="e">
        <f>#REF!</f>
        <v>#REF!</v>
      </c>
    </row>
    <row r="69" spans="16:43">
      <c r="P69" s="26">
        <v>20</v>
      </c>
      <c r="Q69" s="320">
        <v>1187790</v>
      </c>
      <c r="R69" s="321"/>
      <c r="S69" s="24">
        <v>-10012</v>
      </c>
      <c r="T69" s="24">
        <v>9260</v>
      </c>
      <c r="U69" s="24">
        <v>13699</v>
      </c>
      <c r="V69" s="24">
        <v>-4439</v>
      </c>
      <c r="W69" s="24">
        <v>16717</v>
      </c>
      <c r="X69" s="24">
        <v>16389</v>
      </c>
      <c r="Y69" s="24">
        <v>33106</v>
      </c>
      <c r="Z69" s="24">
        <v>16717</v>
      </c>
      <c r="AA69" s="24">
        <v>21508</v>
      </c>
      <c r="AB69" s="23">
        <v>38225</v>
      </c>
      <c r="AC69" s="23">
        <v>-5119</v>
      </c>
      <c r="AD69" s="693" t="e">
        <f>#REF!</f>
        <v>#REF!</v>
      </c>
    </row>
    <row r="70" spans="16:43">
      <c r="P70" s="26">
        <v>21</v>
      </c>
      <c r="Q70" s="320">
        <v>1178148</v>
      </c>
      <c r="R70" s="321"/>
      <c r="S70" s="24">
        <v>-9642</v>
      </c>
      <c r="T70" s="24">
        <v>8860</v>
      </c>
      <c r="U70" s="24">
        <v>13749</v>
      </c>
      <c r="V70" s="24">
        <v>-4889</v>
      </c>
      <c r="W70" s="24">
        <v>16638</v>
      </c>
      <c r="X70" s="24">
        <v>16596</v>
      </c>
      <c r="Y70" s="24">
        <v>33234</v>
      </c>
      <c r="Z70" s="24">
        <v>16638</v>
      </c>
      <c r="AA70" s="24">
        <v>20895</v>
      </c>
      <c r="AB70" s="23">
        <v>37533</v>
      </c>
      <c r="AC70" s="23">
        <v>-4299</v>
      </c>
      <c r="AD70" s="693" t="e">
        <f>#REF!</f>
        <v>#REF!</v>
      </c>
    </row>
    <row r="71" spans="16:43">
      <c r="P71" s="26">
        <v>22</v>
      </c>
      <c r="Q71" s="320">
        <v>1168924</v>
      </c>
      <c r="R71" s="321"/>
      <c r="S71" s="24">
        <v>-9224</v>
      </c>
      <c r="T71" s="24">
        <v>8632</v>
      </c>
      <c r="U71" s="24">
        <v>13967</v>
      </c>
      <c r="V71" s="24">
        <v>-5335</v>
      </c>
      <c r="W71" s="24">
        <v>15390</v>
      </c>
      <c r="X71" s="24">
        <v>15537</v>
      </c>
      <c r="Y71" s="24">
        <v>30927</v>
      </c>
      <c r="Z71" s="24">
        <v>15390</v>
      </c>
      <c r="AA71" s="24">
        <v>19106</v>
      </c>
      <c r="AB71" s="23">
        <v>34496</v>
      </c>
      <c r="AC71" s="23">
        <v>-3569</v>
      </c>
      <c r="AD71" s="693" t="e">
        <f>#REF!</f>
        <v>#REF!</v>
      </c>
    </row>
    <row r="72" spans="16:43">
      <c r="P72" s="26">
        <v>23</v>
      </c>
      <c r="Q72" s="320">
        <v>1161976</v>
      </c>
      <c r="R72" s="321"/>
      <c r="S72" s="24">
        <v>-6948</v>
      </c>
      <c r="T72" s="24">
        <v>8706</v>
      </c>
      <c r="U72" s="24">
        <v>14731</v>
      </c>
      <c r="V72" s="24">
        <v>-6025</v>
      </c>
      <c r="W72" s="24">
        <v>14692</v>
      </c>
      <c r="X72" s="24">
        <v>16392</v>
      </c>
      <c r="Y72" s="24">
        <v>31084</v>
      </c>
      <c r="Z72" s="24">
        <v>14692</v>
      </c>
      <c r="AA72" s="24">
        <v>17997</v>
      </c>
      <c r="AB72" s="23">
        <v>32689</v>
      </c>
      <c r="AC72" s="23">
        <v>-1605</v>
      </c>
      <c r="AD72" s="693" t="e">
        <f>#REF!</f>
        <v>#REF!</v>
      </c>
    </row>
    <row r="73" spans="16:43">
      <c r="P73" s="26">
        <v>24</v>
      </c>
      <c r="Q73" s="320">
        <v>1153227</v>
      </c>
      <c r="R73" s="321"/>
      <c r="S73" s="24">
        <v>-8749</v>
      </c>
      <c r="T73" s="24">
        <v>8218</v>
      </c>
      <c r="U73" s="24">
        <v>14783</v>
      </c>
      <c r="V73" s="24">
        <v>-6565</v>
      </c>
      <c r="W73" s="24">
        <v>14532</v>
      </c>
      <c r="X73" s="24">
        <v>16114</v>
      </c>
      <c r="Y73" s="24">
        <v>30646</v>
      </c>
      <c r="Z73" s="24">
        <v>14532</v>
      </c>
      <c r="AA73" s="24">
        <v>18980</v>
      </c>
      <c r="AB73" s="23">
        <v>33512</v>
      </c>
      <c r="AC73" s="23">
        <v>-2866</v>
      </c>
      <c r="AD73" s="693" t="e">
        <f>#REF!</f>
        <v>#REF!</v>
      </c>
    </row>
    <row r="74" spans="16:43">
      <c r="P74" s="26">
        <v>25</v>
      </c>
      <c r="Q74" s="320">
        <v>1143306</v>
      </c>
      <c r="R74" s="321"/>
      <c r="S74" s="24">
        <v>-9921</v>
      </c>
      <c r="T74" s="24">
        <v>8242</v>
      </c>
      <c r="U74" s="24">
        <v>14990</v>
      </c>
      <c r="V74" s="24">
        <v>-6748</v>
      </c>
      <c r="W74" s="24">
        <v>15052</v>
      </c>
      <c r="X74" s="24">
        <v>15358</v>
      </c>
      <c r="Y74" s="24">
        <v>30410</v>
      </c>
      <c r="Z74" s="24">
        <v>15052</v>
      </c>
      <c r="AA74" s="24">
        <v>19213</v>
      </c>
      <c r="AB74" s="23">
        <v>34265</v>
      </c>
      <c r="AC74" s="23">
        <v>-3855</v>
      </c>
      <c r="AD74" s="693" t="e">
        <f>#REF!</f>
        <v>#REF!</v>
      </c>
    </row>
    <row r="75" spans="16:43">
      <c r="P75" s="26">
        <v>26</v>
      </c>
      <c r="Q75" s="320">
        <v>1133387</v>
      </c>
      <c r="R75" s="321"/>
      <c r="S75" s="24">
        <v>-9919</v>
      </c>
      <c r="T75" s="24">
        <v>8107</v>
      </c>
      <c r="U75" s="24">
        <v>14868</v>
      </c>
      <c r="V75" s="24">
        <v>-6761</v>
      </c>
      <c r="W75" s="24">
        <v>14997</v>
      </c>
      <c r="X75" s="24">
        <v>15117</v>
      </c>
      <c r="Y75" s="24">
        <v>30114</v>
      </c>
      <c r="Z75" s="24">
        <v>14997</v>
      </c>
      <c r="AA75" s="24">
        <v>18957</v>
      </c>
      <c r="AB75" s="23">
        <v>33954</v>
      </c>
      <c r="AC75" s="23">
        <v>-3840</v>
      </c>
      <c r="AD75" s="693" t="e">
        <f>#REF!</f>
        <v>#REF!</v>
      </c>
    </row>
    <row r="76" spans="16:43">
      <c r="P76" s="26">
        <v>27</v>
      </c>
      <c r="Q76" s="320">
        <v>1123891</v>
      </c>
      <c r="R76" s="321"/>
      <c r="S76" s="24">
        <v>-9496</v>
      </c>
      <c r="T76" s="24">
        <v>7865</v>
      </c>
      <c r="U76" s="24">
        <v>15131</v>
      </c>
      <c r="V76" s="24">
        <v>-7266</v>
      </c>
      <c r="W76" s="24">
        <v>14463</v>
      </c>
      <c r="X76" s="24">
        <v>14984</v>
      </c>
      <c r="Y76" s="24">
        <v>29447</v>
      </c>
      <c r="Z76" s="24">
        <v>14463</v>
      </c>
      <c r="AA76" s="24">
        <v>18830</v>
      </c>
      <c r="AB76" s="23">
        <v>33293</v>
      </c>
      <c r="AC76" s="23">
        <v>-3846</v>
      </c>
      <c r="AD76" s="693" t="e">
        <f>#REF!</f>
        <v>#REF!</v>
      </c>
    </row>
    <row r="77" spans="16:43">
      <c r="P77" s="25">
        <v>28</v>
      </c>
      <c r="Q77" s="320">
        <v>1113029</v>
      </c>
      <c r="R77" s="321"/>
      <c r="S77" s="24">
        <v>-10862</v>
      </c>
      <c r="T77" s="24">
        <v>7764</v>
      </c>
      <c r="U77" s="24">
        <v>15080</v>
      </c>
      <c r="V77" s="24">
        <v>-7316</v>
      </c>
      <c r="W77" s="24">
        <v>14806</v>
      </c>
      <c r="X77" s="24">
        <v>14869</v>
      </c>
      <c r="Y77" s="24">
        <v>29675</v>
      </c>
      <c r="Z77" s="24">
        <v>14806</v>
      </c>
      <c r="AA77" s="24">
        <v>18415</v>
      </c>
      <c r="AB77" s="23">
        <v>33221</v>
      </c>
      <c r="AC77" s="23">
        <v>-3546</v>
      </c>
      <c r="AD77" s="693" t="e">
        <f>#REF!</f>
        <v>#REF!</v>
      </c>
    </row>
    <row r="78" spans="16:43">
      <c r="P78" s="22">
        <v>29</v>
      </c>
      <c r="Q78" s="21">
        <v>1101452</v>
      </c>
      <c r="R78" s="21"/>
      <c r="S78" s="20">
        <v>-11577</v>
      </c>
      <c r="T78" s="20">
        <v>7251</v>
      </c>
      <c r="U78" s="20">
        <v>15352</v>
      </c>
      <c r="V78" s="20">
        <v>-8101</v>
      </c>
      <c r="W78" s="20">
        <v>14033</v>
      </c>
      <c r="X78" s="20">
        <v>14757</v>
      </c>
      <c r="Y78" s="20">
        <v>28790</v>
      </c>
      <c r="Z78" s="20">
        <v>14033</v>
      </c>
      <c r="AA78" s="20">
        <v>18233</v>
      </c>
      <c r="AB78" s="20">
        <v>32266</v>
      </c>
      <c r="AC78" s="19">
        <v>-3476</v>
      </c>
      <c r="AD78" s="694"/>
    </row>
    <row r="79" spans="16:43" ht="4.5" customHeight="1">
      <c r="P79" s="573"/>
      <c r="Q79" s="573"/>
      <c r="R79" s="573"/>
      <c r="S79" s="573"/>
      <c r="T79" s="573"/>
      <c r="U79" s="573"/>
      <c r="V79" s="573"/>
      <c r="W79" s="573"/>
      <c r="X79" s="573"/>
      <c r="Y79" s="573"/>
      <c r="Z79" s="573"/>
      <c r="AA79" s="573"/>
      <c r="AB79" s="573"/>
      <c r="AC79" s="573"/>
      <c r="AD79" s="573"/>
      <c r="AH79" s="501"/>
    </row>
    <row r="80" spans="16:43">
      <c r="P80" s="268" t="s">
        <v>140</v>
      </c>
      <c r="Q80" s="18"/>
      <c r="R80" s="389"/>
      <c r="S80" s="389"/>
      <c r="T80" s="389"/>
      <c r="U80" s="389"/>
      <c r="V80" s="389"/>
      <c r="W80" s="389"/>
      <c r="X80" s="389"/>
      <c r="Y80" s="389"/>
      <c r="Z80" s="389"/>
      <c r="AA80" s="389"/>
      <c r="AB80" s="389"/>
      <c r="AC80" s="389"/>
      <c r="AD80" s="389"/>
      <c r="AE80" s="389"/>
      <c r="AF80" s="389"/>
      <c r="AG80" s="389"/>
      <c r="AH80" s="392"/>
      <c r="AI80" s="389"/>
      <c r="AJ80" s="389"/>
      <c r="AK80" s="389"/>
      <c r="AL80" s="389"/>
      <c r="AM80" s="389"/>
      <c r="AN80" s="389"/>
      <c r="AO80" s="389"/>
      <c r="AP80" s="389"/>
      <c r="AQ80" s="389"/>
    </row>
    <row r="81" spans="16:43">
      <c r="P81" s="268"/>
      <c r="Q81" s="18"/>
      <c r="R81" s="389"/>
      <c r="S81" s="389"/>
      <c r="T81" s="389"/>
      <c r="U81" s="389"/>
      <c r="V81" s="389"/>
      <c r="W81" s="389"/>
      <c r="X81" s="389"/>
      <c r="Y81" s="389"/>
      <c r="Z81" s="389"/>
      <c r="AA81" s="389"/>
      <c r="AB81" s="389"/>
      <c r="AC81" s="389"/>
      <c r="AD81" s="389"/>
      <c r="AE81" s="389"/>
      <c r="AF81" s="389"/>
      <c r="AG81" s="389"/>
      <c r="AH81" s="392"/>
      <c r="AI81" s="389"/>
      <c r="AJ81" s="389"/>
      <c r="AK81" s="389"/>
      <c r="AL81" s="389"/>
      <c r="AM81" s="389"/>
      <c r="AN81" s="389"/>
      <c r="AO81" s="389"/>
      <c r="AP81" s="389"/>
      <c r="AQ81" s="389"/>
    </row>
    <row r="82" spans="16:43">
      <c r="P82" s="389"/>
      <c r="Q82" s="389"/>
      <c r="R82" s="389"/>
      <c r="S82" s="389"/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92"/>
      <c r="AI82" s="389"/>
      <c r="AJ82" s="389"/>
      <c r="AK82" s="389"/>
      <c r="AL82" s="389"/>
      <c r="AM82" s="389"/>
      <c r="AN82" s="389"/>
      <c r="AO82" s="389"/>
      <c r="AP82" s="389"/>
      <c r="AQ82" s="389"/>
    </row>
    <row r="83" spans="16:43">
      <c r="AH83" s="501"/>
    </row>
    <row r="84" spans="16:43">
      <c r="AA84" s="548"/>
      <c r="AH84" s="501"/>
    </row>
    <row r="85" spans="16:43">
      <c r="AH85" s="501"/>
    </row>
    <row r="86" spans="16:43">
      <c r="AH86" s="501"/>
    </row>
    <row r="87" spans="16:43" ht="4.5" customHeight="1"/>
    <row r="88" spans="16:43" ht="12" customHeight="1"/>
    <row r="89" spans="16:43" ht="12" customHeight="1"/>
    <row r="90" spans="16:43" ht="12" customHeight="1"/>
    <row r="91" spans="16:43" ht="12" customHeight="1"/>
    <row r="92" spans="16:43" ht="12" customHeight="1"/>
    <row r="93" spans="16:43" ht="12" customHeight="1"/>
    <row r="94" spans="16:43" ht="12" customHeight="1"/>
    <row r="95" spans="16:43" ht="12" customHeight="1"/>
    <row r="96" spans="16:43" ht="12" customHeight="1"/>
    <row r="97" spans="26:26" ht="12" customHeight="1">
      <c r="Z97" s="501"/>
    </row>
    <row r="98" spans="26:26" ht="12" customHeight="1"/>
    <row r="99" spans="26:26" ht="12" customHeight="1"/>
    <row r="100" spans="26:26" ht="12" customHeight="1"/>
    <row r="168" spans="17:21">
      <c r="Q168" s="501"/>
      <c r="R168" s="501"/>
      <c r="S168" s="17"/>
      <c r="T168" s="16"/>
      <c r="U168" s="501"/>
    </row>
  </sheetData>
  <phoneticPr fontId="3"/>
  <pageMargins left="0.78740157480314965" right="0.59055118110236227" top="0.78740157480314965" bottom="0.19685039370078741" header="0.51181102362204722" footer="0.43307086614173229"/>
  <pageSetup paperSize="9" scale="79" orientation="portrait" r:id="rId1"/>
  <headerFooter alignWithMargins="0"/>
  <rowBreaks count="1" manualBreakCount="1">
    <brk id="81" max="28" man="1"/>
  </rowBreaks>
  <colBreaks count="1" manualBreakCount="1">
    <brk id="1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W72"/>
  <sheetViews>
    <sheetView zoomScaleNormal="100" zoomScaleSheetLayoutView="100" workbookViewId="0">
      <selection activeCell="B1" sqref="B1"/>
    </sheetView>
  </sheetViews>
  <sheetFormatPr defaultRowHeight="12"/>
  <cols>
    <col min="1" max="1" width="3.140625" style="10" customWidth="1"/>
    <col min="2" max="2" width="8.7109375" style="10" customWidth="1"/>
    <col min="3" max="11" width="9.42578125" style="10" customWidth="1"/>
    <col min="12" max="12" width="9.7109375" style="10" customWidth="1"/>
    <col min="13" max="22" width="10.28515625" style="10" customWidth="1"/>
    <col min="23" max="23" width="3" style="10" customWidth="1"/>
    <col min="24" max="16384" width="9.140625" style="10"/>
  </cols>
  <sheetData>
    <row r="1" spans="1:23" ht="17.25" customHeight="1">
      <c r="B1" s="74" t="s">
        <v>693</v>
      </c>
      <c r="C1" s="400" t="s">
        <v>694</v>
      </c>
      <c r="I1" s="269" t="s">
        <v>668</v>
      </c>
    </row>
    <row r="2" spans="1:23" ht="3.95" customHeight="1" thickBot="1">
      <c r="A2" s="497"/>
      <c r="B2" s="498"/>
      <c r="C2" s="499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</row>
    <row r="3" spans="1:23" ht="12" customHeight="1" thickTop="1">
      <c r="B3" s="401"/>
      <c r="C3" s="468" t="s">
        <v>669</v>
      </c>
      <c r="D3" s="430" t="s">
        <v>670</v>
      </c>
      <c r="E3" s="430" t="s">
        <v>671</v>
      </c>
      <c r="F3" s="430" t="s">
        <v>672</v>
      </c>
      <c r="G3" s="430" t="s">
        <v>673</v>
      </c>
      <c r="H3" s="430" t="s">
        <v>674</v>
      </c>
      <c r="I3" s="430" t="s">
        <v>675</v>
      </c>
      <c r="J3" s="430" t="s">
        <v>676</v>
      </c>
      <c r="K3" s="430" t="s">
        <v>677</v>
      </c>
      <c r="L3" s="430" t="s">
        <v>678</v>
      </c>
      <c r="M3" s="430" t="s">
        <v>679</v>
      </c>
      <c r="N3" s="408" t="s">
        <v>680</v>
      </c>
      <c r="O3" s="468" t="s">
        <v>681</v>
      </c>
      <c r="P3" s="430" t="s">
        <v>682</v>
      </c>
      <c r="Q3" s="430" t="s">
        <v>683</v>
      </c>
      <c r="R3" s="408" t="s">
        <v>684</v>
      </c>
      <c r="S3" s="468" t="s">
        <v>685</v>
      </c>
      <c r="T3" s="416" t="s">
        <v>686</v>
      </c>
      <c r="U3" s="338" t="s">
        <v>687</v>
      </c>
      <c r="V3" s="324" t="s">
        <v>688</v>
      </c>
    </row>
    <row r="4" spans="1:23">
      <c r="A4" s="413"/>
      <c r="B4" s="469"/>
      <c r="C4" s="424"/>
      <c r="D4" s="425"/>
      <c r="E4" s="425"/>
      <c r="F4" s="425"/>
      <c r="G4" s="425"/>
      <c r="H4" s="425"/>
      <c r="I4" s="425"/>
      <c r="J4" s="425"/>
      <c r="K4" s="811" t="s">
        <v>798</v>
      </c>
      <c r="L4" s="425"/>
      <c r="M4" s="425"/>
      <c r="N4" s="427"/>
      <c r="O4" s="424"/>
      <c r="P4" s="425"/>
      <c r="Q4" s="425"/>
      <c r="R4" s="427"/>
      <c r="S4" s="424"/>
      <c r="T4" s="424"/>
      <c r="U4" s="316"/>
      <c r="V4" s="319"/>
      <c r="W4" s="500"/>
    </row>
    <row r="5" spans="1:23" ht="3.95" customHeight="1">
      <c r="A5" s="501"/>
      <c r="B5" s="40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353"/>
      <c r="V5" s="353"/>
      <c r="W5" s="502"/>
    </row>
    <row r="6" spans="1:23" ht="12.95" customHeight="1">
      <c r="B6" s="44" t="s">
        <v>695</v>
      </c>
      <c r="C6" s="282">
        <v>55963053</v>
      </c>
      <c r="D6" s="282">
        <v>59736822</v>
      </c>
      <c r="E6" s="282">
        <v>64450005</v>
      </c>
      <c r="F6" s="282">
        <v>69254148</v>
      </c>
      <c r="G6" s="282">
        <v>73114308</v>
      </c>
      <c r="H6" s="282">
        <v>78101473</v>
      </c>
      <c r="I6" s="282">
        <v>84114574</v>
      </c>
      <c r="J6" s="282">
        <v>90076594</v>
      </c>
      <c r="K6" s="282">
        <v>94301623</v>
      </c>
      <c r="L6" s="282">
        <v>99209137</v>
      </c>
      <c r="M6" s="282">
        <v>104665171</v>
      </c>
      <c r="N6" s="282">
        <v>111939643</v>
      </c>
      <c r="O6" s="282">
        <v>117060396</v>
      </c>
      <c r="P6" s="282">
        <v>121048923</v>
      </c>
      <c r="Q6" s="282">
        <v>123611167</v>
      </c>
      <c r="R6" s="282">
        <v>125570246</v>
      </c>
      <c r="S6" s="282">
        <v>126925843</v>
      </c>
      <c r="T6" s="283">
        <v>127767994</v>
      </c>
      <c r="U6" s="283">
        <v>128057352</v>
      </c>
      <c r="V6" s="283">
        <v>127094745</v>
      </c>
      <c r="W6" s="502"/>
    </row>
    <row r="7" spans="1:23" ht="12" customHeight="1">
      <c r="B7" s="44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3"/>
      <c r="U7" s="283"/>
      <c r="V7" s="283"/>
      <c r="W7" s="502"/>
    </row>
    <row r="8" spans="1:23" ht="12.95" customHeight="1">
      <c r="B8" s="44" t="s">
        <v>696</v>
      </c>
      <c r="C8" s="282">
        <v>2359183</v>
      </c>
      <c r="D8" s="282">
        <v>2498679</v>
      </c>
      <c r="E8" s="282">
        <v>2812335</v>
      </c>
      <c r="F8" s="282">
        <v>3068282</v>
      </c>
      <c r="G8" s="282">
        <v>3272718</v>
      </c>
      <c r="H8" s="282">
        <v>3852821</v>
      </c>
      <c r="I8" s="282">
        <v>4295567</v>
      </c>
      <c r="J8" s="282">
        <v>4773087</v>
      </c>
      <c r="K8" s="282">
        <v>5039206</v>
      </c>
      <c r="L8" s="282">
        <v>5171800</v>
      </c>
      <c r="M8" s="282">
        <v>5184287</v>
      </c>
      <c r="N8" s="282">
        <v>5338206</v>
      </c>
      <c r="O8" s="282">
        <v>5575989</v>
      </c>
      <c r="P8" s="282">
        <v>5679439</v>
      </c>
      <c r="Q8" s="282">
        <v>5643647</v>
      </c>
      <c r="R8" s="282">
        <v>5692321</v>
      </c>
      <c r="S8" s="282">
        <v>5683062</v>
      </c>
      <c r="T8" s="283">
        <v>5627737</v>
      </c>
      <c r="U8" s="283">
        <v>5506419</v>
      </c>
      <c r="V8" s="283">
        <v>5381733</v>
      </c>
      <c r="W8" s="502"/>
    </row>
    <row r="9" spans="1:23" ht="12.95" customHeight="1">
      <c r="B9" s="44" t="s">
        <v>697</v>
      </c>
      <c r="C9" s="282">
        <v>5793974</v>
      </c>
      <c r="D9" s="282">
        <v>6159298</v>
      </c>
      <c r="E9" s="282">
        <v>6574359</v>
      </c>
      <c r="F9" s="282">
        <v>6984170</v>
      </c>
      <c r="G9" s="282">
        <v>7164674</v>
      </c>
      <c r="H9" s="282">
        <v>8595330</v>
      </c>
      <c r="I9" s="282">
        <v>9021809</v>
      </c>
      <c r="J9" s="282">
        <v>9334442</v>
      </c>
      <c r="K9" s="282">
        <v>9325699</v>
      </c>
      <c r="L9" s="282">
        <v>9107527</v>
      </c>
      <c r="M9" s="282">
        <v>9031197</v>
      </c>
      <c r="N9" s="282">
        <v>9232875</v>
      </c>
      <c r="O9" s="282">
        <v>9572088</v>
      </c>
      <c r="P9" s="282">
        <v>9730352</v>
      </c>
      <c r="Q9" s="282">
        <v>9738285</v>
      </c>
      <c r="R9" s="282">
        <v>9834124</v>
      </c>
      <c r="S9" s="282">
        <v>9817589</v>
      </c>
      <c r="T9" s="283">
        <v>9634917</v>
      </c>
      <c r="U9" s="283">
        <v>9335636</v>
      </c>
      <c r="V9" s="283">
        <v>8982807</v>
      </c>
      <c r="W9" s="502"/>
    </row>
    <row r="10" spans="1:23" ht="12.95" customHeight="1">
      <c r="B10" s="44" t="s">
        <v>698</v>
      </c>
      <c r="C10" s="282">
        <v>11127995</v>
      </c>
      <c r="D10" s="282">
        <v>12314032</v>
      </c>
      <c r="E10" s="282">
        <v>13772491</v>
      </c>
      <c r="F10" s="282">
        <v>15271673</v>
      </c>
      <c r="G10" s="282">
        <v>16866093</v>
      </c>
      <c r="H10" s="282">
        <v>16553100</v>
      </c>
      <c r="I10" s="282">
        <v>18241907</v>
      </c>
      <c r="J10" s="282">
        <v>20649430</v>
      </c>
      <c r="K10" s="282">
        <v>23002983</v>
      </c>
      <c r="L10" s="282">
        <v>26200134</v>
      </c>
      <c r="M10" s="282">
        <v>29495895</v>
      </c>
      <c r="N10" s="282">
        <v>32838470</v>
      </c>
      <c r="O10" s="282">
        <v>34897303</v>
      </c>
      <c r="P10" s="282">
        <v>36785508</v>
      </c>
      <c r="Q10" s="282">
        <v>38543517</v>
      </c>
      <c r="R10" s="282">
        <v>39520058</v>
      </c>
      <c r="S10" s="282">
        <v>40433711</v>
      </c>
      <c r="T10" s="283">
        <v>41494836</v>
      </c>
      <c r="U10" s="283">
        <v>42604085</v>
      </c>
      <c r="V10" s="283">
        <v>42995031</v>
      </c>
      <c r="W10" s="502"/>
    </row>
    <row r="11" spans="1:23" ht="12.95" customHeight="1">
      <c r="B11" s="44" t="s">
        <v>699</v>
      </c>
      <c r="C11" s="282">
        <v>11773266</v>
      </c>
      <c r="D11" s="282">
        <v>12408655</v>
      </c>
      <c r="E11" s="282">
        <v>13136448</v>
      </c>
      <c r="F11" s="282">
        <v>13773424</v>
      </c>
      <c r="G11" s="282">
        <v>14310565</v>
      </c>
      <c r="H11" s="282">
        <v>16304813</v>
      </c>
      <c r="I11" s="282">
        <v>16919432</v>
      </c>
      <c r="J11" s="282">
        <v>17532022</v>
      </c>
      <c r="K11" s="282">
        <v>18050370</v>
      </c>
      <c r="L11" s="282">
        <v>18802659</v>
      </c>
      <c r="M11" s="282">
        <v>19634368</v>
      </c>
      <c r="N11" s="282">
        <v>20833162</v>
      </c>
      <c r="O11" s="282">
        <v>21672149</v>
      </c>
      <c r="P11" s="282">
        <v>22342267</v>
      </c>
      <c r="Q11" s="282">
        <v>22813076</v>
      </c>
      <c r="R11" s="282">
        <v>23242231</v>
      </c>
      <c r="S11" s="282">
        <v>23485577</v>
      </c>
      <c r="T11" s="283">
        <v>23640705</v>
      </c>
      <c r="U11" s="283">
        <v>23570546</v>
      </c>
      <c r="V11" s="283">
        <v>23276275</v>
      </c>
      <c r="W11" s="502"/>
    </row>
    <row r="12" spans="1:23" ht="12.95" customHeight="1">
      <c r="B12" s="44" t="s">
        <v>700</v>
      </c>
      <c r="C12" s="282">
        <v>8142861</v>
      </c>
      <c r="D12" s="282">
        <v>8954314</v>
      </c>
      <c r="E12" s="282">
        <v>9857754</v>
      </c>
      <c r="F12" s="282">
        <v>11118925</v>
      </c>
      <c r="G12" s="282">
        <v>11933453</v>
      </c>
      <c r="H12" s="282">
        <v>10729488</v>
      </c>
      <c r="I12" s="282">
        <v>11607092</v>
      </c>
      <c r="J12" s="282">
        <v>12811830</v>
      </c>
      <c r="K12" s="282">
        <v>14030580</v>
      </c>
      <c r="L12" s="282">
        <v>15776266</v>
      </c>
      <c r="M12" s="282">
        <v>17401159</v>
      </c>
      <c r="N12" s="282">
        <v>18831151</v>
      </c>
      <c r="O12" s="282">
        <v>19521943</v>
      </c>
      <c r="P12" s="282">
        <v>20080635</v>
      </c>
      <c r="Q12" s="282">
        <v>20414233</v>
      </c>
      <c r="R12" s="282">
        <v>20627039</v>
      </c>
      <c r="S12" s="282">
        <v>20855585</v>
      </c>
      <c r="T12" s="283">
        <v>20893067</v>
      </c>
      <c r="U12" s="283">
        <v>20903173</v>
      </c>
      <c r="V12" s="283">
        <v>20725433</v>
      </c>
      <c r="W12" s="502"/>
    </row>
    <row r="13" spans="1:23" ht="12.95" customHeight="1">
      <c r="B13" s="44" t="s">
        <v>701</v>
      </c>
      <c r="C13" s="282">
        <v>4970003</v>
      </c>
      <c r="D13" s="282">
        <v>5145303</v>
      </c>
      <c r="E13" s="282">
        <v>5340508</v>
      </c>
      <c r="F13" s="282">
        <v>5565685</v>
      </c>
      <c r="G13" s="282">
        <v>5718434</v>
      </c>
      <c r="H13" s="282">
        <v>6592237</v>
      </c>
      <c r="I13" s="282">
        <v>6796676</v>
      </c>
      <c r="J13" s="282">
        <v>6992008</v>
      </c>
      <c r="K13" s="282">
        <v>6944725</v>
      </c>
      <c r="L13" s="282">
        <v>6871327</v>
      </c>
      <c r="M13" s="282">
        <v>6996961</v>
      </c>
      <c r="N13" s="282">
        <v>7366044</v>
      </c>
      <c r="O13" s="282">
        <v>7586279</v>
      </c>
      <c r="P13" s="282">
        <v>7748386</v>
      </c>
      <c r="Q13" s="282">
        <v>7745083</v>
      </c>
      <c r="R13" s="282">
        <v>7774411</v>
      </c>
      <c r="S13" s="282">
        <v>7732499</v>
      </c>
      <c r="T13" s="283">
        <v>7675747</v>
      </c>
      <c r="U13" s="283">
        <v>7563428</v>
      </c>
      <c r="V13" s="284">
        <v>7438037</v>
      </c>
      <c r="W13" s="501"/>
    </row>
    <row r="14" spans="1:23" ht="12.95" customHeight="1">
      <c r="B14" s="44" t="s">
        <v>702</v>
      </c>
      <c r="C14" s="282">
        <v>3065679</v>
      </c>
      <c r="D14" s="282">
        <v>3173966</v>
      </c>
      <c r="E14" s="282">
        <v>3309634</v>
      </c>
      <c r="F14" s="282">
        <v>3357282</v>
      </c>
      <c r="G14" s="282">
        <v>3337102</v>
      </c>
      <c r="H14" s="282">
        <v>4074708</v>
      </c>
      <c r="I14" s="282">
        <v>4220285</v>
      </c>
      <c r="J14" s="282">
        <v>4245243</v>
      </c>
      <c r="K14" s="282">
        <v>4121423</v>
      </c>
      <c r="L14" s="282">
        <v>3975058</v>
      </c>
      <c r="M14" s="282">
        <v>3904014</v>
      </c>
      <c r="N14" s="282">
        <v>4040070</v>
      </c>
      <c r="O14" s="282">
        <v>4163037</v>
      </c>
      <c r="P14" s="282">
        <v>4227225</v>
      </c>
      <c r="Q14" s="282">
        <v>4195069</v>
      </c>
      <c r="R14" s="282">
        <v>4182837</v>
      </c>
      <c r="S14" s="282">
        <v>4154039</v>
      </c>
      <c r="T14" s="283">
        <v>4086457</v>
      </c>
      <c r="U14" s="283">
        <v>3977282</v>
      </c>
      <c r="V14" s="284">
        <v>3845534</v>
      </c>
    </row>
    <row r="15" spans="1:23" ht="12.95" customHeight="1">
      <c r="A15" s="285" t="s">
        <v>703</v>
      </c>
      <c r="B15" s="44" t="s">
        <v>704</v>
      </c>
      <c r="C15" s="282">
        <v>8730092</v>
      </c>
      <c r="D15" s="282">
        <v>9082575</v>
      </c>
      <c r="E15" s="282">
        <v>9646476</v>
      </c>
      <c r="F15" s="282">
        <v>10114707</v>
      </c>
      <c r="G15" s="282">
        <v>10511269</v>
      </c>
      <c r="H15" s="282">
        <v>11398976</v>
      </c>
      <c r="I15" s="282">
        <v>13011806</v>
      </c>
      <c r="J15" s="282">
        <v>13738532</v>
      </c>
      <c r="K15" s="282">
        <v>13786637</v>
      </c>
      <c r="L15" s="282">
        <v>13304366</v>
      </c>
      <c r="M15" s="282">
        <v>13017290</v>
      </c>
      <c r="N15" s="282">
        <v>13459665</v>
      </c>
      <c r="O15" s="282">
        <v>14071608</v>
      </c>
      <c r="P15" s="282">
        <v>14455111</v>
      </c>
      <c r="Q15" s="282">
        <v>14518257</v>
      </c>
      <c r="R15" s="282">
        <v>14697225</v>
      </c>
      <c r="S15" s="282">
        <v>14763781</v>
      </c>
      <c r="T15" s="283">
        <v>14714528</v>
      </c>
      <c r="U15" s="283">
        <v>14596783</v>
      </c>
      <c r="V15" s="284">
        <v>14449895</v>
      </c>
    </row>
    <row r="16" spans="1:23">
      <c r="A16" s="503"/>
      <c r="B16" s="504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7"/>
      <c r="W16" s="505"/>
    </row>
    <row r="17" spans="1:23" ht="12" customHeight="1">
      <c r="A17" s="288" t="s">
        <v>705</v>
      </c>
      <c r="B17" s="289" t="s">
        <v>706</v>
      </c>
      <c r="C17" s="290">
        <v>2359183</v>
      </c>
      <c r="D17" s="290">
        <v>2498679</v>
      </c>
      <c r="E17" s="290">
        <v>2812335</v>
      </c>
      <c r="F17" s="290">
        <v>3068282</v>
      </c>
      <c r="G17" s="290">
        <v>3272718</v>
      </c>
      <c r="H17" s="290">
        <v>3852821</v>
      </c>
      <c r="I17" s="290">
        <v>4295567</v>
      </c>
      <c r="J17" s="290">
        <v>4773087</v>
      </c>
      <c r="K17" s="290">
        <v>5039206</v>
      </c>
      <c r="L17" s="290">
        <v>5171800</v>
      </c>
      <c r="M17" s="290">
        <v>5184287</v>
      </c>
      <c r="N17" s="290">
        <v>5338206</v>
      </c>
      <c r="O17" s="290">
        <v>5575989</v>
      </c>
      <c r="P17" s="290">
        <v>5679439</v>
      </c>
      <c r="Q17" s="290">
        <v>5643647</v>
      </c>
      <c r="R17" s="290">
        <v>5692321</v>
      </c>
      <c r="S17" s="290">
        <v>5683062</v>
      </c>
      <c r="T17" s="290">
        <v>5627737</v>
      </c>
      <c r="U17" s="290">
        <v>5506419</v>
      </c>
      <c r="V17" s="291">
        <v>5381733</v>
      </c>
      <c r="W17" s="288" t="s">
        <v>707</v>
      </c>
    </row>
    <row r="18" spans="1:23" ht="12" customHeight="1">
      <c r="A18" s="292" t="s">
        <v>708</v>
      </c>
      <c r="B18" s="293" t="s">
        <v>709</v>
      </c>
      <c r="C18" s="282">
        <v>756454</v>
      </c>
      <c r="D18" s="282">
        <v>812977</v>
      </c>
      <c r="E18" s="282">
        <v>879914</v>
      </c>
      <c r="F18" s="282">
        <v>967129</v>
      </c>
      <c r="G18" s="282">
        <v>1000509</v>
      </c>
      <c r="H18" s="282">
        <v>1180245</v>
      </c>
      <c r="I18" s="282">
        <v>1282867</v>
      </c>
      <c r="J18" s="282">
        <v>1382523</v>
      </c>
      <c r="K18" s="282">
        <v>1426606</v>
      </c>
      <c r="L18" s="282">
        <v>1416591</v>
      </c>
      <c r="M18" s="282">
        <v>1427520</v>
      </c>
      <c r="N18" s="282">
        <v>1468646</v>
      </c>
      <c r="O18" s="282">
        <v>1523907</v>
      </c>
      <c r="P18" s="282">
        <v>1524448</v>
      </c>
      <c r="Q18" s="282">
        <v>1482873</v>
      </c>
      <c r="R18" s="282">
        <v>1481663</v>
      </c>
      <c r="S18" s="282">
        <v>1475728</v>
      </c>
      <c r="T18" s="283">
        <v>1436657</v>
      </c>
      <c r="U18" s="283">
        <v>1373339</v>
      </c>
      <c r="V18" s="284">
        <v>1308265</v>
      </c>
      <c r="W18" s="294" t="s">
        <v>708</v>
      </c>
    </row>
    <row r="19" spans="1:23" ht="12" customHeight="1">
      <c r="A19" s="292" t="s">
        <v>710</v>
      </c>
      <c r="B19" s="293" t="s">
        <v>711</v>
      </c>
      <c r="C19" s="282">
        <v>845540</v>
      </c>
      <c r="D19" s="282">
        <v>900984</v>
      </c>
      <c r="E19" s="282">
        <v>975771</v>
      </c>
      <c r="F19" s="282">
        <v>1046111</v>
      </c>
      <c r="G19" s="282">
        <v>1095793</v>
      </c>
      <c r="H19" s="282">
        <v>1262743</v>
      </c>
      <c r="I19" s="282">
        <v>1346728</v>
      </c>
      <c r="J19" s="282">
        <v>1427097</v>
      </c>
      <c r="K19" s="282">
        <v>1448517</v>
      </c>
      <c r="L19" s="282">
        <v>1411118</v>
      </c>
      <c r="M19" s="282">
        <v>1371383</v>
      </c>
      <c r="N19" s="282">
        <v>1385563</v>
      </c>
      <c r="O19" s="282">
        <v>1421927</v>
      </c>
      <c r="P19" s="282">
        <v>1433611</v>
      </c>
      <c r="Q19" s="282">
        <v>1416928</v>
      </c>
      <c r="R19" s="282">
        <v>1419505</v>
      </c>
      <c r="S19" s="282">
        <v>1416180</v>
      </c>
      <c r="T19" s="283">
        <v>1385041</v>
      </c>
      <c r="U19" s="283">
        <v>1330147</v>
      </c>
      <c r="V19" s="284">
        <v>1279594</v>
      </c>
      <c r="W19" s="294" t="s">
        <v>710</v>
      </c>
    </row>
    <row r="20" spans="1:23" ht="12" customHeight="1">
      <c r="A20" s="292" t="s">
        <v>712</v>
      </c>
      <c r="B20" s="293" t="s">
        <v>713</v>
      </c>
      <c r="C20" s="282">
        <v>961768</v>
      </c>
      <c r="D20" s="282">
        <v>1044036</v>
      </c>
      <c r="E20" s="282">
        <v>1142784</v>
      </c>
      <c r="F20" s="282">
        <v>1234801</v>
      </c>
      <c r="G20" s="282">
        <v>1271238</v>
      </c>
      <c r="H20" s="282">
        <v>1566831</v>
      </c>
      <c r="I20" s="282">
        <v>1663442</v>
      </c>
      <c r="J20" s="282">
        <v>1727065</v>
      </c>
      <c r="K20" s="282">
        <v>1743195</v>
      </c>
      <c r="L20" s="282">
        <v>1753126</v>
      </c>
      <c r="M20" s="282">
        <v>1819223</v>
      </c>
      <c r="N20" s="282">
        <v>1955267</v>
      </c>
      <c r="O20" s="282">
        <v>2082320</v>
      </c>
      <c r="P20" s="282">
        <v>2176295</v>
      </c>
      <c r="Q20" s="282">
        <v>2248558</v>
      </c>
      <c r="R20" s="282">
        <v>2328739</v>
      </c>
      <c r="S20" s="282">
        <v>2365320</v>
      </c>
      <c r="T20" s="283">
        <v>2360218</v>
      </c>
      <c r="U20" s="283">
        <v>2348165</v>
      </c>
      <c r="V20" s="284">
        <v>2333899</v>
      </c>
      <c r="W20" s="294" t="s">
        <v>712</v>
      </c>
    </row>
    <row r="21" spans="1:23" ht="12" customHeight="1">
      <c r="A21" s="292" t="s">
        <v>714</v>
      </c>
      <c r="B21" s="293" t="s">
        <v>715</v>
      </c>
      <c r="C21" s="282">
        <v>898537</v>
      </c>
      <c r="D21" s="282">
        <v>936408</v>
      </c>
      <c r="E21" s="282">
        <v>987706</v>
      </c>
      <c r="F21" s="282">
        <v>1037744</v>
      </c>
      <c r="G21" s="282">
        <v>1052275</v>
      </c>
      <c r="H21" s="282">
        <v>1257398</v>
      </c>
      <c r="I21" s="282">
        <v>1309031</v>
      </c>
      <c r="J21" s="282">
        <v>1348871</v>
      </c>
      <c r="K21" s="282">
        <v>1335580</v>
      </c>
      <c r="L21" s="282">
        <v>1279835</v>
      </c>
      <c r="M21" s="282">
        <v>1241376</v>
      </c>
      <c r="N21" s="282">
        <v>1232481</v>
      </c>
      <c r="O21" s="282">
        <v>1256745</v>
      </c>
      <c r="P21" s="282">
        <v>1254032</v>
      </c>
      <c r="Q21" s="282">
        <v>1227478</v>
      </c>
      <c r="R21" s="282">
        <v>1213667</v>
      </c>
      <c r="S21" s="282">
        <v>1189279</v>
      </c>
      <c r="T21" s="283">
        <v>1145501</v>
      </c>
      <c r="U21" s="283">
        <v>1085997</v>
      </c>
      <c r="V21" s="284">
        <v>1023119</v>
      </c>
      <c r="W21" s="294" t="s">
        <v>714</v>
      </c>
    </row>
    <row r="22" spans="1:23" s="506" customFormat="1" ht="12" customHeight="1">
      <c r="A22" s="295" t="s">
        <v>716</v>
      </c>
      <c r="B22" s="296" t="s">
        <v>717</v>
      </c>
      <c r="C22" s="297">
        <v>968925</v>
      </c>
      <c r="D22" s="297">
        <v>1027297</v>
      </c>
      <c r="E22" s="297">
        <v>1080034</v>
      </c>
      <c r="F22" s="297">
        <v>1116822</v>
      </c>
      <c r="G22" s="297">
        <v>1119338</v>
      </c>
      <c r="H22" s="297">
        <v>1335653</v>
      </c>
      <c r="I22" s="297">
        <v>1357347</v>
      </c>
      <c r="J22" s="297">
        <v>1353649</v>
      </c>
      <c r="K22" s="297">
        <v>1320664</v>
      </c>
      <c r="L22" s="297">
        <v>1263103</v>
      </c>
      <c r="M22" s="297">
        <v>1225618</v>
      </c>
      <c r="N22" s="297">
        <v>1220302</v>
      </c>
      <c r="O22" s="297">
        <v>1251917</v>
      </c>
      <c r="P22" s="297">
        <v>1261662</v>
      </c>
      <c r="Q22" s="297">
        <v>1258390</v>
      </c>
      <c r="R22" s="297">
        <v>1256958</v>
      </c>
      <c r="S22" s="297">
        <v>1244147</v>
      </c>
      <c r="T22" s="297">
        <v>1216181</v>
      </c>
      <c r="U22" s="297">
        <v>1168924</v>
      </c>
      <c r="V22" s="298">
        <v>1123891</v>
      </c>
      <c r="W22" s="295" t="s">
        <v>716</v>
      </c>
    </row>
    <row r="23" spans="1:23" ht="12" customHeight="1">
      <c r="A23" s="299" t="s">
        <v>718</v>
      </c>
      <c r="B23" s="300" t="s">
        <v>719</v>
      </c>
      <c r="C23" s="286">
        <v>1362750</v>
      </c>
      <c r="D23" s="286">
        <v>1437596</v>
      </c>
      <c r="E23" s="286">
        <v>1508150</v>
      </c>
      <c r="F23" s="286">
        <v>1581563</v>
      </c>
      <c r="G23" s="286">
        <v>1625521</v>
      </c>
      <c r="H23" s="286">
        <v>1992460</v>
      </c>
      <c r="I23" s="286">
        <v>2062394</v>
      </c>
      <c r="J23" s="286">
        <v>2095237</v>
      </c>
      <c r="K23" s="286">
        <v>2051137</v>
      </c>
      <c r="L23" s="286">
        <v>1983754</v>
      </c>
      <c r="M23" s="286">
        <v>1946077</v>
      </c>
      <c r="N23" s="286">
        <v>1970616</v>
      </c>
      <c r="O23" s="286">
        <v>2035272</v>
      </c>
      <c r="P23" s="286">
        <v>2080304</v>
      </c>
      <c r="Q23" s="286">
        <v>2104058</v>
      </c>
      <c r="R23" s="286">
        <v>2133592</v>
      </c>
      <c r="S23" s="286">
        <v>2126935</v>
      </c>
      <c r="T23" s="286">
        <v>2091319</v>
      </c>
      <c r="U23" s="286">
        <v>2029064</v>
      </c>
      <c r="V23" s="287">
        <v>1914039</v>
      </c>
      <c r="W23" s="299" t="s">
        <v>718</v>
      </c>
    </row>
    <row r="24" spans="1:23" ht="12" customHeight="1">
      <c r="A24" s="294" t="s">
        <v>720</v>
      </c>
      <c r="B24" s="293" t="s">
        <v>721</v>
      </c>
      <c r="C24" s="283">
        <v>1350400</v>
      </c>
      <c r="D24" s="283">
        <v>1409092</v>
      </c>
      <c r="E24" s="283">
        <v>1487097</v>
      </c>
      <c r="F24" s="283">
        <v>1548991</v>
      </c>
      <c r="G24" s="283">
        <v>1620000</v>
      </c>
      <c r="H24" s="283">
        <v>2013735</v>
      </c>
      <c r="I24" s="283">
        <v>2039418</v>
      </c>
      <c r="J24" s="283">
        <v>2064037</v>
      </c>
      <c r="K24" s="283">
        <v>2047024</v>
      </c>
      <c r="L24" s="283">
        <v>2056154</v>
      </c>
      <c r="M24" s="283">
        <v>2143551</v>
      </c>
      <c r="N24" s="283">
        <v>2342198</v>
      </c>
      <c r="O24" s="283">
        <v>2558007</v>
      </c>
      <c r="P24" s="283">
        <v>2725005</v>
      </c>
      <c r="Q24" s="283">
        <v>2845382</v>
      </c>
      <c r="R24" s="283">
        <v>2955530</v>
      </c>
      <c r="S24" s="283">
        <v>2985676</v>
      </c>
      <c r="T24" s="283">
        <v>2975167</v>
      </c>
      <c r="U24" s="283">
        <v>2969770</v>
      </c>
      <c r="V24" s="284">
        <v>2916976</v>
      </c>
      <c r="W24" s="294" t="s">
        <v>720</v>
      </c>
    </row>
    <row r="25" spans="1:23" ht="12" customHeight="1">
      <c r="A25" s="294" t="s">
        <v>722</v>
      </c>
      <c r="B25" s="293" t="s">
        <v>723</v>
      </c>
      <c r="C25" s="283">
        <v>1046479</v>
      </c>
      <c r="D25" s="283">
        <v>1090428</v>
      </c>
      <c r="E25" s="283">
        <v>1141737</v>
      </c>
      <c r="F25" s="283">
        <v>1195057</v>
      </c>
      <c r="G25" s="283">
        <v>1206657</v>
      </c>
      <c r="H25" s="283">
        <v>1534311</v>
      </c>
      <c r="I25" s="283">
        <v>1550462</v>
      </c>
      <c r="J25" s="283">
        <v>1547580</v>
      </c>
      <c r="K25" s="283">
        <v>1513624</v>
      </c>
      <c r="L25" s="283">
        <v>1521656</v>
      </c>
      <c r="M25" s="283">
        <v>1580021</v>
      </c>
      <c r="N25" s="283">
        <v>1698003</v>
      </c>
      <c r="O25" s="283">
        <v>1792201</v>
      </c>
      <c r="P25" s="283">
        <v>1866066</v>
      </c>
      <c r="Q25" s="283">
        <v>1935168</v>
      </c>
      <c r="R25" s="283">
        <v>1984390</v>
      </c>
      <c r="S25" s="283">
        <v>2004817</v>
      </c>
      <c r="T25" s="283">
        <v>2016631</v>
      </c>
      <c r="U25" s="283">
        <v>2007683</v>
      </c>
      <c r="V25" s="284">
        <v>1974255</v>
      </c>
      <c r="W25" s="294" t="s">
        <v>722</v>
      </c>
    </row>
    <row r="26" spans="1:23" ht="12" customHeight="1">
      <c r="A26" s="294" t="s">
        <v>724</v>
      </c>
      <c r="B26" s="293" t="s">
        <v>725</v>
      </c>
      <c r="C26" s="283">
        <v>1052610</v>
      </c>
      <c r="D26" s="283">
        <v>1118858</v>
      </c>
      <c r="E26" s="283">
        <v>1186080</v>
      </c>
      <c r="F26" s="283">
        <v>1242453</v>
      </c>
      <c r="G26" s="283">
        <v>1299027</v>
      </c>
      <c r="H26" s="283">
        <v>1572787</v>
      </c>
      <c r="I26" s="283">
        <v>1601380</v>
      </c>
      <c r="J26" s="283">
        <v>1613549</v>
      </c>
      <c r="K26" s="283">
        <v>1578476</v>
      </c>
      <c r="L26" s="283">
        <v>1605584</v>
      </c>
      <c r="M26" s="283">
        <v>1658909</v>
      </c>
      <c r="N26" s="283">
        <v>1756480</v>
      </c>
      <c r="O26" s="283">
        <v>1848562</v>
      </c>
      <c r="P26" s="283">
        <v>1921259</v>
      </c>
      <c r="Q26" s="283">
        <v>1966265</v>
      </c>
      <c r="R26" s="283">
        <v>2003540</v>
      </c>
      <c r="S26" s="283">
        <v>2024852</v>
      </c>
      <c r="T26" s="283">
        <v>2024135</v>
      </c>
      <c r="U26" s="283">
        <v>2008068</v>
      </c>
      <c r="V26" s="284">
        <v>1973115</v>
      </c>
      <c r="W26" s="294" t="s">
        <v>724</v>
      </c>
    </row>
    <row r="27" spans="1:23" ht="12" customHeight="1">
      <c r="A27" s="294" t="s">
        <v>726</v>
      </c>
      <c r="B27" s="293" t="s">
        <v>727</v>
      </c>
      <c r="C27" s="283">
        <v>1319533</v>
      </c>
      <c r="D27" s="283">
        <v>1394461</v>
      </c>
      <c r="E27" s="283">
        <v>1459172</v>
      </c>
      <c r="F27" s="283">
        <v>1528854</v>
      </c>
      <c r="G27" s="283">
        <v>1608039</v>
      </c>
      <c r="H27" s="283">
        <v>2100453</v>
      </c>
      <c r="I27" s="283">
        <v>2146445</v>
      </c>
      <c r="J27" s="283">
        <v>2262623</v>
      </c>
      <c r="K27" s="283">
        <v>2430871</v>
      </c>
      <c r="L27" s="283">
        <v>3014983</v>
      </c>
      <c r="M27" s="283">
        <v>3866472</v>
      </c>
      <c r="N27" s="283">
        <v>4821340</v>
      </c>
      <c r="O27" s="283">
        <v>5420480</v>
      </c>
      <c r="P27" s="283">
        <v>5863678</v>
      </c>
      <c r="Q27" s="283">
        <v>6405319</v>
      </c>
      <c r="R27" s="283">
        <v>6759311</v>
      </c>
      <c r="S27" s="283">
        <v>6938006</v>
      </c>
      <c r="T27" s="283">
        <v>7054243</v>
      </c>
      <c r="U27" s="283">
        <v>7194556</v>
      </c>
      <c r="V27" s="284">
        <v>7266534</v>
      </c>
      <c r="W27" s="294" t="s">
        <v>726</v>
      </c>
    </row>
    <row r="28" spans="1:23" ht="12" customHeight="1">
      <c r="A28" s="294" t="s">
        <v>728</v>
      </c>
      <c r="B28" s="293" t="s">
        <v>729</v>
      </c>
      <c r="C28" s="283">
        <v>1336155</v>
      </c>
      <c r="D28" s="283">
        <v>1399257</v>
      </c>
      <c r="E28" s="283">
        <v>1470121</v>
      </c>
      <c r="F28" s="283">
        <v>1546394</v>
      </c>
      <c r="G28" s="283">
        <v>1588425</v>
      </c>
      <c r="H28" s="283">
        <v>2112917</v>
      </c>
      <c r="I28" s="283">
        <v>2139037</v>
      </c>
      <c r="J28" s="283">
        <v>2205060</v>
      </c>
      <c r="K28" s="283">
        <v>2306010</v>
      </c>
      <c r="L28" s="283">
        <v>2701770</v>
      </c>
      <c r="M28" s="283">
        <v>3366624</v>
      </c>
      <c r="N28" s="283">
        <v>4149147</v>
      </c>
      <c r="O28" s="283">
        <v>4735424</v>
      </c>
      <c r="P28" s="283">
        <v>5148163</v>
      </c>
      <c r="Q28" s="283">
        <v>5555429</v>
      </c>
      <c r="R28" s="283">
        <v>5797782</v>
      </c>
      <c r="S28" s="283">
        <v>5926285</v>
      </c>
      <c r="T28" s="283">
        <v>6056462</v>
      </c>
      <c r="U28" s="283">
        <v>6216289</v>
      </c>
      <c r="V28" s="284">
        <v>6222666</v>
      </c>
      <c r="W28" s="294" t="s">
        <v>728</v>
      </c>
    </row>
    <row r="29" spans="1:23" ht="12" customHeight="1">
      <c r="A29" s="294" t="s">
        <v>730</v>
      </c>
      <c r="B29" s="293" t="s">
        <v>731</v>
      </c>
      <c r="C29" s="283">
        <v>3699428</v>
      </c>
      <c r="D29" s="283">
        <v>4485144</v>
      </c>
      <c r="E29" s="283">
        <v>5408678</v>
      </c>
      <c r="F29" s="283">
        <v>6369919</v>
      </c>
      <c r="G29" s="283">
        <v>7354971</v>
      </c>
      <c r="H29" s="283">
        <v>5000777</v>
      </c>
      <c r="I29" s="283">
        <v>6277500</v>
      </c>
      <c r="J29" s="283">
        <v>8037084</v>
      </c>
      <c r="K29" s="283">
        <v>9683802</v>
      </c>
      <c r="L29" s="283">
        <v>10869244</v>
      </c>
      <c r="M29" s="283">
        <v>11408071</v>
      </c>
      <c r="N29" s="283">
        <v>11673554</v>
      </c>
      <c r="O29" s="283">
        <v>11618281</v>
      </c>
      <c r="P29" s="283">
        <v>11829363</v>
      </c>
      <c r="Q29" s="283">
        <v>11855563</v>
      </c>
      <c r="R29" s="283">
        <v>11773605</v>
      </c>
      <c r="S29" s="283">
        <v>12064101</v>
      </c>
      <c r="T29" s="283">
        <v>12576601</v>
      </c>
      <c r="U29" s="283">
        <v>13159388</v>
      </c>
      <c r="V29" s="284">
        <v>13515271</v>
      </c>
      <c r="W29" s="294" t="s">
        <v>730</v>
      </c>
    </row>
    <row r="30" spans="1:23" ht="12" customHeight="1">
      <c r="A30" s="299" t="s">
        <v>732</v>
      </c>
      <c r="B30" s="300" t="s">
        <v>733</v>
      </c>
      <c r="C30" s="286">
        <v>1323390</v>
      </c>
      <c r="D30" s="286">
        <v>1416792</v>
      </c>
      <c r="E30" s="286">
        <v>1619606</v>
      </c>
      <c r="F30" s="286">
        <v>1840005</v>
      </c>
      <c r="G30" s="286">
        <v>2188974</v>
      </c>
      <c r="H30" s="286">
        <v>2218120</v>
      </c>
      <c r="I30" s="286">
        <v>2487665</v>
      </c>
      <c r="J30" s="286">
        <v>2919497</v>
      </c>
      <c r="K30" s="286">
        <v>3443176</v>
      </c>
      <c r="L30" s="286">
        <v>4430743</v>
      </c>
      <c r="M30" s="286">
        <v>5472247</v>
      </c>
      <c r="N30" s="286">
        <v>6397748</v>
      </c>
      <c r="O30" s="286">
        <v>6924348</v>
      </c>
      <c r="P30" s="286">
        <v>7431974</v>
      </c>
      <c r="Q30" s="286">
        <v>7980391</v>
      </c>
      <c r="R30" s="286">
        <v>8245900</v>
      </c>
      <c r="S30" s="286">
        <v>8489974</v>
      </c>
      <c r="T30" s="286">
        <v>8791597</v>
      </c>
      <c r="U30" s="286">
        <v>9048331</v>
      </c>
      <c r="V30" s="287">
        <v>9126214</v>
      </c>
      <c r="W30" s="299" t="s">
        <v>732</v>
      </c>
    </row>
    <row r="31" spans="1:23" ht="12" customHeight="1">
      <c r="A31" s="294" t="s">
        <v>734</v>
      </c>
      <c r="B31" s="293" t="s">
        <v>735</v>
      </c>
      <c r="C31" s="283">
        <v>1776474</v>
      </c>
      <c r="D31" s="283">
        <v>1849807</v>
      </c>
      <c r="E31" s="283">
        <v>1933326</v>
      </c>
      <c r="F31" s="283">
        <v>1995777</v>
      </c>
      <c r="G31" s="283">
        <v>2064402</v>
      </c>
      <c r="H31" s="283">
        <v>2418271</v>
      </c>
      <c r="I31" s="283">
        <v>2460997</v>
      </c>
      <c r="J31" s="283">
        <v>2473492</v>
      </c>
      <c r="K31" s="283">
        <v>2442037</v>
      </c>
      <c r="L31" s="283">
        <v>2398931</v>
      </c>
      <c r="M31" s="283">
        <v>2360982</v>
      </c>
      <c r="N31" s="283">
        <v>2391938</v>
      </c>
      <c r="O31" s="283">
        <v>2451357</v>
      </c>
      <c r="P31" s="283">
        <v>2478470</v>
      </c>
      <c r="Q31" s="283">
        <v>2474583</v>
      </c>
      <c r="R31" s="283">
        <v>2488364</v>
      </c>
      <c r="S31" s="283">
        <v>2475733</v>
      </c>
      <c r="T31" s="283">
        <v>2431459</v>
      </c>
      <c r="U31" s="301">
        <v>2374450</v>
      </c>
      <c r="V31" s="284">
        <v>2304264</v>
      </c>
      <c r="W31" s="294" t="s">
        <v>734</v>
      </c>
    </row>
    <row r="32" spans="1:23" ht="12" customHeight="1">
      <c r="A32" s="294" t="s">
        <v>736</v>
      </c>
      <c r="B32" s="293" t="s">
        <v>737</v>
      </c>
      <c r="C32" s="283">
        <v>724276</v>
      </c>
      <c r="D32" s="283">
        <v>749243</v>
      </c>
      <c r="E32" s="283">
        <v>778953</v>
      </c>
      <c r="F32" s="283">
        <v>798890</v>
      </c>
      <c r="G32" s="283">
        <v>822569</v>
      </c>
      <c r="H32" s="283">
        <v>979229</v>
      </c>
      <c r="I32" s="283">
        <v>1008790</v>
      </c>
      <c r="J32" s="283">
        <v>1021121</v>
      </c>
      <c r="K32" s="283">
        <v>1032614</v>
      </c>
      <c r="L32" s="283">
        <v>1025465</v>
      </c>
      <c r="M32" s="283">
        <v>1029695</v>
      </c>
      <c r="N32" s="283">
        <v>1070791</v>
      </c>
      <c r="O32" s="283">
        <v>1103459</v>
      </c>
      <c r="P32" s="283">
        <v>1118369</v>
      </c>
      <c r="Q32" s="283">
        <v>1120161</v>
      </c>
      <c r="R32" s="283">
        <v>1123125</v>
      </c>
      <c r="S32" s="283">
        <v>1120851</v>
      </c>
      <c r="T32" s="283">
        <v>1111729</v>
      </c>
      <c r="U32" s="283">
        <v>1093247</v>
      </c>
      <c r="V32" s="284">
        <v>1066328</v>
      </c>
      <c r="W32" s="294" t="s">
        <v>736</v>
      </c>
    </row>
    <row r="33" spans="1:23" ht="12" customHeight="1">
      <c r="A33" s="294" t="s">
        <v>738</v>
      </c>
      <c r="B33" s="293" t="s">
        <v>739</v>
      </c>
      <c r="C33" s="283">
        <v>747360</v>
      </c>
      <c r="D33" s="283">
        <v>750854</v>
      </c>
      <c r="E33" s="283">
        <v>756835</v>
      </c>
      <c r="F33" s="283">
        <v>768416</v>
      </c>
      <c r="G33" s="283">
        <v>757676</v>
      </c>
      <c r="H33" s="283">
        <v>927743</v>
      </c>
      <c r="I33" s="283">
        <v>957279</v>
      </c>
      <c r="J33" s="283">
        <v>966187</v>
      </c>
      <c r="K33" s="283">
        <v>973418</v>
      </c>
      <c r="L33" s="283">
        <v>980499</v>
      </c>
      <c r="M33" s="283">
        <v>1002420</v>
      </c>
      <c r="N33" s="283">
        <v>1069872</v>
      </c>
      <c r="O33" s="283">
        <v>1119304</v>
      </c>
      <c r="P33" s="283">
        <v>1152325</v>
      </c>
      <c r="Q33" s="283">
        <v>1164628</v>
      </c>
      <c r="R33" s="283">
        <v>1180068</v>
      </c>
      <c r="S33" s="283">
        <v>1180977</v>
      </c>
      <c r="T33" s="283">
        <v>1174026</v>
      </c>
      <c r="U33" s="283">
        <v>1169788</v>
      </c>
      <c r="V33" s="284">
        <v>1154008</v>
      </c>
      <c r="W33" s="294" t="s">
        <v>738</v>
      </c>
    </row>
    <row r="34" spans="1:23" ht="12" customHeight="1">
      <c r="A34" s="294" t="s">
        <v>740</v>
      </c>
      <c r="B34" s="293" t="s">
        <v>741</v>
      </c>
      <c r="C34" s="283">
        <v>599155</v>
      </c>
      <c r="D34" s="283">
        <v>597899</v>
      </c>
      <c r="E34" s="283">
        <v>618144</v>
      </c>
      <c r="F34" s="283">
        <v>646659</v>
      </c>
      <c r="G34" s="283">
        <v>643904</v>
      </c>
      <c r="H34" s="283">
        <v>726264</v>
      </c>
      <c r="I34" s="283">
        <v>752374</v>
      </c>
      <c r="J34" s="283">
        <v>754055</v>
      </c>
      <c r="K34" s="283">
        <v>752696</v>
      </c>
      <c r="L34" s="283">
        <v>750557</v>
      </c>
      <c r="M34" s="283">
        <v>744230</v>
      </c>
      <c r="N34" s="283">
        <v>773599</v>
      </c>
      <c r="O34" s="283">
        <v>794354</v>
      </c>
      <c r="P34" s="283">
        <v>817633</v>
      </c>
      <c r="Q34" s="283">
        <v>823585</v>
      </c>
      <c r="R34" s="283">
        <v>826996</v>
      </c>
      <c r="S34" s="283">
        <v>828944</v>
      </c>
      <c r="T34" s="283">
        <v>821592</v>
      </c>
      <c r="U34" s="283">
        <v>806314</v>
      </c>
      <c r="V34" s="284">
        <v>786740</v>
      </c>
      <c r="W34" s="294" t="s">
        <v>740</v>
      </c>
    </row>
    <row r="35" spans="1:23" ht="12" customHeight="1">
      <c r="A35" s="294" t="s">
        <v>742</v>
      </c>
      <c r="B35" s="293" t="s">
        <v>743</v>
      </c>
      <c r="C35" s="283">
        <v>583453</v>
      </c>
      <c r="D35" s="283">
        <v>600675</v>
      </c>
      <c r="E35" s="283">
        <v>631042</v>
      </c>
      <c r="F35" s="283">
        <v>646727</v>
      </c>
      <c r="G35" s="283">
        <v>663026</v>
      </c>
      <c r="H35" s="283">
        <v>807251</v>
      </c>
      <c r="I35" s="283">
        <v>811369</v>
      </c>
      <c r="J35" s="283">
        <v>807044</v>
      </c>
      <c r="K35" s="283">
        <v>782062</v>
      </c>
      <c r="L35" s="283">
        <v>763194</v>
      </c>
      <c r="M35" s="283">
        <v>762029</v>
      </c>
      <c r="N35" s="283">
        <v>783050</v>
      </c>
      <c r="O35" s="283">
        <v>804256</v>
      </c>
      <c r="P35" s="283">
        <v>832832</v>
      </c>
      <c r="Q35" s="283">
        <v>852966</v>
      </c>
      <c r="R35" s="283">
        <v>881996</v>
      </c>
      <c r="S35" s="283">
        <v>888172</v>
      </c>
      <c r="T35" s="283">
        <v>884515</v>
      </c>
      <c r="U35" s="283">
        <v>863075</v>
      </c>
      <c r="V35" s="284">
        <v>834930</v>
      </c>
      <c r="W35" s="294" t="s">
        <v>742</v>
      </c>
    </row>
    <row r="36" spans="1:23" ht="12" customHeight="1">
      <c r="A36" s="294" t="s">
        <v>744</v>
      </c>
      <c r="B36" s="293" t="s">
        <v>745</v>
      </c>
      <c r="C36" s="283">
        <v>1562722</v>
      </c>
      <c r="D36" s="283">
        <v>1629217</v>
      </c>
      <c r="E36" s="283">
        <v>1717118</v>
      </c>
      <c r="F36" s="283">
        <v>1714000</v>
      </c>
      <c r="G36" s="283">
        <v>1710729</v>
      </c>
      <c r="H36" s="283">
        <v>2060010</v>
      </c>
      <c r="I36" s="283">
        <v>2060831</v>
      </c>
      <c r="J36" s="283">
        <v>2021292</v>
      </c>
      <c r="K36" s="283">
        <v>1981433</v>
      </c>
      <c r="L36" s="283">
        <v>1958007</v>
      </c>
      <c r="M36" s="283">
        <v>1956917</v>
      </c>
      <c r="N36" s="283">
        <v>2017564</v>
      </c>
      <c r="O36" s="283">
        <v>2083934</v>
      </c>
      <c r="P36" s="283">
        <v>2136927</v>
      </c>
      <c r="Q36" s="283">
        <v>2156627</v>
      </c>
      <c r="R36" s="283">
        <v>2193984</v>
      </c>
      <c r="S36" s="283">
        <v>2215168</v>
      </c>
      <c r="T36" s="283">
        <v>2196114</v>
      </c>
      <c r="U36" s="283">
        <v>2152449</v>
      </c>
      <c r="V36" s="284">
        <v>2098804</v>
      </c>
      <c r="W36" s="294" t="s">
        <v>744</v>
      </c>
    </row>
    <row r="37" spans="1:23" ht="12" customHeight="1">
      <c r="A37" s="294" t="s">
        <v>746</v>
      </c>
      <c r="B37" s="293" t="s">
        <v>747</v>
      </c>
      <c r="C37" s="283">
        <v>1070407</v>
      </c>
      <c r="D37" s="283">
        <v>1132557</v>
      </c>
      <c r="E37" s="283">
        <v>1178405</v>
      </c>
      <c r="F37" s="283">
        <v>1225799</v>
      </c>
      <c r="G37" s="283">
        <v>1265024</v>
      </c>
      <c r="H37" s="283">
        <v>1493644</v>
      </c>
      <c r="I37" s="283">
        <v>1544538</v>
      </c>
      <c r="J37" s="283">
        <v>1583605</v>
      </c>
      <c r="K37" s="283">
        <v>1638399</v>
      </c>
      <c r="L37" s="283">
        <v>1700365</v>
      </c>
      <c r="M37" s="283">
        <v>1758954</v>
      </c>
      <c r="N37" s="283">
        <v>1867978</v>
      </c>
      <c r="O37" s="283">
        <v>1960107</v>
      </c>
      <c r="P37" s="283">
        <v>2028536</v>
      </c>
      <c r="Q37" s="283">
        <v>2066569</v>
      </c>
      <c r="R37" s="283">
        <v>2100315</v>
      </c>
      <c r="S37" s="283">
        <v>2107700</v>
      </c>
      <c r="T37" s="283">
        <v>2107226</v>
      </c>
      <c r="U37" s="283">
        <v>2080773</v>
      </c>
      <c r="V37" s="284">
        <v>2031903</v>
      </c>
      <c r="W37" s="294" t="s">
        <v>746</v>
      </c>
    </row>
    <row r="38" spans="1:23" ht="12" customHeight="1">
      <c r="A38" s="294" t="s">
        <v>748</v>
      </c>
      <c r="B38" s="293" t="s">
        <v>749</v>
      </c>
      <c r="C38" s="283">
        <v>1550387</v>
      </c>
      <c r="D38" s="283">
        <v>1671217</v>
      </c>
      <c r="E38" s="283">
        <v>1797805</v>
      </c>
      <c r="F38" s="283">
        <v>1939860</v>
      </c>
      <c r="G38" s="283">
        <v>2017860</v>
      </c>
      <c r="H38" s="283">
        <v>2353005</v>
      </c>
      <c r="I38" s="283">
        <v>2471472</v>
      </c>
      <c r="J38" s="283">
        <v>2650435</v>
      </c>
      <c r="K38" s="283">
        <v>2756271</v>
      </c>
      <c r="L38" s="283">
        <v>2912521</v>
      </c>
      <c r="M38" s="283">
        <v>3089895</v>
      </c>
      <c r="N38" s="283">
        <v>3308799</v>
      </c>
      <c r="O38" s="283">
        <v>3446804</v>
      </c>
      <c r="P38" s="283">
        <v>3574692</v>
      </c>
      <c r="Q38" s="283">
        <v>3670840</v>
      </c>
      <c r="R38" s="283">
        <v>3737689</v>
      </c>
      <c r="S38" s="283">
        <v>3767393</v>
      </c>
      <c r="T38" s="283">
        <v>3792377</v>
      </c>
      <c r="U38" s="283">
        <v>3765007</v>
      </c>
      <c r="V38" s="284">
        <v>3700305</v>
      </c>
      <c r="W38" s="294" t="s">
        <v>748</v>
      </c>
    </row>
    <row r="39" spans="1:23" ht="12" customHeight="1">
      <c r="A39" s="294" t="s">
        <v>750</v>
      </c>
      <c r="B39" s="293" t="s">
        <v>751</v>
      </c>
      <c r="C39" s="283">
        <v>2089762</v>
      </c>
      <c r="D39" s="283">
        <v>2319494</v>
      </c>
      <c r="E39" s="283">
        <v>2567413</v>
      </c>
      <c r="F39" s="283">
        <v>2862701</v>
      </c>
      <c r="G39" s="283">
        <v>3166592</v>
      </c>
      <c r="H39" s="283">
        <v>3122902</v>
      </c>
      <c r="I39" s="283">
        <v>3390585</v>
      </c>
      <c r="J39" s="283">
        <v>3769209</v>
      </c>
      <c r="K39" s="283">
        <v>4206313</v>
      </c>
      <c r="L39" s="283">
        <v>4798653</v>
      </c>
      <c r="M39" s="283">
        <v>5386163</v>
      </c>
      <c r="N39" s="283">
        <v>5923569</v>
      </c>
      <c r="O39" s="283">
        <v>6221638</v>
      </c>
      <c r="P39" s="283">
        <v>6455172</v>
      </c>
      <c r="Q39" s="283">
        <v>6690603</v>
      </c>
      <c r="R39" s="283">
        <v>6868336</v>
      </c>
      <c r="S39" s="283">
        <v>7043300</v>
      </c>
      <c r="T39" s="283">
        <v>7254704</v>
      </c>
      <c r="U39" s="283">
        <v>7410719</v>
      </c>
      <c r="V39" s="284">
        <v>7483128</v>
      </c>
      <c r="W39" s="294" t="s">
        <v>750</v>
      </c>
    </row>
    <row r="40" spans="1:23" ht="12" customHeight="1">
      <c r="A40" s="299" t="s">
        <v>752</v>
      </c>
      <c r="B40" s="300" t="s">
        <v>753</v>
      </c>
      <c r="C40" s="286">
        <v>1069270</v>
      </c>
      <c r="D40" s="286">
        <v>1107692</v>
      </c>
      <c r="E40" s="286">
        <v>1157407</v>
      </c>
      <c r="F40" s="286">
        <v>1174595</v>
      </c>
      <c r="G40" s="286">
        <v>1198783</v>
      </c>
      <c r="H40" s="286">
        <v>1416494</v>
      </c>
      <c r="I40" s="286">
        <v>1461197</v>
      </c>
      <c r="J40" s="286">
        <v>1485582</v>
      </c>
      <c r="K40" s="286">
        <v>1485054</v>
      </c>
      <c r="L40" s="286">
        <v>1514467</v>
      </c>
      <c r="M40" s="286">
        <v>1543083</v>
      </c>
      <c r="N40" s="286">
        <v>1626002</v>
      </c>
      <c r="O40" s="286">
        <v>1686936</v>
      </c>
      <c r="P40" s="286">
        <v>1747311</v>
      </c>
      <c r="Q40" s="286">
        <v>1792514</v>
      </c>
      <c r="R40" s="286">
        <v>1841358</v>
      </c>
      <c r="S40" s="286">
        <v>1857339</v>
      </c>
      <c r="T40" s="283">
        <v>1866963</v>
      </c>
      <c r="U40" s="286">
        <v>1854724</v>
      </c>
      <c r="V40" s="287">
        <v>1815865</v>
      </c>
      <c r="W40" s="299" t="s">
        <v>752</v>
      </c>
    </row>
    <row r="41" spans="1:23" ht="12" customHeight="1">
      <c r="A41" s="292" t="s">
        <v>754</v>
      </c>
      <c r="B41" s="293" t="s">
        <v>755</v>
      </c>
      <c r="C41" s="282">
        <v>651050</v>
      </c>
      <c r="D41" s="282">
        <v>662412</v>
      </c>
      <c r="E41" s="282">
        <v>691631</v>
      </c>
      <c r="F41" s="282">
        <v>711436</v>
      </c>
      <c r="G41" s="282">
        <v>703679</v>
      </c>
      <c r="H41" s="282">
        <v>858367</v>
      </c>
      <c r="I41" s="282">
        <v>861180</v>
      </c>
      <c r="J41" s="282">
        <v>853734</v>
      </c>
      <c r="K41" s="282">
        <v>842695</v>
      </c>
      <c r="L41" s="282">
        <v>853385</v>
      </c>
      <c r="M41" s="282">
        <v>889768</v>
      </c>
      <c r="N41" s="282">
        <v>985621</v>
      </c>
      <c r="O41" s="282">
        <v>1079898</v>
      </c>
      <c r="P41" s="282">
        <v>1155844</v>
      </c>
      <c r="Q41" s="282">
        <v>1222411</v>
      </c>
      <c r="R41" s="282">
        <v>1287005</v>
      </c>
      <c r="S41" s="282">
        <v>1342832</v>
      </c>
      <c r="T41" s="301">
        <v>1380361</v>
      </c>
      <c r="U41" s="283">
        <v>1410777</v>
      </c>
      <c r="V41" s="284">
        <v>1412916</v>
      </c>
      <c r="W41" s="294" t="s">
        <v>754</v>
      </c>
    </row>
    <row r="42" spans="1:23" ht="12" customHeight="1">
      <c r="A42" s="292" t="s">
        <v>756</v>
      </c>
      <c r="B42" s="293" t="s">
        <v>757</v>
      </c>
      <c r="C42" s="282">
        <v>1287147</v>
      </c>
      <c r="D42" s="282">
        <v>1406382</v>
      </c>
      <c r="E42" s="282">
        <v>1552832</v>
      </c>
      <c r="F42" s="282">
        <v>1702508</v>
      </c>
      <c r="G42" s="282">
        <v>1729993</v>
      </c>
      <c r="H42" s="282">
        <v>1739084</v>
      </c>
      <c r="I42" s="282">
        <v>1832934</v>
      </c>
      <c r="J42" s="282">
        <v>1935161</v>
      </c>
      <c r="K42" s="282">
        <v>1993403</v>
      </c>
      <c r="L42" s="282">
        <v>2102808</v>
      </c>
      <c r="M42" s="282">
        <v>2250087</v>
      </c>
      <c r="N42" s="282">
        <v>2424856</v>
      </c>
      <c r="O42" s="282">
        <v>2527330</v>
      </c>
      <c r="P42" s="282">
        <v>2586574</v>
      </c>
      <c r="Q42" s="282">
        <v>2602460</v>
      </c>
      <c r="R42" s="282">
        <v>2629592</v>
      </c>
      <c r="S42" s="282">
        <v>2644391</v>
      </c>
      <c r="T42" s="283">
        <v>2647660</v>
      </c>
      <c r="U42" s="283">
        <v>2636092</v>
      </c>
      <c r="V42" s="284">
        <v>2610353</v>
      </c>
      <c r="W42" s="294" t="s">
        <v>756</v>
      </c>
    </row>
    <row r="43" spans="1:23" ht="12" customHeight="1">
      <c r="A43" s="292" t="s">
        <v>758</v>
      </c>
      <c r="B43" s="293" t="s">
        <v>759</v>
      </c>
      <c r="C43" s="282">
        <v>2587847</v>
      </c>
      <c r="D43" s="282">
        <v>3059502</v>
      </c>
      <c r="E43" s="282">
        <v>3540017</v>
      </c>
      <c r="F43" s="282">
        <v>4297174</v>
      </c>
      <c r="G43" s="282">
        <v>4792966</v>
      </c>
      <c r="H43" s="282">
        <v>3334659</v>
      </c>
      <c r="I43" s="282">
        <v>3857047</v>
      </c>
      <c r="J43" s="282">
        <v>4618308</v>
      </c>
      <c r="K43" s="282">
        <v>5504746</v>
      </c>
      <c r="L43" s="282">
        <v>6657189</v>
      </c>
      <c r="M43" s="282">
        <v>7620480</v>
      </c>
      <c r="N43" s="282">
        <v>8278925</v>
      </c>
      <c r="O43" s="282">
        <v>8473446</v>
      </c>
      <c r="P43" s="282">
        <v>8668095</v>
      </c>
      <c r="Q43" s="282">
        <v>8734516</v>
      </c>
      <c r="R43" s="282">
        <v>8797268</v>
      </c>
      <c r="S43" s="282">
        <v>8805081</v>
      </c>
      <c r="T43" s="283">
        <v>8817166</v>
      </c>
      <c r="U43" s="283">
        <v>8865245</v>
      </c>
      <c r="V43" s="284">
        <v>8839469</v>
      </c>
      <c r="W43" s="294" t="s">
        <v>758</v>
      </c>
    </row>
    <row r="44" spans="1:23" ht="12" customHeight="1">
      <c r="A44" s="292">
        <v>28</v>
      </c>
      <c r="B44" s="293" t="s">
        <v>760</v>
      </c>
      <c r="C44" s="282">
        <v>2301799</v>
      </c>
      <c r="D44" s="282">
        <v>2454679</v>
      </c>
      <c r="E44" s="282">
        <v>2646301</v>
      </c>
      <c r="F44" s="282">
        <v>2923249</v>
      </c>
      <c r="G44" s="282">
        <v>3221232</v>
      </c>
      <c r="H44" s="282">
        <v>3057444</v>
      </c>
      <c r="I44" s="282">
        <v>3309935</v>
      </c>
      <c r="J44" s="282">
        <v>3620947</v>
      </c>
      <c r="K44" s="282">
        <v>3906487</v>
      </c>
      <c r="L44" s="282">
        <v>4309944</v>
      </c>
      <c r="M44" s="282">
        <v>4667928</v>
      </c>
      <c r="N44" s="282">
        <v>4992140</v>
      </c>
      <c r="O44" s="282">
        <v>5144892</v>
      </c>
      <c r="P44" s="282">
        <v>5278050</v>
      </c>
      <c r="Q44" s="282">
        <v>5405040</v>
      </c>
      <c r="R44" s="282">
        <v>5401877</v>
      </c>
      <c r="S44" s="282">
        <v>5550574</v>
      </c>
      <c r="T44" s="283">
        <v>5590601</v>
      </c>
      <c r="U44" s="283">
        <v>5588133</v>
      </c>
      <c r="V44" s="284">
        <v>5534800</v>
      </c>
      <c r="W44" s="294">
        <v>28</v>
      </c>
    </row>
    <row r="45" spans="1:23" ht="12" customHeight="1">
      <c r="A45" s="292">
        <v>29</v>
      </c>
      <c r="B45" s="293" t="s">
        <v>761</v>
      </c>
      <c r="C45" s="282">
        <v>564607</v>
      </c>
      <c r="D45" s="282">
        <v>583828</v>
      </c>
      <c r="E45" s="282">
        <v>596225</v>
      </c>
      <c r="F45" s="282">
        <v>620471</v>
      </c>
      <c r="G45" s="282">
        <v>620509</v>
      </c>
      <c r="H45" s="282">
        <v>779935</v>
      </c>
      <c r="I45" s="282">
        <v>763883</v>
      </c>
      <c r="J45" s="282">
        <v>776861</v>
      </c>
      <c r="K45" s="282">
        <v>781058</v>
      </c>
      <c r="L45" s="282">
        <v>825965</v>
      </c>
      <c r="M45" s="282">
        <v>930160</v>
      </c>
      <c r="N45" s="282">
        <v>1077491</v>
      </c>
      <c r="O45" s="282">
        <v>1209365</v>
      </c>
      <c r="P45" s="282">
        <v>1304866</v>
      </c>
      <c r="Q45" s="282">
        <v>1375481</v>
      </c>
      <c r="R45" s="282">
        <v>1430862</v>
      </c>
      <c r="S45" s="282">
        <v>1442795</v>
      </c>
      <c r="T45" s="283">
        <v>1421310</v>
      </c>
      <c r="U45" s="283">
        <v>1400728</v>
      </c>
      <c r="V45" s="284">
        <v>1364316</v>
      </c>
      <c r="W45" s="294">
        <v>29</v>
      </c>
    </row>
    <row r="46" spans="1:23" ht="12" customHeight="1">
      <c r="A46" s="292">
        <v>30</v>
      </c>
      <c r="B46" s="293" t="s">
        <v>762</v>
      </c>
      <c r="C46" s="282">
        <v>750411</v>
      </c>
      <c r="D46" s="282">
        <v>787511</v>
      </c>
      <c r="E46" s="282">
        <v>830748</v>
      </c>
      <c r="F46" s="282">
        <v>864087</v>
      </c>
      <c r="G46" s="282">
        <v>865074</v>
      </c>
      <c r="H46" s="282">
        <v>959999</v>
      </c>
      <c r="I46" s="282">
        <v>982113</v>
      </c>
      <c r="J46" s="282">
        <v>1006819</v>
      </c>
      <c r="K46" s="282">
        <v>1002191</v>
      </c>
      <c r="L46" s="282">
        <v>1026975</v>
      </c>
      <c r="M46" s="282">
        <v>1042736</v>
      </c>
      <c r="N46" s="282">
        <v>1072118</v>
      </c>
      <c r="O46" s="282">
        <v>1087012</v>
      </c>
      <c r="P46" s="282">
        <v>1087206</v>
      </c>
      <c r="Q46" s="282">
        <v>1074325</v>
      </c>
      <c r="R46" s="282">
        <v>1080435</v>
      </c>
      <c r="S46" s="282">
        <v>1069912</v>
      </c>
      <c r="T46" s="286">
        <v>1035969</v>
      </c>
      <c r="U46" s="283">
        <v>1002198</v>
      </c>
      <c r="V46" s="284">
        <v>963579</v>
      </c>
      <c r="W46" s="294">
        <v>30</v>
      </c>
    </row>
    <row r="47" spans="1:23" ht="12" customHeight="1">
      <c r="A47" s="302">
        <v>31</v>
      </c>
      <c r="B47" s="303" t="s">
        <v>763</v>
      </c>
      <c r="C47" s="301">
        <v>454675</v>
      </c>
      <c r="D47" s="301">
        <v>472230</v>
      </c>
      <c r="E47" s="301">
        <v>489266</v>
      </c>
      <c r="F47" s="301">
        <v>490461</v>
      </c>
      <c r="G47" s="301">
        <v>484390</v>
      </c>
      <c r="H47" s="301">
        <v>587606</v>
      </c>
      <c r="I47" s="301">
        <v>600177</v>
      </c>
      <c r="J47" s="301">
        <v>614259</v>
      </c>
      <c r="K47" s="301">
        <v>599135</v>
      </c>
      <c r="L47" s="301">
        <v>579853</v>
      </c>
      <c r="M47" s="301">
        <v>568777</v>
      </c>
      <c r="N47" s="301">
        <v>581311</v>
      </c>
      <c r="O47" s="301">
        <v>604221</v>
      </c>
      <c r="P47" s="301">
        <v>616024</v>
      </c>
      <c r="Q47" s="301">
        <v>615722</v>
      </c>
      <c r="R47" s="301">
        <v>614929</v>
      </c>
      <c r="S47" s="301">
        <v>613289</v>
      </c>
      <c r="T47" s="283">
        <v>607012</v>
      </c>
      <c r="U47" s="301">
        <v>588667</v>
      </c>
      <c r="V47" s="304">
        <v>573441</v>
      </c>
      <c r="W47" s="302">
        <v>31</v>
      </c>
    </row>
    <row r="48" spans="1:23" ht="12" customHeight="1">
      <c r="A48" s="294">
        <v>32</v>
      </c>
      <c r="B48" s="293" t="s">
        <v>764</v>
      </c>
      <c r="C48" s="283">
        <v>714712</v>
      </c>
      <c r="D48" s="283">
        <v>722402</v>
      </c>
      <c r="E48" s="283">
        <v>739507</v>
      </c>
      <c r="F48" s="283">
        <v>747119</v>
      </c>
      <c r="G48" s="283">
        <v>740940</v>
      </c>
      <c r="H48" s="283">
        <v>894267</v>
      </c>
      <c r="I48" s="283">
        <v>912551</v>
      </c>
      <c r="J48" s="283">
        <v>929066</v>
      </c>
      <c r="K48" s="283">
        <v>888886</v>
      </c>
      <c r="L48" s="283">
        <v>821620</v>
      </c>
      <c r="M48" s="283">
        <v>773575</v>
      </c>
      <c r="N48" s="283">
        <v>768886</v>
      </c>
      <c r="O48" s="283">
        <v>784795</v>
      </c>
      <c r="P48" s="283">
        <v>794629</v>
      </c>
      <c r="Q48" s="283">
        <v>781021</v>
      </c>
      <c r="R48" s="283">
        <v>771441</v>
      </c>
      <c r="S48" s="283">
        <v>761503</v>
      </c>
      <c r="T48" s="283">
        <v>742223</v>
      </c>
      <c r="U48" s="283">
        <v>717397</v>
      </c>
      <c r="V48" s="284">
        <v>694352</v>
      </c>
      <c r="W48" s="294">
        <v>32</v>
      </c>
    </row>
    <row r="49" spans="1:23" ht="12" customHeight="1">
      <c r="A49" s="294">
        <v>33</v>
      </c>
      <c r="B49" s="293" t="s">
        <v>765</v>
      </c>
      <c r="C49" s="283">
        <v>1217698</v>
      </c>
      <c r="D49" s="283">
        <v>1238447</v>
      </c>
      <c r="E49" s="283">
        <v>1283962</v>
      </c>
      <c r="F49" s="283">
        <v>1332647</v>
      </c>
      <c r="G49" s="283">
        <v>1329358</v>
      </c>
      <c r="H49" s="283">
        <v>1619622</v>
      </c>
      <c r="I49" s="283">
        <v>1661099</v>
      </c>
      <c r="J49" s="283">
        <v>1689800</v>
      </c>
      <c r="K49" s="283">
        <v>1670454</v>
      </c>
      <c r="L49" s="283">
        <v>1645135</v>
      </c>
      <c r="M49" s="283">
        <v>1707026</v>
      </c>
      <c r="N49" s="283">
        <v>1814305</v>
      </c>
      <c r="O49" s="283">
        <v>1871023</v>
      </c>
      <c r="P49" s="283">
        <v>1916906</v>
      </c>
      <c r="Q49" s="283">
        <v>1925877</v>
      </c>
      <c r="R49" s="283">
        <v>1950750</v>
      </c>
      <c r="S49" s="283">
        <v>1950828</v>
      </c>
      <c r="T49" s="283">
        <v>1957264</v>
      </c>
      <c r="U49" s="283">
        <v>1945276</v>
      </c>
      <c r="V49" s="284">
        <v>1921525</v>
      </c>
      <c r="W49" s="294">
        <v>33</v>
      </c>
    </row>
    <row r="50" spans="1:23" ht="12" customHeight="1">
      <c r="A50" s="294">
        <v>34</v>
      </c>
      <c r="B50" s="293" t="s">
        <v>766</v>
      </c>
      <c r="C50" s="283">
        <v>1541905</v>
      </c>
      <c r="D50" s="283">
        <v>1617680</v>
      </c>
      <c r="E50" s="283">
        <v>1692136</v>
      </c>
      <c r="F50" s="283">
        <v>1804916</v>
      </c>
      <c r="G50" s="283">
        <v>1869504</v>
      </c>
      <c r="H50" s="283">
        <v>2011498</v>
      </c>
      <c r="I50" s="283">
        <v>2081967</v>
      </c>
      <c r="J50" s="283">
        <v>2149044</v>
      </c>
      <c r="K50" s="283">
        <v>2184043</v>
      </c>
      <c r="L50" s="283">
        <v>2281146</v>
      </c>
      <c r="M50" s="283">
        <v>2436135</v>
      </c>
      <c r="N50" s="283">
        <v>2646324</v>
      </c>
      <c r="O50" s="283">
        <v>2739161</v>
      </c>
      <c r="P50" s="283">
        <v>2819200</v>
      </c>
      <c r="Q50" s="283">
        <v>2849847</v>
      </c>
      <c r="R50" s="283">
        <v>2881748</v>
      </c>
      <c r="S50" s="283">
        <v>2878915</v>
      </c>
      <c r="T50" s="283">
        <v>2876642</v>
      </c>
      <c r="U50" s="283">
        <v>2860750</v>
      </c>
      <c r="V50" s="284">
        <v>2843990</v>
      </c>
      <c r="W50" s="294">
        <v>34</v>
      </c>
    </row>
    <row r="51" spans="1:23" ht="12" customHeight="1">
      <c r="A51" s="299">
        <v>35</v>
      </c>
      <c r="B51" s="300" t="s">
        <v>767</v>
      </c>
      <c r="C51" s="286">
        <v>1041013</v>
      </c>
      <c r="D51" s="286">
        <v>1094544</v>
      </c>
      <c r="E51" s="286">
        <v>1135637</v>
      </c>
      <c r="F51" s="286">
        <v>1190542</v>
      </c>
      <c r="G51" s="286">
        <v>1294242</v>
      </c>
      <c r="H51" s="286">
        <v>1479244</v>
      </c>
      <c r="I51" s="286">
        <v>1540882</v>
      </c>
      <c r="J51" s="286">
        <v>1609839</v>
      </c>
      <c r="K51" s="286">
        <v>1602207</v>
      </c>
      <c r="L51" s="286">
        <v>1543573</v>
      </c>
      <c r="M51" s="286">
        <v>1511448</v>
      </c>
      <c r="N51" s="286">
        <v>1555218</v>
      </c>
      <c r="O51" s="286">
        <v>1587079</v>
      </c>
      <c r="P51" s="286">
        <v>1601627</v>
      </c>
      <c r="Q51" s="286">
        <v>1572616</v>
      </c>
      <c r="R51" s="286">
        <v>1555543</v>
      </c>
      <c r="S51" s="286">
        <v>1527964</v>
      </c>
      <c r="T51" s="286">
        <v>1492606</v>
      </c>
      <c r="U51" s="286">
        <v>1451338</v>
      </c>
      <c r="V51" s="287">
        <v>1404729</v>
      </c>
      <c r="W51" s="299">
        <v>35</v>
      </c>
    </row>
    <row r="52" spans="1:23" ht="12" customHeight="1">
      <c r="A52" s="292">
        <v>36</v>
      </c>
      <c r="B52" s="293" t="s">
        <v>768</v>
      </c>
      <c r="C52" s="282">
        <v>670212</v>
      </c>
      <c r="D52" s="282">
        <v>689814</v>
      </c>
      <c r="E52" s="282">
        <v>716544</v>
      </c>
      <c r="F52" s="282">
        <v>728748</v>
      </c>
      <c r="G52" s="282">
        <v>718717</v>
      </c>
      <c r="H52" s="282">
        <v>854811</v>
      </c>
      <c r="I52" s="282">
        <v>878511</v>
      </c>
      <c r="J52" s="282">
        <v>878109</v>
      </c>
      <c r="K52" s="282">
        <v>847274</v>
      </c>
      <c r="L52" s="282">
        <v>815115</v>
      </c>
      <c r="M52" s="282">
        <v>791111</v>
      </c>
      <c r="N52" s="282">
        <v>805166</v>
      </c>
      <c r="O52" s="282">
        <v>825261</v>
      </c>
      <c r="P52" s="282">
        <v>834889</v>
      </c>
      <c r="Q52" s="282">
        <v>831598</v>
      </c>
      <c r="R52" s="282">
        <v>832427</v>
      </c>
      <c r="S52" s="282">
        <v>824108</v>
      </c>
      <c r="T52" s="283">
        <v>809950</v>
      </c>
      <c r="U52" s="283">
        <v>785491</v>
      </c>
      <c r="V52" s="284">
        <v>755733</v>
      </c>
      <c r="W52" s="294">
        <v>36</v>
      </c>
    </row>
    <row r="53" spans="1:23" ht="12" customHeight="1">
      <c r="A53" s="292">
        <v>37</v>
      </c>
      <c r="B53" s="293" t="s">
        <v>769</v>
      </c>
      <c r="C53" s="282">
        <v>677852</v>
      </c>
      <c r="D53" s="282">
        <v>700308</v>
      </c>
      <c r="E53" s="282">
        <v>732816</v>
      </c>
      <c r="F53" s="282">
        <v>748656</v>
      </c>
      <c r="G53" s="282">
        <v>730394</v>
      </c>
      <c r="H53" s="282">
        <v>917673</v>
      </c>
      <c r="I53" s="282">
        <v>946022</v>
      </c>
      <c r="J53" s="282">
        <v>943823</v>
      </c>
      <c r="K53" s="282">
        <v>918867</v>
      </c>
      <c r="L53" s="282">
        <v>900845</v>
      </c>
      <c r="M53" s="282">
        <v>907897</v>
      </c>
      <c r="N53" s="282">
        <v>961292</v>
      </c>
      <c r="O53" s="282">
        <v>999864</v>
      </c>
      <c r="P53" s="282">
        <v>1022569</v>
      </c>
      <c r="Q53" s="282">
        <v>1023412</v>
      </c>
      <c r="R53" s="282">
        <v>1027006</v>
      </c>
      <c r="S53" s="282">
        <v>1022890</v>
      </c>
      <c r="T53" s="283">
        <v>1012400</v>
      </c>
      <c r="U53" s="283">
        <v>995842</v>
      </c>
      <c r="V53" s="284">
        <v>976263</v>
      </c>
      <c r="W53" s="294">
        <v>37</v>
      </c>
    </row>
    <row r="54" spans="1:23" ht="12" customHeight="1">
      <c r="A54" s="292">
        <v>38</v>
      </c>
      <c r="B54" s="293" t="s">
        <v>770</v>
      </c>
      <c r="C54" s="282">
        <v>1046720</v>
      </c>
      <c r="D54" s="282">
        <v>1096366</v>
      </c>
      <c r="E54" s="282">
        <v>1142122</v>
      </c>
      <c r="F54" s="282">
        <v>1164898</v>
      </c>
      <c r="G54" s="282">
        <v>1178705</v>
      </c>
      <c r="H54" s="282">
        <v>1453887</v>
      </c>
      <c r="I54" s="282">
        <v>1521878</v>
      </c>
      <c r="J54" s="282">
        <v>1540628</v>
      </c>
      <c r="K54" s="282">
        <v>1500687</v>
      </c>
      <c r="L54" s="282">
        <v>1446384</v>
      </c>
      <c r="M54" s="282">
        <v>1418124</v>
      </c>
      <c r="N54" s="282">
        <v>1465215</v>
      </c>
      <c r="O54" s="282">
        <v>1506637</v>
      </c>
      <c r="P54" s="282">
        <v>1529983</v>
      </c>
      <c r="Q54" s="282">
        <v>1515025</v>
      </c>
      <c r="R54" s="282">
        <v>1506700</v>
      </c>
      <c r="S54" s="282">
        <v>1493092</v>
      </c>
      <c r="T54" s="283">
        <v>1467815</v>
      </c>
      <c r="U54" s="283">
        <v>1431493</v>
      </c>
      <c r="V54" s="284">
        <v>1385262</v>
      </c>
      <c r="W54" s="294">
        <v>38</v>
      </c>
    </row>
    <row r="55" spans="1:23" ht="12" customHeight="1">
      <c r="A55" s="292">
        <v>39</v>
      </c>
      <c r="B55" s="293" t="s">
        <v>771</v>
      </c>
      <c r="C55" s="282">
        <v>670895</v>
      </c>
      <c r="D55" s="282">
        <v>687478</v>
      </c>
      <c r="E55" s="282">
        <v>718152</v>
      </c>
      <c r="F55" s="282">
        <v>714980</v>
      </c>
      <c r="G55" s="282">
        <v>709286</v>
      </c>
      <c r="H55" s="282">
        <v>848337</v>
      </c>
      <c r="I55" s="282">
        <v>873874</v>
      </c>
      <c r="J55" s="282">
        <v>882683</v>
      </c>
      <c r="K55" s="282">
        <v>854595</v>
      </c>
      <c r="L55" s="282">
        <v>812714</v>
      </c>
      <c r="M55" s="282">
        <v>786882</v>
      </c>
      <c r="N55" s="282">
        <v>808397</v>
      </c>
      <c r="O55" s="282">
        <v>831275</v>
      </c>
      <c r="P55" s="282">
        <v>839784</v>
      </c>
      <c r="Q55" s="282">
        <v>825034</v>
      </c>
      <c r="R55" s="282">
        <v>816704</v>
      </c>
      <c r="S55" s="282">
        <v>813949</v>
      </c>
      <c r="T55" s="283">
        <v>796292</v>
      </c>
      <c r="U55" s="283">
        <v>764456</v>
      </c>
      <c r="V55" s="284">
        <v>728276</v>
      </c>
      <c r="W55" s="294">
        <v>39</v>
      </c>
    </row>
    <row r="56" spans="1:23" ht="12" customHeight="1">
      <c r="A56" s="302">
        <v>40</v>
      </c>
      <c r="B56" s="303" t="s">
        <v>772</v>
      </c>
      <c r="C56" s="301">
        <v>2188249</v>
      </c>
      <c r="D56" s="301">
        <v>2301668</v>
      </c>
      <c r="E56" s="301">
        <v>2527119</v>
      </c>
      <c r="F56" s="301">
        <v>2755804</v>
      </c>
      <c r="G56" s="301">
        <v>3094132</v>
      </c>
      <c r="H56" s="301">
        <v>3178134</v>
      </c>
      <c r="I56" s="301">
        <v>3530169</v>
      </c>
      <c r="J56" s="301">
        <v>3859764</v>
      </c>
      <c r="K56" s="301">
        <v>4006679</v>
      </c>
      <c r="L56" s="301">
        <v>3964611</v>
      </c>
      <c r="M56" s="301">
        <v>4027416</v>
      </c>
      <c r="N56" s="301">
        <v>4292963</v>
      </c>
      <c r="O56" s="301">
        <v>4553461</v>
      </c>
      <c r="P56" s="301">
        <v>4719259</v>
      </c>
      <c r="Q56" s="301">
        <v>4811050</v>
      </c>
      <c r="R56" s="301">
        <v>4933393</v>
      </c>
      <c r="S56" s="301">
        <v>5015699</v>
      </c>
      <c r="T56" s="301">
        <v>5049908</v>
      </c>
      <c r="U56" s="301">
        <v>5071968</v>
      </c>
      <c r="V56" s="304">
        <v>5101556</v>
      </c>
      <c r="W56" s="302">
        <v>40</v>
      </c>
    </row>
    <row r="57" spans="1:23" ht="12" customHeight="1">
      <c r="A57" s="292">
        <v>41</v>
      </c>
      <c r="B57" s="293" t="s">
        <v>773</v>
      </c>
      <c r="C57" s="282">
        <v>673895</v>
      </c>
      <c r="D57" s="282">
        <v>684831</v>
      </c>
      <c r="E57" s="282">
        <v>691565</v>
      </c>
      <c r="F57" s="282">
        <v>686117</v>
      </c>
      <c r="G57" s="282">
        <v>701517</v>
      </c>
      <c r="H57" s="282">
        <v>917797</v>
      </c>
      <c r="I57" s="282">
        <v>945082</v>
      </c>
      <c r="J57" s="282">
        <v>973749</v>
      </c>
      <c r="K57" s="282">
        <v>942874</v>
      </c>
      <c r="L57" s="282">
        <v>871885</v>
      </c>
      <c r="M57" s="282">
        <v>838468</v>
      </c>
      <c r="N57" s="282">
        <v>837674</v>
      </c>
      <c r="O57" s="282">
        <v>865574</v>
      </c>
      <c r="P57" s="282">
        <v>880013</v>
      </c>
      <c r="Q57" s="282">
        <v>877851</v>
      </c>
      <c r="R57" s="282">
        <v>884316</v>
      </c>
      <c r="S57" s="282">
        <v>876654</v>
      </c>
      <c r="T57" s="283">
        <v>866369</v>
      </c>
      <c r="U57" s="283">
        <v>849788</v>
      </c>
      <c r="V57" s="284">
        <v>832832</v>
      </c>
      <c r="W57" s="294">
        <v>41</v>
      </c>
    </row>
    <row r="58" spans="1:23" ht="12" customHeight="1">
      <c r="A58" s="292">
        <v>42</v>
      </c>
      <c r="B58" s="293" t="s">
        <v>774</v>
      </c>
      <c r="C58" s="282">
        <v>1136182</v>
      </c>
      <c r="D58" s="282">
        <v>1163945</v>
      </c>
      <c r="E58" s="282">
        <v>1233362</v>
      </c>
      <c r="F58" s="282">
        <v>1296883</v>
      </c>
      <c r="G58" s="282">
        <v>1370063</v>
      </c>
      <c r="H58" s="282">
        <v>1531674</v>
      </c>
      <c r="I58" s="282">
        <v>1645492</v>
      </c>
      <c r="J58" s="282">
        <v>1747596</v>
      </c>
      <c r="K58" s="282">
        <v>1760421</v>
      </c>
      <c r="L58" s="282">
        <v>1641245</v>
      </c>
      <c r="M58" s="282">
        <v>1570245</v>
      </c>
      <c r="N58" s="282">
        <v>1571912</v>
      </c>
      <c r="O58" s="282">
        <v>1590564</v>
      </c>
      <c r="P58" s="282">
        <v>1593968</v>
      </c>
      <c r="Q58" s="282">
        <v>1562959</v>
      </c>
      <c r="R58" s="282">
        <v>1544934</v>
      </c>
      <c r="S58" s="282">
        <v>1516523</v>
      </c>
      <c r="T58" s="283">
        <v>1478632</v>
      </c>
      <c r="U58" s="283">
        <v>1426779</v>
      </c>
      <c r="V58" s="284">
        <v>1377187</v>
      </c>
      <c r="W58" s="294">
        <v>42</v>
      </c>
    </row>
    <row r="59" spans="1:23" ht="12" customHeight="1">
      <c r="A59" s="292">
        <v>43</v>
      </c>
      <c r="B59" s="293" t="s">
        <v>775</v>
      </c>
      <c r="C59" s="282">
        <v>1233233</v>
      </c>
      <c r="D59" s="282">
        <v>1296086</v>
      </c>
      <c r="E59" s="282">
        <v>1353993</v>
      </c>
      <c r="F59" s="282">
        <v>1387054</v>
      </c>
      <c r="G59" s="282">
        <v>1368179</v>
      </c>
      <c r="H59" s="282">
        <v>1765726</v>
      </c>
      <c r="I59" s="282">
        <v>1827582</v>
      </c>
      <c r="J59" s="282">
        <v>1895663</v>
      </c>
      <c r="K59" s="282">
        <v>1856192</v>
      </c>
      <c r="L59" s="282">
        <v>1770736</v>
      </c>
      <c r="M59" s="282">
        <v>1700229</v>
      </c>
      <c r="N59" s="282">
        <v>1715273</v>
      </c>
      <c r="O59" s="282">
        <v>1790327</v>
      </c>
      <c r="P59" s="282">
        <v>1837747</v>
      </c>
      <c r="Q59" s="282">
        <v>1840326</v>
      </c>
      <c r="R59" s="282">
        <v>1859793</v>
      </c>
      <c r="S59" s="282">
        <v>1859344</v>
      </c>
      <c r="T59" s="283">
        <v>1842233</v>
      </c>
      <c r="U59" s="283">
        <v>1817426</v>
      </c>
      <c r="V59" s="284">
        <v>1786170</v>
      </c>
      <c r="W59" s="294">
        <v>43</v>
      </c>
    </row>
    <row r="60" spans="1:23" ht="12" customHeight="1">
      <c r="A60" s="294">
        <v>44</v>
      </c>
      <c r="B60" s="293" t="s">
        <v>776</v>
      </c>
      <c r="C60" s="283">
        <v>860282</v>
      </c>
      <c r="D60" s="283">
        <v>915136</v>
      </c>
      <c r="E60" s="283">
        <v>945771</v>
      </c>
      <c r="F60" s="283">
        <v>980458</v>
      </c>
      <c r="G60" s="283">
        <v>972975</v>
      </c>
      <c r="H60" s="283">
        <v>1233651</v>
      </c>
      <c r="I60" s="283">
        <v>1252999</v>
      </c>
      <c r="J60" s="283">
        <v>1277199</v>
      </c>
      <c r="K60" s="283">
        <v>1239655</v>
      </c>
      <c r="L60" s="283">
        <v>1187480</v>
      </c>
      <c r="M60" s="283">
        <v>1155566</v>
      </c>
      <c r="N60" s="283">
        <v>1190314</v>
      </c>
      <c r="O60" s="283">
        <v>1228913</v>
      </c>
      <c r="P60" s="283">
        <v>1250214</v>
      </c>
      <c r="Q60" s="283">
        <v>1236942</v>
      </c>
      <c r="R60" s="283">
        <v>1231306</v>
      </c>
      <c r="S60" s="283">
        <v>1221140</v>
      </c>
      <c r="T60" s="283">
        <v>1209571</v>
      </c>
      <c r="U60" s="283">
        <v>1196529</v>
      </c>
      <c r="V60" s="284">
        <v>1166338</v>
      </c>
      <c r="W60" s="294">
        <v>44</v>
      </c>
    </row>
    <row r="61" spans="1:23" ht="12" customHeight="1">
      <c r="A61" s="292">
        <v>45</v>
      </c>
      <c r="B61" s="293" t="s">
        <v>777</v>
      </c>
      <c r="C61" s="283">
        <v>651097</v>
      </c>
      <c r="D61" s="283">
        <v>691094</v>
      </c>
      <c r="E61" s="283">
        <v>760467</v>
      </c>
      <c r="F61" s="283">
        <v>824431</v>
      </c>
      <c r="G61" s="283">
        <v>840357</v>
      </c>
      <c r="H61" s="283">
        <v>1025689</v>
      </c>
      <c r="I61" s="283">
        <v>1091427</v>
      </c>
      <c r="J61" s="283">
        <v>1139384</v>
      </c>
      <c r="K61" s="283">
        <v>1134590</v>
      </c>
      <c r="L61" s="283">
        <v>1080692</v>
      </c>
      <c r="M61" s="283">
        <v>1051105</v>
      </c>
      <c r="N61" s="283">
        <v>1085055</v>
      </c>
      <c r="O61" s="283">
        <v>1151587</v>
      </c>
      <c r="P61" s="283">
        <v>1175543</v>
      </c>
      <c r="Q61" s="283">
        <v>1168907</v>
      </c>
      <c r="R61" s="283">
        <v>1175819</v>
      </c>
      <c r="S61" s="283">
        <v>1170007</v>
      </c>
      <c r="T61" s="283">
        <v>1153042</v>
      </c>
      <c r="U61" s="283">
        <v>1135233</v>
      </c>
      <c r="V61" s="284">
        <v>1104069</v>
      </c>
      <c r="W61" s="294">
        <v>45</v>
      </c>
    </row>
    <row r="62" spans="1:23" ht="12" customHeight="1">
      <c r="A62" s="294">
        <v>46</v>
      </c>
      <c r="B62" s="293" t="s">
        <v>778</v>
      </c>
      <c r="C62" s="283">
        <v>1415582</v>
      </c>
      <c r="D62" s="283">
        <v>1472193</v>
      </c>
      <c r="E62" s="283">
        <v>1556690</v>
      </c>
      <c r="F62" s="283">
        <v>1591466</v>
      </c>
      <c r="G62" s="283">
        <v>1589467</v>
      </c>
      <c r="H62" s="283">
        <v>1746305</v>
      </c>
      <c r="I62" s="283">
        <v>1804118</v>
      </c>
      <c r="J62" s="283">
        <v>2044112</v>
      </c>
      <c r="K62" s="283">
        <v>1963104</v>
      </c>
      <c r="L62" s="283">
        <v>1853541</v>
      </c>
      <c r="M62" s="283">
        <v>1729150</v>
      </c>
      <c r="N62" s="283">
        <v>1723902</v>
      </c>
      <c r="O62" s="283">
        <v>1784623</v>
      </c>
      <c r="P62" s="283">
        <v>1819270</v>
      </c>
      <c r="Q62" s="283">
        <v>1797824</v>
      </c>
      <c r="R62" s="283">
        <v>1794224</v>
      </c>
      <c r="S62" s="283">
        <v>1786194</v>
      </c>
      <c r="T62" s="283">
        <v>1753179</v>
      </c>
      <c r="U62" s="283">
        <v>1706242</v>
      </c>
      <c r="V62" s="284">
        <v>1648177</v>
      </c>
      <c r="W62" s="294">
        <v>46</v>
      </c>
    </row>
    <row r="63" spans="1:23" ht="12" customHeight="1">
      <c r="A63" s="292">
        <v>47</v>
      </c>
      <c r="B63" s="293" t="s">
        <v>779</v>
      </c>
      <c r="C63" s="283">
        <v>571572</v>
      </c>
      <c r="D63" s="283">
        <v>557622</v>
      </c>
      <c r="E63" s="283">
        <v>577509</v>
      </c>
      <c r="F63" s="283">
        <v>592494</v>
      </c>
      <c r="G63" s="283">
        <v>574579</v>
      </c>
      <c r="H63" s="283" t="s">
        <v>571</v>
      </c>
      <c r="I63" s="283">
        <v>914937</v>
      </c>
      <c r="J63" s="283">
        <v>801065</v>
      </c>
      <c r="K63" s="283">
        <v>883122</v>
      </c>
      <c r="L63" s="283">
        <v>934176</v>
      </c>
      <c r="M63" s="283">
        <v>945111</v>
      </c>
      <c r="N63" s="283">
        <v>1042572</v>
      </c>
      <c r="O63" s="283">
        <v>1106559</v>
      </c>
      <c r="P63" s="283">
        <v>1179097</v>
      </c>
      <c r="Q63" s="283">
        <v>1222398</v>
      </c>
      <c r="R63" s="283">
        <v>1273440</v>
      </c>
      <c r="S63" s="283">
        <v>1318220</v>
      </c>
      <c r="T63" s="283">
        <v>1361594</v>
      </c>
      <c r="U63" s="283">
        <v>1392818</v>
      </c>
      <c r="V63" s="284">
        <v>1433566</v>
      </c>
      <c r="W63" s="294">
        <v>47</v>
      </c>
    </row>
    <row r="64" spans="1:23" ht="3.95" customHeight="1">
      <c r="A64" s="305"/>
      <c r="B64" s="306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1"/>
      <c r="U64" s="413"/>
      <c r="V64" s="469"/>
      <c r="W64" s="307"/>
    </row>
    <row r="65" spans="1:23" ht="13.5">
      <c r="B65" s="308" t="s">
        <v>780</v>
      </c>
      <c r="C65" s="45"/>
      <c r="D65" s="45"/>
      <c r="E65" s="45"/>
      <c r="F65" s="45"/>
      <c r="G65" s="45"/>
      <c r="H65" s="45"/>
      <c r="I65" s="45"/>
      <c r="J65" s="508"/>
      <c r="M65" s="45"/>
      <c r="N65" s="45"/>
      <c r="O65" s="45"/>
      <c r="P65" s="45"/>
      <c r="Q65" s="45"/>
      <c r="R65" s="45"/>
      <c r="S65" s="45"/>
      <c r="T65" s="309"/>
      <c r="U65" s="309"/>
      <c r="V65" s="310"/>
    </row>
    <row r="66" spans="1:23">
      <c r="B66" s="308" t="s">
        <v>781</v>
      </c>
      <c r="T66" s="501"/>
    </row>
    <row r="71" spans="1:23" ht="10.5" customHeight="1"/>
    <row r="72" spans="1:23" ht="13.5">
      <c r="A72" s="379"/>
      <c r="B72" s="379"/>
      <c r="C72" s="379"/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</row>
  </sheetData>
  <phoneticPr fontId="3"/>
  <pageMargins left="0.78740157480314965" right="0.78740157480314965" top="0.78740157480314965" bottom="0.19685039370078741" header="0.51181102362204722" footer="0.51181102362204722"/>
  <pageSetup paperSize="9" scale="87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74"/>
  <sheetViews>
    <sheetView zoomScaleNormal="100" zoomScaleSheetLayoutView="100" workbookViewId="0"/>
  </sheetViews>
  <sheetFormatPr defaultRowHeight="12"/>
  <cols>
    <col min="1" max="1" width="4.85546875" style="10" customWidth="1"/>
    <col min="2" max="2" width="4.42578125" style="10" customWidth="1"/>
    <col min="3" max="3" width="3.42578125" style="10" customWidth="1"/>
    <col min="4" max="4" width="14.7109375" style="10" customWidth="1"/>
    <col min="5" max="5" width="10.7109375" style="10" customWidth="1"/>
    <col min="6" max="7" width="6.7109375" style="10" customWidth="1"/>
    <col min="8" max="8" width="10" style="10" customWidth="1"/>
    <col min="9" max="13" width="7.28515625" style="10" customWidth="1"/>
    <col min="14" max="14" width="7.42578125" style="10" customWidth="1"/>
    <col min="15" max="15" width="10.28515625" style="10" customWidth="1"/>
    <col min="16" max="16" width="4.85546875" style="10" customWidth="1"/>
    <col min="17" max="17" width="4.42578125" style="10" customWidth="1"/>
    <col min="18" max="18" width="3.42578125" style="10" customWidth="1"/>
    <col min="19" max="19" width="14.7109375" style="10" customWidth="1"/>
    <col min="20" max="20" width="10.7109375" style="10" customWidth="1"/>
    <col min="21" max="22" width="6.7109375" style="10" customWidth="1"/>
    <col min="23" max="23" width="10.28515625" style="10" customWidth="1"/>
    <col min="24" max="29" width="7.28515625" style="10" customWidth="1"/>
    <col min="30" max="30" width="10.85546875" style="10" customWidth="1"/>
    <col min="31" max="16384" width="9.140625" style="10"/>
  </cols>
  <sheetData>
    <row r="1" spans="1:30" ht="17.25">
      <c r="A1" s="57" t="s">
        <v>175</v>
      </c>
      <c r="B1" s="57"/>
      <c r="C1" s="312"/>
      <c r="D1" s="478" t="s">
        <v>176</v>
      </c>
    </row>
    <row r="2" spans="1:30" ht="15" thickBot="1">
      <c r="A2" s="737" t="s">
        <v>156</v>
      </c>
      <c r="B2" s="737"/>
      <c r="C2" s="737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</row>
    <row r="3" spans="1:30" ht="12.75" thickTop="1">
      <c r="A3" s="705" t="s">
        <v>177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 t="s">
        <v>178</v>
      </c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</row>
    <row r="4" spans="1:30" ht="12" customHeight="1">
      <c r="A4" s="725" t="s">
        <v>179</v>
      </c>
      <c r="B4" s="725"/>
      <c r="C4" s="708"/>
      <c r="D4" s="708" t="s">
        <v>180</v>
      </c>
      <c r="E4" s="707" t="s">
        <v>181</v>
      </c>
      <c r="F4" s="731" t="s">
        <v>151</v>
      </c>
      <c r="G4" s="732"/>
      <c r="H4" s="733"/>
      <c r="I4" s="731" t="s">
        <v>150</v>
      </c>
      <c r="J4" s="732"/>
      <c r="K4" s="732"/>
      <c r="L4" s="732"/>
      <c r="M4" s="732"/>
      <c r="N4" s="732"/>
      <c r="O4" s="732"/>
      <c r="P4" s="725" t="s">
        <v>179</v>
      </c>
      <c r="Q4" s="725"/>
      <c r="R4" s="708"/>
      <c r="S4" s="725" t="s">
        <v>180</v>
      </c>
      <c r="T4" s="707" t="s">
        <v>181</v>
      </c>
      <c r="U4" s="731" t="s">
        <v>151</v>
      </c>
      <c r="V4" s="732"/>
      <c r="W4" s="733"/>
      <c r="X4" s="725" t="s">
        <v>150</v>
      </c>
      <c r="Y4" s="725"/>
      <c r="Z4" s="725"/>
      <c r="AA4" s="725"/>
      <c r="AB4" s="725"/>
      <c r="AC4" s="725"/>
      <c r="AD4" s="725"/>
    </row>
    <row r="5" spans="1:30" ht="12" customHeight="1">
      <c r="A5" s="710"/>
      <c r="B5" s="710"/>
      <c r="C5" s="709"/>
      <c r="D5" s="709"/>
      <c r="E5" s="735"/>
      <c r="F5" s="707" t="s">
        <v>148</v>
      </c>
      <c r="G5" s="707" t="s">
        <v>147</v>
      </c>
      <c r="H5" s="707" t="s">
        <v>786</v>
      </c>
      <c r="I5" s="731" t="s">
        <v>182</v>
      </c>
      <c r="J5" s="732"/>
      <c r="K5" s="733"/>
      <c r="L5" s="731" t="s">
        <v>183</v>
      </c>
      <c r="M5" s="732"/>
      <c r="N5" s="733"/>
      <c r="O5" s="726" t="s">
        <v>785</v>
      </c>
      <c r="P5" s="710"/>
      <c r="Q5" s="710"/>
      <c r="R5" s="709"/>
      <c r="S5" s="710"/>
      <c r="T5" s="735"/>
      <c r="U5" s="707" t="s">
        <v>148</v>
      </c>
      <c r="V5" s="707" t="s">
        <v>147</v>
      </c>
      <c r="W5" s="707" t="s">
        <v>786</v>
      </c>
      <c r="X5" s="731" t="s">
        <v>182</v>
      </c>
      <c r="Y5" s="732"/>
      <c r="Z5" s="733"/>
      <c r="AA5" s="731" t="s">
        <v>183</v>
      </c>
      <c r="AB5" s="732"/>
      <c r="AC5" s="733"/>
      <c r="AD5" s="726" t="s">
        <v>785</v>
      </c>
    </row>
    <row r="6" spans="1:30">
      <c r="A6" s="715"/>
      <c r="B6" s="715"/>
      <c r="C6" s="714"/>
      <c r="D6" s="714"/>
      <c r="E6" s="713"/>
      <c r="F6" s="713"/>
      <c r="G6" s="713"/>
      <c r="H6" s="713"/>
      <c r="I6" s="736" t="s">
        <v>144</v>
      </c>
      <c r="J6" s="736" t="s">
        <v>143</v>
      </c>
      <c r="K6" s="736" t="s">
        <v>97</v>
      </c>
      <c r="L6" s="736" t="s">
        <v>144</v>
      </c>
      <c r="M6" s="736" t="s">
        <v>143</v>
      </c>
      <c r="N6" s="736" t="s">
        <v>97</v>
      </c>
      <c r="O6" s="728"/>
      <c r="P6" s="715"/>
      <c r="Q6" s="715"/>
      <c r="R6" s="714"/>
      <c r="S6" s="715"/>
      <c r="T6" s="713"/>
      <c r="U6" s="713"/>
      <c r="V6" s="713"/>
      <c r="W6" s="713"/>
      <c r="X6" s="736" t="s">
        <v>144</v>
      </c>
      <c r="Y6" s="736" t="s">
        <v>143</v>
      </c>
      <c r="Z6" s="736" t="s">
        <v>97</v>
      </c>
      <c r="AA6" s="736" t="s">
        <v>144</v>
      </c>
      <c r="AB6" s="736" t="s">
        <v>143</v>
      </c>
      <c r="AC6" s="736" t="s">
        <v>97</v>
      </c>
      <c r="AD6" s="728"/>
    </row>
    <row r="7" spans="1:30" ht="3.95" customHeight="1">
      <c r="A7" s="318"/>
      <c r="B7" s="318"/>
      <c r="C7" s="324"/>
      <c r="D7" s="318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25"/>
      <c r="P7" s="318"/>
      <c r="Q7" s="318"/>
      <c r="R7" s="324"/>
      <c r="S7" s="318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25"/>
    </row>
    <row r="8" spans="1:30" ht="12" hidden="1" customHeight="1">
      <c r="A8" s="34" t="s">
        <v>161</v>
      </c>
      <c r="B8" s="34">
        <v>8</v>
      </c>
      <c r="C8" s="25" t="s">
        <v>159</v>
      </c>
      <c r="D8" s="35">
        <v>581351</v>
      </c>
      <c r="E8" s="36">
        <v>354</v>
      </c>
      <c r="F8" s="36">
        <v>5385</v>
      </c>
      <c r="G8" s="36">
        <v>4778</v>
      </c>
      <c r="H8" s="36">
        <v>607</v>
      </c>
      <c r="I8" s="36">
        <v>9863</v>
      </c>
      <c r="J8" s="36">
        <v>10681</v>
      </c>
      <c r="K8" s="36">
        <v>20544</v>
      </c>
      <c r="L8" s="36">
        <v>9734</v>
      </c>
      <c r="M8" s="36">
        <v>10742</v>
      </c>
      <c r="N8" s="36">
        <v>20476</v>
      </c>
      <c r="O8" s="37">
        <v>68</v>
      </c>
      <c r="P8" s="26" t="s">
        <v>161</v>
      </c>
      <c r="Q8" s="26">
        <v>8</v>
      </c>
      <c r="R8" s="25" t="s">
        <v>159</v>
      </c>
      <c r="S8" s="349">
        <v>98729</v>
      </c>
      <c r="T8" s="36">
        <v>-1037</v>
      </c>
      <c r="U8" s="36">
        <v>872</v>
      </c>
      <c r="V8" s="36">
        <v>946</v>
      </c>
      <c r="W8" s="36">
        <v>-74</v>
      </c>
      <c r="X8" s="36">
        <v>1412</v>
      </c>
      <c r="Y8" s="36">
        <v>1011</v>
      </c>
      <c r="Z8" s="36">
        <v>2423</v>
      </c>
      <c r="AA8" s="36">
        <v>1720</v>
      </c>
      <c r="AB8" s="36">
        <v>1477</v>
      </c>
      <c r="AC8" s="36">
        <v>3197</v>
      </c>
      <c r="AD8" s="37">
        <v>-774</v>
      </c>
    </row>
    <row r="9" spans="1:30" ht="12" customHeight="1">
      <c r="A9" s="34" t="s">
        <v>161</v>
      </c>
      <c r="B9" s="34">
        <v>10</v>
      </c>
      <c r="C9" s="25" t="s">
        <v>159</v>
      </c>
      <c r="D9" s="35">
        <v>581853</v>
      </c>
      <c r="E9" s="36">
        <v>319</v>
      </c>
      <c r="F9" s="36">
        <v>5228</v>
      </c>
      <c r="G9" s="36">
        <v>4895</v>
      </c>
      <c r="H9" s="36">
        <v>333</v>
      </c>
      <c r="I9" s="36">
        <v>9911</v>
      </c>
      <c r="J9" s="36">
        <v>11484</v>
      </c>
      <c r="K9" s="36">
        <v>21395</v>
      </c>
      <c r="L9" s="36">
        <v>9585</v>
      </c>
      <c r="M9" s="36">
        <v>11503</v>
      </c>
      <c r="N9" s="36">
        <v>21088</v>
      </c>
      <c r="O9" s="37">
        <v>307</v>
      </c>
      <c r="P9" s="34" t="s">
        <v>161</v>
      </c>
      <c r="Q9" s="34">
        <v>10</v>
      </c>
      <c r="R9" s="25" t="s">
        <v>159</v>
      </c>
      <c r="S9" s="349">
        <v>97122</v>
      </c>
      <c r="T9" s="36">
        <v>-748</v>
      </c>
      <c r="U9" s="36">
        <v>787</v>
      </c>
      <c r="V9" s="36">
        <v>928</v>
      </c>
      <c r="W9" s="36">
        <v>-141</v>
      </c>
      <c r="X9" s="36">
        <v>1497</v>
      </c>
      <c r="Y9" s="36">
        <v>1251</v>
      </c>
      <c r="Z9" s="36">
        <v>2748</v>
      </c>
      <c r="AA9" s="36">
        <v>1756</v>
      </c>
      <c r="AB9" s="36">
        <v>1407</v>
      </c>
      <c r="AC9" s="36">
        <v>3163</v>
      </c>
      <c r="AD9" s="37">
        <v>-415</v>
      </c>
    </row>
    <row r="10" spans="1:30" ht="12" customHeight="1">
      <c r="A10" s="34"/>
      <c r="B10" s="34">
        <v>11</v>
      </c>
      <c r="C10" s="25"/>
      <c r="D10" s="35">
        <v>582009</v>
      </c>
      <c r="E10" s="36">
        <v>156</v>
      </c>
      <c r="F10" s="36">
        <v>5222</v>
      </c>
      <c r="G10" s="36">
        <v>5174</v>
      </c>
      <c r="H10" s="36">
        <v>48</v>
      </c>
      <c r="I10" s="36">
        <v>10349</v>
      </c>
      <c r="J10" s="36">
        <v>11449</v>
      </c>
      <c r="K10" s="36">
        <v>21798</v>
      </c>
      <c r="L10" s="36">
        <v>9906</v>
      </c>
      <c r="M10" s="36">
        <v>11465</v>
      </c>
      <c r="N10" s="36">
        <v>21371</v>
      </c>
      <c r="O10" s="37">
        <v>427</v>
      </c>
      <c r="P10" s="26"/>
      <c r="Q10" s="26">
        <v>11</v>
      </c>
      <c r="R10" s="25"/>
      <c r="S10" s="349">
        <v>96232</v>
      </c>
      <c r="T10" s="36">
        <v>-890</v>
      </c>
      <c r="U10" s="36">
        <v>787</v>
      </c>
      <c r="V10" s="36">
        <v>1034</v>
      </c>
      <c r="W10" s="36">
        <v>-247</v>
      </c>
      <c r="X10" s="36">
        <v>1460</v>
      </c>
      <c r="Y10" s="36">
        <v>1241</v>
      </c>
      <c r="Z10" s="36">
        <v>2701</v>
      </c>
      <c r="AA10" s="36">
        <v>1679</v>
      </c>
      <c r="AB10" s="36">
        <v>1472</v>
      </c>
      <c r="AC10" s="36">
        <v>3151</v>
      </c>
      <c r="AD10" s="37">
        <v>-450</v>
      </c>
    </row>
    <row r="11" spans="1:30" ht="12" customHeight="1">
      <c r="A11" s="34"/>
      <c r="B11" s="34">
        <v>12</v>
      </c>
      <c r="C11" s="25"/>
      <c r="D11" s="35">
        <v>581488</v>
      </c>
      <c r="E11" s="36">
        <v>-521</v>
      </c>
      <c r="F11" s="36">
        <v>5153</v>
      </c>
      <c r="G11" s="36">
        <v>5200</v>
      </c>
      <c r="H11" s="36">
        <v>-47</v>
      </c>
      <c r="I11" s="36">
        <v>9947</v>
      </c>
      <c r="J11" s="36">
        <v>10886</v>
      </c>
      <c r="K11" s="36">
        <v>20833</v>
      </c>
      <c r="L11" s="36">
        <v>9748</v>
      </c>
      <c r="M11" s="36">
        <v>11284</v>
      </c>
      <c r="N11" s="36">
        <v>21032</v>
      </c>
      <c r="O11" s="37">
        <v>-199</v>
      </c>
      <c r="P11" s="26"/>
      <c r="Q11" s="26">
        <v>12</v>
      </c>
      <c r="R11" s="25"/>
      <c r="S11" s="349">
        <v>95410</v>
      </c>
      <c r="T11" s="36">
        <v>-822</v>
      </c>
      <c r="U11" s="36">
        <v>814</v>
      </c>
      <c r="V11" s="36">
        <v>987</v>
      </c>
      <c r="W11" s="36">
        <v>-173</v>
      </c>
      <c r="X11" s="36">
        <v>1388</v>
      </c>
      <c r="Y11" s="36">
        <v>1259</v>
      </c>
      <c r="Z11" s="36">
        <v>2647</v>
      </c>
      <c r="AA11" s="36">
        <v>1653</v>
      </c>
      <c r="AB11" s="36">
        <v>1459</v>
      </c>
      <c r="AC11" s="36">
        <v>3112</v>
      </c>
      <c r="AD11" s="37">
        <v>-465</v>
      </c>
    </row>
    <row r="12" spans="1:30" ht="12" customHeight="1">
      <c r="A12" s="34"/>
      <c r="B12" s="34">
        <v>13</v>
      </c>
      <c r="C12" s="25"/>
      <c r="D12" s="35">
        <v>581241</v>
      </c>
      <c r="E12" s="36">
        <v>-247</v>
      </c>
      <c r="F12" s="36">
        <v>5171</v>
      </c>
      <c r="G12" s="36">
        <v>5097</v>
      </c>
      <c r="H12" s="36">
        <v>74</v>
      </c>
      <c r="I12" s="36">
        <v>10566</v>
      </c>
      <c r="J12" s="36">
        <v>11007</v>
      </c>
      <c r="K12" s="36">
        <v>21573</v>
      </c>
      <c r="L12" s="36">
        <v>10048</v>
      </c>
      <c r="M12" s="36">
        <v>11907</v>
      </c>
      <c r="N12" s="36">
        <v>21955</v>
      </c>
      <c r="O12" s="37">
        <v>-382</v>
      </c>
      <c r="P12" s="26"/>
      <c r="Q12" s="26">
        <v>13</v>
      </c>
      <c r="R12" s="25"/>
      <c r="S12" s="349">
        <v>94573</v>
      </c>
      <c r="T12" s="36">
        <v>-837</v>
      </c>
      <c r="U12" s="36">
        <v>820</v>
      </c>
      <c r="V12" s="36">
        <v>974</v>
      </c>
      <c r="W12" s="36">
        <v>-154</v>
      </c>
      <c r="X12" s="36">
        <v>1458</v>
      </c>
      <c r="Y12" s="36">
        <v>1245</v>
      </c>
      <c r="Z12" s="36">
        <v>2703</v>
      </c>
      <c r="AA12" s="36">
        <v>1854</v>
      </c>
      <c r="AB12" s="36">
        <v>1485</v>
      </c>
      <c r="AC12" s="36">
        <v>3339</v>
      </c>
      <c r="AD12" s="37">
        <v>-636</v>
      </c>
    </row>
    <row r="13" spans="1:30" ht="12" customHeight="1">
      <c r="A13" s="34"/>
      <c r="B13" s="34">
        <v>14</v>
      </c>
      <c r="C13" s="25"/>
      <c r="D13" s="35">
        <v>580898</v>
      </c>
      <c r="E13" s="36">
        <v>-343</v>
      </c>
      <c r="F13" s="36">
        <v>5117</v>
      </c>
      <c r="G13" s="36">
        <v>5212</v>
      </c>
      <c r="H13" s="36">
        <v>-95</v>
      </c>
      <c r="I13" s="36">
        <v>10474</v>
      </c>
      <c r="J13" s="36">
        <v>10771</v>
      </c>
      <c r="K13" s="36">
        <v>21245</v>
      </c>
      <c r="L13" s="36">
        <v>9902</v>
      </c>
      <c r="M13" s="36">
        <v>11653</v>
      </c>
      <c r="N13" s="36">
        <v>21555</v>
      </c>
      <c r="O13" s="37">
        <v>-310</v>
      </c>
      <c r="P13" s="26"/>
      <c r="Q13" s="26">
        <v>14</v>
      </c>
      <c r="R13" s="25"/>
      <c r="S13" s="349">
        <v>93707</v>
      </c>
      <c r="T13" s="36">
        <v>-866</v>
      </c>
      <c r="U13" s="36">
        <v>815</v>
      </c>
      <c r="V13" s="36">
        <v>984</v>
      </c>
      <c r="W13" s="36">
        <v>-169</v>
      </c>
      <c r="X13" s="36">
        <v>1507</v>
      </c>
      <c r="Y13" s="36">
        <v>1210</v>
      </c>
      <c r="Z13" s="36">
        <v>2717</v>
      </c>
      <c r="AA13" s="36">
        <v>1870</v>
      </c>
      <c r="AB13" s="36">
        <v>1497</v>
      </c>
      <c r="AC13" s="36">
        <v>3367</v>
      </c>
      <c r="AD13" s="37">
        <v>-650</v>
      </c>
    </row>
    <row r="14" spans="1:30" ht="12" customHeight="1">
      <c r="A14" s="34"/>
      <c r="B14" s="34">
        <v>15</v>
      </c>
      <c r="C14" s="25"/>
      <c r="D14" s="35">
        <v>580149</v>
      </c>
      <c r="E14" s="36">
        <v>-749</v>
      </c>
      <c r="F14" s="36">
        <v>5028</v>
      </c>
      <c r="G14" s="36">
        <v>5292</v>
      </c>
      <c r="H14" s="36">
        <v>-264</v>
      </c>
      <c r="I14" s="36">
        <v>9983</v>
      </c>
      <c r="J14" s="36">
        <v>10325</v>
      </c>
      <c r="K14" s="36">
        <v>20308</v>
      </c>
      <c r="L14" s="36">
        <v>9599</v>
      </c>
      <c r="M14" s="36">
        <v>11255</v>
      </c>
      <c r="N14" s="36">
        <v>20854</v>
      </c>
      <c r="O14" s="37">
        <v>-546</v>
      </c>
      <c r="P14" s="26"/>
      <c r="Q14" s="26">
        <v>15</v>
      </c>
      <c r="R14" s="25"/>
      <c r="S14" s="349">
        <v>92789</v>
      </c>
      <c r="T14" s="36">
        <v>-918</v>
      </c>
      <c r="U14" s="36">
        <v>789</v>
      </c>
      <c r="V14" s="36">
        <v>1082</v>
      </c>
      <c r="W14" s="36">
        <v>-293</v>
      </c>
      <c r="X14" s="36">
        <v>1486</v>
      </c>
      <c r="Y14" s="36">
        <v>1125</v>
      </c>
      <c r="Z14" s="36">
        <v>2611</v>
      </c>
      <c r="AA14" s="36">
        <v>1747</v>
      </c>
      <c r="AB14" s="36">
        <v>1443</v>
      </c>
      <c r="AC14" s="36">
        <v>3190</v>
      </c>
      <c r="AD14" s="37">
        <v>-579</v>
      </c>
    </row>
    <row r="15" spans="1:30" ht="12" customHeight="1">
      <c r="A15" s="34"/>
      <c r="B15" s="34">
        <v>16</v>
      </c>
      <c r="C15" s="25"/>
      <c r="D15" s="35">
        <v>578595</v>
      </c>
      <c r="E15" s="36">
        <v>-1554</v>
      </c>
      <c r="F15" s="36">
        <v>4883</v>
      </c>
      <c r="G15" s="36">
        <v>5418</v>
      </c>
      <c r="H15" s="36">
        <v>-535</v>
      </c>
      <c r="I15" s="36">
        <v>9890</v>
      </c>
      <c r="J15" s="36">
        <v>10276</v>
      </c>
      <c r="K15" s="36">
        <v>20166</v>
      </c>
      <c r="L15" s="36">
        <v>9663</v>
      </c>
      <c r="M15" s="36">
        <v>11584</v>
      </c>
      <c r="N15" s="36">
        <v>21247</v>
      </c>
      <c r="O15" s="37">
        <v>-1081</v>
      </c>
      <c r="P15" s="26"/>
      <c r="Q15" s="26">
        <v>16</v>
      </c>
      <c r="R15" s="25"/>
      <c r="S15" s="349">
        <v>92019</v>
      </c>
      <c r="T15" s="36">
        <v>-770</v>
      </c>
      <c r="U15" s="36">
        <v>725</v>
      </c>
      <c r="V15" s="36">
        <v>1014</v>
      </c>
      <c r="W15" s="36">
        <v>-289</v>
      </c>
      <c r="X15" s="36">
        <v>1345</v>
      </c>
      <c r="Y15" s="36">
        <v>1227</v>
      </c>
      <c r="Z15" s="36">
        <v>2572</v>
      </c>
      <c r="AA15" s="36">
        <v>1561</v>
      </c>
      <c r="AB15" s="36">
        <v>1445</v>
      </c>
      <c r="AC15" s="36">
        <v>3006</v>
      </c>
      <c r="AD15" s="37">
        <v>-434</v>
      </c>
    </row>
    <row r="16" spans="1:30" ht="12" customHeight="1">
      <c r="A16" s="34"/>
      <c r="B16" s="34">
        <v>17</v>
      </c>
      <c r="C16" s="25"/>
      <c r="D16" s="35">
        <v>577160</v>
      </c>
      <c r="E16" s="36">
        <v>-1435</v>
      </c>
      <c r="F16" s="36">
        <v>4740</v>
      </c>
      <c r="G16" s="36">
        <v>5768</v>
      </c>
      <c r="H16" s="36">
        <v>-1028</v>
      </c>
      <c r="I16" s="36">
        <v>9782</v>
      </c>
      <c r="J16" s="36">
        <v>10255</v>
      </c>
      <c r="K16" s="36">
        <v>20037</v>
      </c>
      <c r="L16" s="36">
        <v>9249</v>
      </c>
      <c r="M16" s="36">
        <v>11313</v>
      </c>
      <c r="N16" s="36">
        <v>20562</v>
      </c>
      <c r="O16" s="37">
        <v>-525</v>
      </c>
      <c r="P16" s="26"/>
      <c r="Q16" s="34">
        <v>17</v>
      </c>
      <c r="R16" s="25"/>
      <c r="S16" s="349">
        <v>90740</v>
      </c>
      <c r="T16" s="36">
        <v>-1279</v>
      </c>
      <c r="U16" s="36">
        <v>673</v>
      </c>
      <c r="V16" s="36">
        <v>1084</v>
      </c>
      <c r="W16" s="36">
        <v>-411</v>
      </c>
      <c r="X16" s="36">
        <v>1352</v>
      </c>
      <c r="Y16" s="36">
        <v>1093</v>
      </c>
      <c r="Z16" s="36">
        <v>2445</v>
      </c>
      <c r="AA16" s="36">
        <v>1709</v>
      </c>
      <c r="AB16" s="36">
        <v>1556</v>
      </c>
      <c r="AC16" s="36">
        <v>3265</v>
      </c>
      <c r="AD16" s="37">
        <v>-820</v>
      </c>
    </row>
    <row r="17" spans="1:30" ht="12" customHeight="1">
      <c r="A17" s="34"/>
      <c r="B17" s="34">
        <v>18</v>
      </c>
      <c r="C17" s="25"/>
      <c r="D17" s="35">
        <v>574569</v>
      </c>
      <c r="E17" s="36">
        <v>-2591</v>
      </c>
      <c r="F17" s="36">
        <v>4646</v>
      </c>
      <c r="G17" s="36">
        <v>5798</v>
      </c>
      <c r="H17" s="36">
        <v>-1152</v>
      </c>
      <c r="I17" s="36">
        <v>9913</v>
      </c>
      <c r="J17" s="36">
        <v>9494</v>
      </c>
      <c r="K17" s="36">
        <v>19407</v>
      </c>
      <c r="L17" s="36">
        <v>9253</v>
      </c>
      <c r="M17" s="36">
        <v>11412</v>
      </c>
      <c r="N17" s="36">
        <v>20665</v>
      </c>
      <c r="O17" s="37">
        <v>-1258</v>
      </c>
      <c r="P17" s="34"/>
      <c r="Q17" s="34">
        <v>18</v>
      </c>
      <c r="R17" s="25"/>
      <c r="S17" s="37">
        <v>89549</v>
      </c>
      <c r="T17" s="36">
        <v>-1191</v>
      </c>
      <c r="U17" s="36">
        <v>685</v>
      </c>
      <c r="V17" s="36">
        <v>1157</v>
      </c>
      <c r="W17" s="36">
        <v>-472</v>
      </c>
      <c r="X17" s="36">
        <v>1279</v>
      </c>
      <c r="Y17" s="36">
        <v>1002</v>
      </c>
      <c r="Z17" s="36">
        <v>2281</v>
      </c>
      <c r="AA17" s="36">
        <v>1620</v>
      </c>
      <c r="AB17" s="36">
        <v>1364</v>
      </c>
      <c r="AC17" s="36">
        <v>2984</v>
      </c>
      <c r="AD17" s="37">
        <v>-703</v>
      </c>
    </row>
    <row r="18" spans="1:30" ht="12" customHeight="1">
      <c r="A18" s="34"/>
      <c r="B18" s="34">
        <v>19</v>
      </c>
      <c r="C18" s="25"/>
      <c r="D18" s="36">
        <v>572082</v>
      </c>
      <c r="E18" s="35">
        <v>-2487</v>
      </c>
      <c r="F18" s="36">
        <v>4627</v>
      </c>
      <c r="G18" s="35">
        <v>5720</v>
      </c>
      <c r="H18" s="37">
        <v>-1093</v>
      </c>
      <c r="I18" s="36">
        <v>9760</v>
      </c>
      <c r="J18" s="36">
        <v>9203</v>
      </c>
      <c r="K18" s="36">
        <v>18963</v>
      </c>
      <c r="L18" s="35">
        <v>9042</v>
      </c>
      <c r="M18" s="37">
        <v>11135</v>
      </c>
      <c r="N18" s="36">
        <v>20177</v>
      </c>
      <c r="O18" s="37">
        <v>-1214</v>
      </c>
      <c r="P18" s="34"/>
      <c r="Q18" s="34">
        <v>19</v>
      </c>
      <c r="R18" s="25"/>
      <c r="S18" s="37">
        <v>88150</v>
      </c>
      <c r="T18" s="36">
        <v>-1399</v>
      </c>
      <c r="U18" s="36">
        <v>635</v>
      </c>
      <c r="V18" s="36">
        <v>1097</v>
      </c>
      <c r="W18" s="36">
        <v>-462</v>
      </c>
      <c r="X18" s="36">
        <v>1225</v>
      </c>
      <c r="Y18" s="36">
        <v>914</v>
      </c>
      <c r="Z18" s="36">
        <v>2139</v>
      </c>
      <c r="AA18" s="36">
        <v>1608</v>
      </c>
      <c r="AB18" s="36">
        <v>1453</v>
      </c>
      <c r="AC18" s="36">
        <v>3061</v>
      </c>
      <c r="AD18" s="37">
        <v>-922</v>
      </c>
    </row>
    <row r="19" spans="1:30" ht="12" customHeight="1">
      <c r="A19" s="34"/>
      <c r="B19" s="34">
        <v>20</v>
      </c>
      <c r="C19" s="34"/>
      <c r="D19" s="36">
        <v>569498</v>
      </c>
      <c r="E19" s="35">
        <v>-2584</v>
      </c>
      <c r="F19" s="36">
        <v>4692</v>
      </c>
      <c r="G19" s="35">
        <v>5942</v>
      </c>
      <c r="H19" s="37">
        <v>-1250</v>
      </c>
      <c r="I19" s="36">
        <v>9544</v>
      </c>
      <c r="J19" s="36">
        <v>9028</v>
      </c>
      <c r="K19" s="36">
        <v>18572</v>
      </c>
      <c r="L19" s="35">
        <v>8884</v>
      </c>
      <c r="M19" s="37">
        <v>10842</v>
      </c>
      <c r="N19" s="36">
        <v>19726</v>
      </c>
      <c r="O19" s="37">
        <v>-1154</v>
      </c>
      <c r="P19" s="34"/>
      <c r="Q19" s="34">
        <v>20</v>
      </c>
      <c r="R19" s="25"/>
      <c r="S19" s="37">
        <v>86781</v>
      </c>
      <c r="T19" s="36">
        <v>-1369</v>
      </c>
      <c r="U19" s="36">
        <v>619</v>
      </c>
      <c r="V19" s="36">
        <v>1140</v>
      </c>
      <c r="W19" s="36">
        <v>-521</v>
      </c>
      <c r="X19" s="36">
        <v>1316</v>
      </c>
      <c r="Y19" s="36">
        <v>880</v>
      </c>
      <c r="Z19" s="36">
        <v>2196</v>
      </c>
      <c r="AA19" s="36">
        <v>1591</v>
      </c>
      <c r="AB19" s="36">
        <v>1438</v>
      </c>
      <c r="AC19" s="36">
        <v>3029</v>
      </c>
      <c r="AD19" s="37">
        <v>-833</v>
      </c>
    </row>
    <row r="20" spans="1:30" ht="12" customHeight="1">
      <c r="A20" s="34"/>
      <c r="B20" s="34">
        <v>21</v>
      </c>
      <c r="C20" s="34"/>
      <c r="D20" s="36">
        <v>566344</v>
      </c>
      <c r="E20" s="35">
        <v>-3154</v>
      </c>
      <c r="F20" s="36">
        <v>4477</v>
      </c>
      <c r="G20" s="35">
        <v>5978</v>
      </c>
      <c r="H20" s="37">
        <v>-1501</v>
      </c>
      <c r="I20" s="36">
        <v>9257</v>
      </c>
      <c r="J20" s="36">
        <v>8781</v>
      </c>
      <c r="K20" s="36">
        <v>18038</v>
      </c>
      <c r="L20" s="35">
        <v>8879</v>
      </c>
      <c r="M20" s="37">
        <v>10632</v>
      </c>
      <c r="N20" s="36">
        <v>19511</v>
      </c>
      <c r="O20" s="37">
        <v>-1473</v>
      </c>
      <c r="P20" s="34"/>
      <c r="Q20" s="34">
        <v>21</v>
      </c>
      <c r="R20" s="25"/>
      <c r="S20" s="37">
        <v>85557</v>
      </c>
      <c r="T20" s="36">
        <v>-1224</v>
      </c>
      <c r="U20" s="36">
        <v>574</v>
      </c>
      <c r="V20" s="36">
        <v>1129</v>
      </c>
      <c r="W20" s="36">
        <v>-555</v>
      </c>
      <c r="X20" s="36">
        <v>1306</v>
      </c>
      <c r="Y20" s="36">
        <v>938</v>
      </c>
      <c r="Z20" s="36">
        <v>2244</v>
      </c>
      <c r="AA20" s="36">
        <v>1545</v>
      </c>
      <c r="AB20" s="36">
        <v>1353</v>
      </c>
      <c r="AC20" s="36">
        <v>2898</v>
      </c>
      <c r="AD20" s="37">
        <v>-654</v>
      </c>
    </row>
    <row r="21" spans="1:30" ht="12" customHeight="1">
      <c r="A21" s="34"/>
      <c r="B21" s="34">
        <v>22</v>
      </c>
      <c r="C21" s="34"/>
      <c r="D21" s="36">
        <v>563473</v>
      </c>
      <c r="E21" s="36">
        <v>-2871</v>
      </c>
      <c r="F21" s="36">
        <v>4272</v>
      </c>
      <c r="G21" s="36">
        <v>6103</v>
      </c>
      <c r="H21" s="36">
        <v>-1831</v>
      </c>
      <c r="I21" s="36">
        <v>8656</v>
      </c>
      <c r="J21" s="36">
        <v>8276</v>
      </c>
      <c r="K21" s="36">
        <v>16932</v>
      </c>
      <c r="L21" s="36">
        <v>8195</v>
      </c>
      <c r="M21" s="36">
        <v>9770</v>
      </c>
      <c r="N21" s="36">
        <v>17965</v>
      </c>
      <c r="O21" s="37">
        <v>-1033</v>
      </c>
      <c r="P21" s="34"/>
      <c r="Q21" s="34">
        <v>22</v>
      </c>
      <c r="R21" s="25"/>
      <c r="S21" s="37">
        <v>84319</v>
      </c>
      <c r="T21" s="37">
        <v>-1238</v>
      </c>
      <c r="U21" s="37">
        <v>583</v>
      </c>
      <c r="V21" s="37">
        <v>1142</v>
      </c>
      <c r="W21" s="37">
        <v>-559</v>
      </c>
      <c r="X21" s="37">
        <v>1209</v>
      </c>
      <c r="Y21" s="37">
        <v>900</v>
      </c>
      <c r="Z21" s="37">
        <v>2109</v>
      </c>
      <c r="AA21" s="37">
        <v>1489</v>
      </c>
      <c r="AB21" s="37">
        <v>1273</v>
      </c>
      <c r="AC21" s="37">
        <v>2762</v>
      </c>
      <c r="AD21" s="37">
        <v>-653</v>
      </c>
    </row>
    <row r="22" spans="1:30" ht="12" customHeight="1">
      <c r="A22" s="34"/>
      <c r="B22" s="34">
        <v>23</v>
      </c>
      <c r="C22" s="34"/>
      <c r="D22" s="36">
        <v>561767</v>
      </c>
      <c r="E22" s="36">
        <v>-1706</v>
      </c>
      <c r="F22" s="36">
        <v>4422</v>
      </c>
      <c r="G22" s="36">
        <v>6366</v>
      </c>
      <c r="H22" s="36">
        <v>-1944</v>
      </c>
      <c r="I22" s="36">
        <v>8171</v>
      </c>
      <c r="J22" s="36">
        <v>8803</v>
      </c>
      <c r="K22" s="36">
        <v>16974</v>
      </c>
      <c r="L22" s="36">
        <v>7714</v>
      </c>
      <c r="M22" s="36">
        <v>9208</v>
      </c>
      <c r="N22" s="36">
        <v>16922</v>
      </c>
      <c r="O22" s="37">
        <v>52</v>
      </c>
      <c r="P22" s="34"/>
      <c r="Q22" s="34">
        <v>23</v>
      </c>
      <c r="R22" s="25"/>
      <c r="S22" s="37">
        <v>83089</v>
      </c>
      <c r="T22" s="37">
        <v>-1230</v>
      </c>
      <c r="U22" s="37">
        <v>548</v>
      </c>
      <c r="V22" s="37">
        <v>1302</v>
      </c>
      <c r="W22" s="37">
        <v>-754</v>
      </c>
      <c r="X22" s="37">
        <v>1129</v>
      </c>
      <c r="Y22" s="37">
        <v>875</v>
      </c>
      <c r="Z22" s="37">
        <v>2004</v>
      </c>
      <c r="AA22" s="37">
        <v>1321</v>
      </c>
      <c r="AB22" s="37">
        <v>1204</v>
      </c>
      <c r="AC22" s="37">
        <v>2525</v>
      </c>
      <c r="AD22" s="37">
        <v>-521</v>
      </c>
    </row>
    <row r="23" spans="1:30" ht="12" customHeight="1">
      <c r="A23" s="34"/>
      <c r="B23" s="34">
        <v>24</v>
      </c>
      <c r="C23" s="34"/>
      <c r="D23" s="36">
        <v>559218</v>
      </c>
      <c r="E23" s="36">
        <v>-2549</v>
      </c>
      <c r="F23" s="36">
        <v>4201</v>
      </c>
      <c r="G23" s="36">
        <v>6445</v>
      </c>
      <c r="H23" s="36">
        <v>-2244</v>
      </c>
      <c r="I23" s="36">
        <v>8145</v>
      </c>
      <c r="J23" s="36">
        <v>8669</v>
      </c>
      <c r="K23" s="36">
        <v>16814</v>
      </c>
      <c r="L23" s="36">
        <v>7794</v>
      </c>
      <c r="M23" s="36">
        <v>9510</v>
      </c>
      <c r="N23" s="36">
        <v>17304</v>
      </c>
      <c r="O23" s="37">
        <v>-490</v>
      </c>
      <c r="P23" s="34"/>
      <c r="Q23" s="34">
        <v>24</v>
      </c>
      <c r="R23" s="25"/>
      <c r="S23" s="37">
        <v>81856</v>
      </c>
      <c r="T23" s="37">
        <v>-1233</v>
      </c>
      <c r="U23" s="37">
        <v>514</v>
      </c>
      <c r="V23" s="37">
        <v>1270</v>
      </c>
      <c r="W23" s="37">
        <v>-756</v>
      </c>
      <c r="X23" s="37">
        <v>1134</v>
      </c>
      <c r="Y23" s="37">
        <v>884</v>
      </c>
      <c r="Z23" s="37">
        <v>2018</v>
      </c>
      <c r="AA23" s="37">
        <v>1382</v>
      </c>
      <c r="AB23" s="37">
        <v>1158</v>
      </c>
      <c r="AC23" s="37">
        <v>2540</v>
      </c>
      <c r="AD23" s="37">
        <v>-522</v>
      </c>
    </row>
    <row r="24" spans="1:30" ht="12" customHeight="1">
      <c r="A24" s="34"/>
      <c r="B24" s="34">
        <v>25</v>
      </c>
      <c r="C24" s="34"/>
      <c r="D24" s="36">
        <v>556620</v>
      </c>
      <c r="E24" s="36">
        <v>-2598</v>
      </c>
      <c r="F24" s="36">
        <v>4218</v>
      </c>
      <c r="G24" s="36">
        <v>6525</v>
      </c>
      <c r="H24" s="36">
        <v>-2307</v>
      </c>
      <c r="I24" s="36">
        <v>8658</v>
      </c>
      <c r="J24" s="36">
        <v>8622</v>
      </c>
      <c r="K24" s="36">
        <v>17280</v>
      </c>
      <c r="L24" s="36">
        <v>7990</v>
      </c>
      <c r="M24" s="36">
        <v>9767</v>
      </c>
      <c r="N24" s="36">
        <v>17757</v>
      </c>
      <c r="O24" s="37">
        <v>-477</v>
      </c>
      <c r="P24" s="34"/>
      <c r="Q24" s="34">
        <v>25</v>
      </c>
      <c r="R24" s="25"/>
      <c r="S24" s="37">
        <v>80559</v>
      </c>
      <c r="T24" s="37">
        <v>-1297</v>
      </c>
      <c r="U24" s="37">
        <v>588</v>
      </c>
      <c r="V24" s="37">
        <v>1231</v>
      </c>
      <c r="W24" s="37">
        <v>-643</v>
      </c>
      <c r="X24" s="37">
        <v>1106</v>
      </c>
      <c r="Y24" s="37">
        <v>842</v>
      </c>
      <c r="Z24" s="37">
        <v>1948</v>
      </c>
      <c r="AA24" s="37">
        <v>1381</v>
      </c>
      <c r="AB24" s="37">
        <v>1265</v>
      </c>
      <c r="AC24" s="37">
        <v>2646</v>
      </c>
      <c r="AD24" s="37">
        <v>-698</v>
      </c>
    </row>
    <row r="25" spans="1:30" ht="12" customHeight="1">
      <c r="A25" s="34"/>
      <c r="B25" s="34">
        <v>26</v>
      </c>
      <c r="C25" s="34"/>
      <c r="D25" s="36">
        <v>553674</v>
      </c>
      <c r="E25" s="36">
        <v>-2946</v>
      </c>
      <c r="F25" s="36">
        <v>4166</v>
      </c>
      <c r="G25" s="36">
        <v>6472</v>
      </c>
      <c r="H25" s="36">
        <v>-2306</v>
      </c>
      <c r="I25" s="36">
        <v>8744</v>
      </c>
      <c r="J25" s="36">
        <v>8389</v>
      </c>
      <c r="K25" s="36">
        <v>17133</v>
      </c>
      <c r="L25" s="36">
        <v>8062</v>
      </c>
      <c r="M25" s="36">
        <v>9897</v>
      </c>
      <c r="N25" s="36">
        <v>17959</v>
      </c>
      <c r="O25" s="37">
        <v>-826</v>
      </c>
      <c r="P25" s="34"/>
      <c r="Q25" s="34">
        <v>26</v>
      </c>
      <c r="R25" s="25"/>
      <c r="S25" s="37">
        <v>79318</v>
      </c>
      <c r="T25" s="37">
        <v>-1241</v>
      </c>
      <c r="U25" s="37">
        <v>557</v>
      </c>
      <c r="V25" s="37">
        <v>1234</v>
      </c>
      <c r="W25" s="37">
        <v>-677</v>
      </c>
      <c r="X25" s="37">
        <v>1102</v>
      </c>
      <c r="Y25" s="37">
        <v>816</v>
      </c>
      <c r="Z25" s="37">
        <v>1918</v>
      </c>
      <c r="AA25" s="37">
        <v>1337</v>
      </c>
      <c r="AB25" s="37">
        <v>1189</v>
      </c>
      <c r="AC25" s="37">
        <v>2526</v>
      </c>
      <c r="AD25" s="37">
        <v>-608</v>
      </c>
    </row>
    <row r="26" spans="1:30" ht="12" customHeight="1">
      <c r="A26" s="34"/>
      <c r="B26" s="34">
        <v>27</v>
      </c>
      <c r="C26" s="34"/>
      <c r="D26" s="36">
        <v>551524</v>
      </c>
      <c r="E26" s="36">
        <v>-2150</v>
      </c>
      <c r="F26" s="36">
        <v>4161</v>
      </c>
      <c r="G26" s="36">
        <v>6702</v>
      </c>
      <c r="H26" s="36">
        <v>-2541</v>
      </c>
      <c r="I26" s="36">
        <v>8347</v>
      </c>
      <c r="J26" s="36">
        <v>8309</v>
      </c>
      <c r="K26" s="36">
        <v>16656</v>
      </c>
      <c r="L26" s="36">
        <v>7671</v>
      </c>
      <c r="M26" s="36">
        <v>9858</v>
      </c>
      <c r="N26" s="36">
        <v>17529</v>
      </c>
      <c r="O26" s="37">
        <v>-873</v>
      </c>
      <c r="P26" s="34"/>
      <c r="Q26" s="34">
        <v>27</v>
      </c>
      <c r="R26" s="25"/>
      <c r="S26" s="37">
        <v>77895</v>
      </c>
      <c r="T26" s="37">
        <v>-1423</v>
      </c>
      <c r="U26" s="37">
        <v>484</v>
      </c>
      <c r="V26" s="37">
        <v>1267</v>
      </c>
      <c r="W26" s="37">
        <v>-783</v>
      </c>
      <c r="X26" s="37">
        <v>1140</v>
      </c>
      <c r="Y26" s="37">
        <v>768</v>
      </c>
      <c r="Z26" s="37">
        <v>1908</v>
      </c>
      <c r="AA26" s="37">
        <v>1394</v>
      </c>
      <c r="AB26" s="37">
        <v>1184</v>
      </c>
      <c r="AC26" s="37">
        <v>2578</v>
      </c>
      <c r="AD26" s="37">
        <v>-670</v>
      </c>
    </row>
    <row r="27" spans="1:30" ht="12" customHeight="1">
      <c r="A27" s="34"/>
      <c r="B27" s="34">
        <v>28</v>
      </c>
      <c r="C27" s="34"/>
      <c r="D27" s="36">
        <v>548398</v>
      </c>
      <c r="E27" s="36">
        <v>-3126</v>
      </c>
      <c r="F27" s="36">
        <v>4115</v>
      </c>
      <c r="G27" s="36">
        <v>6690</v>
      </c>
      <c r="H27" s="36">
        <v>-2575</v>
      </c>
      <c r="I27" s="36">
        <v>8623</v>
      </c>
      <c r="J27" s="36">
        <v>8313</v>
      </c>
      <c r="K27" s="36">
        <v>16936</v>
      </c>
      <c r="L27" s="36">
        <v>7879</v>
      </c>
      <c r="M27" s="36">
        <v>9608</v>
      </c>
      <c r="N27" s="36">
        <v>17487</v>
      </c>
      <c r="O27" s="37">
        <v>-551</v>
      </c>
      <c r="P27" s="34"/>
      <c r="Q27" s="34">
        <v>28</v>
      </c>
      <c r="R27" s="25"/>
      <c r="S27" s="37">
        <v>76369</v>
      </c>
      <c r="T27" s="37">
        <v>-1526</v>
      </c>
      <c r="U27" s="37">
        <v>503</v>
      </c>
      <c r="V27" s="37">
        <v>1315</v>
      </c>
      <c r="W27" s="37">
        <v>-812</v>
      </c>
      <c r="X27" s="37">
        <v>1105</v>
      </c>
      <c r="Y27" s="37">
        <v>807</v>
      </c>
      <c r="Z27" s="37">
        <v>1912</v>
      </c>
      <c r="AA27" s="37">
        <v>1427</v>
      </c>
      <c r="AB27" s="37">
        <v>1199</v>
      </c>
      <c r="AC27" s="37">
        <v>2626</v>
      </c>
      <c r="AD27" s="37">
        <v>-714</v>
      </c>
    </row>
    <row r="28" spans="1:30" ht="12" customHeight="1">
      <c r="A28" s="34"/>
      <c r="B28" s="34">
        <v>29</v>
      </c>
      <c r="C28" s="34"/>
      <c r="D28" s="36">
        <v>544440</v>
      </c>
      <c r="E28" s="35">
        <v>-3958</v>
      </c>
      <c r="F28" s="36">
        <v>3817</v>
      </c>
      <c r="G28" s="35">
        <v>6709</v>
      </c>
      <c r="H28" s="37">
        <v>-2892</v>
      </c>
      <c r="I28" s="36">
        <v>7943</v>
      </c>
      <c r="J28" s="36">
        <v>8269</v>
      </c>
      <c r="K28" s="36">
        <v>16212</v>
      </c>
      <c r="L28" s="35">
        <v>7395</v>
      </c>
      <c r="M28" s="37">
        <v>9883</v>
      </c>
      <c r="N28" s="36">
        <v>17278</v>
      </c>
      <c r="O28" s="35">
        <v>-1066</v>
      </c>
      <c r="P28" s="34"/>
      <c r="Q28" s="34">
        <v>29</v>
      </c>
      <c r="R28" s="25"/>
      <c r="S28" s="37">
        <v>75011</v>
      </c>
      <c r="T28" s="37">
        <v>-1358</v>
      </c>
      <c r="U28" s="37">
        <v>430</v>
      </c>
      <c r="V28" s="37">
        <v>1263</v>
      </c>
      <c r="W28" s="37">
        <v>-833</v>
      </c>
      <c r="X28" s="37">
        <v>1043</v>
      </c>
      <c r="Y28" s="37">
        <v>836</v>
      </c>
      <c r="Z28" s="37">
        <v>1879</v>
      </c>
      <c r="AA28" s="37">
        <v>1231</v>
      </c>
      <c r="AB28" s="37">
        <v>1173</v>
      </c>
      <c r="AC28" s="37">
        <v>2404</v>
      </c>
      <c r="AD28" s="37">
        <v>-525</v>
      </c>
    </row>
    <row r="29" spans="1:30" ht="3.95" customHeight="1">
      <c r="A29" s="27"/>
      <c r="B29" s="27"/>
      <c r="C29" s="27"/>
      <c r="D29" s="686"/>
      <c r="E29" s="514"/>
      <c r="F29" s="686"/>
      <c r="G29" s="514"/>
      <c r="H29" s="687"/>
      <c r="I29" s="686"/>
      <c r="J29" s="686"/>
      <c r="K29" s="686"/>
      <c r="L29" s="514"/>
      <c r="M29" s="687"/>
      <c r="N29" s="686"/>
      <c r="O29" s="514"/>
      <c r="P29" s="27"/>
      <c r="Q29" s="27"/>
      <c r="R29" s="3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9"/>
    </row>
    <row r="30" spans="1:30">
      <c r="A30" s="501"/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</row>
    <row r="31" spans="1:30">
      <c r="A31" s="501"/>
      <c r="B31" s="501"/>
      <c r="C31" s="501"/>
      <c r="D31" s="688"/>
      <c r="E31" s="688"/>
      <c r="F31" s="688"/>
      <c r="G31" s="688"/>
      <c r="H31" s="688"/>
      <c r="I31" s="688"/>
      <c r="J31" s="688"/>
      <c r="K31" s="688"/>
      <c r="L31" s="688"/>
      <c r="M31" s="688"/>
      <c r="N31" s="688"/>
      <c r="O31" s="688"/>
      <c r="S31" s="548"/>
      <c r="T31" s="548"/>
      <c r="U31" s="548"/>
      <c r="V31" s="548"/>
      <c r="W31" s="548"/>
      <c r="X31" s="548"/>
      <c r="Y31" s="548"/>
      <c r="Z31" s="548"/>
      <c r="AA31" s="548"/>
      <c r="AB31" s="548"/>
      <c r="AC31" s="548"/>
      <c r="AD31" s="548"/>
    </row>
    <row r="32" spans="1:30">
      <c r="A32" s="501"/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</row>
    <row r="33" spans="1:30">
      <c r="A33" s="501"/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</row>
    <row r="34" spans="1:30">
      <c r="A34" s="501"/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</row>
    <row r="35" spans="1:30">
      <c r="A35" s="501"/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</row>
    <row r="36" spans="1:30">
      <c r="A36" s="501"/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</row>
    <row r="37" spans="1:30">
      <c r="A37" s="501"/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</row>
    <row r="38" spans="1:30">
      <c r="A38" s="501"/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</row>
    <row r="39" spans="1:30">
      <c r="A39" s="501"/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</row>
    <row r="40" spans="1:30">
      <c r="A40" s="501"/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</row>
    <row r="41" spans="1:30" ht="12.75" thickBot="1">
      <c r="A41" s="501"/>
      <c r="B41" s="501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</row>
    <row r="42" spans="1:30" ht="12.75" thickTop="1">
      <c r="A42" s="705" t="s">
        <v>184</v>
      </c>
      <c r="B42" s="705"/>
      <c r="C42" s="705"/>
      <c r="D42" s="705"/>
      <c r="E42" s="705"/>
      <c r="F42" s="705"/>
      <c r="G42" s="705"/>
      <c r="H42" s="705"/>
      <c r="I42" s="705"/>
      <c r="J42" s="705"/>
      <c r="K42" s="705"/>
      <c r="L42" s="705"/>
      <c r="M42" s="705"/>
      <c r="N42" s="705"/>
      <c r="O42" s="705"/>
      <c r="P42" s="705" t="s">
        <v>185</v>
      </c>
      <c r="Q42" s="705"/>
      <c r="R42" s="705"/>
      <c r="S42" s="705"/>
      <c r="T42" s="705"/>
      <c r="U42" s="705"/>
      <c r="V42" s="705"/>
      <c r="W42" s="705"/>
      <c r="X42" s="705"/>
      <c r="Y42" s="705"/>
      <c r="Z42" s="705"/>
      <c r="AA42" s="705"/>
      <c r="AB42" s="705"/>
      <c r="AC42" s="705"/>
      <c r="AD42" s="705"/>
    </row>
    <row r="43" spans="1:30" ht="12" customHeight="1">
      <c r="A43" s="725" t="s">
        <v>179</v>
      </c>
      <c r="B43" s="725"/>
      <c r="C43" s="708"/>
      <c r="D43" s="708" t="s">
        <v>180</v>
      </c>
      <c r="E43" s="707" t="s">
        <v>181</v>
      </c>
      <c r="F43" s="731" t="s">
        <v>151</v>
      </c>
      <c r="G43" s="732"/>
      <c r="H43" s="733"/>
      <c r="I43" s="731" t="s">
        <v>150</v>
      </c>
      <c r="J43" s="732"/>
      <c r="K43" s="732"/>
      <c r="L43" s="732"/>
      <c r="M43" s="732"/>
      <c r="N43" s="732"/>
      <c r="O43" s="732"/>
      <c r="P43" s="725" t="s">
        <v>179</v>
      </c>
      <c r="Q43" s="725"/>
      <c r="R43" s="708"/>
      <c r="S43" s="725" t="s">
        <v>180</v>
      </c>
      <c r="T43" s="707" t="s">
        <v>181</v>
      </c>
      <c r="U43" s="731" t="s">
        <v>151</v>
      </c>
      <c r="V43" s="732"/>
      <c r="W43" s="733"/>
      <c r="X43" s="725" t="s">
        <v>150</v>
      </c>
      <c r="Y43" s="725"/>
      <c r="Z43" s="725"/>
      <c r="AA43" s="725"/>
      <c r="AB43" s="725"/>
      <c r="AC43" s="725"/>
      <c r="AD43" s="725"/>
    </row>
    <row r="44" spans="1:30" ht="12" customHeight="1">
      <c r="A44" s="710"/>
      <c r="B44" s="710"/>
      <c r="C44" s="709"/>
      <c r="D44" s="709"/>
      <c r="E44" s="735"/>
      <c r="F44" s="707" t="s">
        <v>148</v>
      </c>
      <c r="G44" s="707" t="s">
        <v>147</v>
      </c>
      <c r="H44" s="707" t="s">
        <v>786</v>
      </c>
      <c r="I44" s="731" t="s">
        <v>182</v>
      </c>
      <c r="J44" s="732"/>
      <c r="K44" s="733"/>
      <c r="L44" s="731" t="s">
        <v>183</v>
      </c>
      <c r="M44" s="732"/>
      <c r="N44" s="733"/>
      <c r="O44" s="726" t="s">
        <v>785</v>
      </c>
      <c r="P44" s="710"/>
      <c r="Q44" s="710"/>
      <c r="R44" s="709"/>
      <c r="S44" s="710"/>
      <c r="T44" s="735"/>
      <c r="U44" s="707" t="s">
        <v>148</v>
      </c>
      <c r="V44" s="707" t="s">
        <v>147</v>
      </c>
      <c r="W44" s="707" t="s">
        <v>786</v>
      </c>
      <c r="X44" s="731" t="s">
        <v>182</v>
      </c>
      <c r="Y44" s="732"/>
      <c r="Z44" s="733"/>
      <c r="AA44" s="731" t="s">
        <v>183</v>
      </c>
      <c r="AB44" s="732"/>
      <c r="AC44" s="733"/>
      <c r="AD44" s="726" t="s">
        <v>785</v>
      </c>
    </row>
    <row r="45" spans="1:30">
      <c r="A45" s="715"/>
      <c r="B45" s="715"/>
      <c r="C45" s="714"/>
      <c r="D45" s="714"/>
      <c r="E45" s="713"/>
      <c r="F45" s="713"/>
      <c r="G45" s="713"/>
      <c r="H45" s="713"/>
      <c r="I45" s="736" t="s">
        <v>144</v>
      </c>
      <c r="J45" s="736" t="s">
        <v>143</v>
      </c>
      <c r="K45" s="736" t="s">
        <v>97</v>
      </c>
      <c r="L45" s="736" t="s">
        <v>144</v>
      </c>
      <c r="M45" s="736" t="s">
        <v>143</v>
      </c>
      <c r="N45" s="736" t="s">
        <v>97</v>
      </c>
      <c r="O45" s="728"/>
      <c r="P45" s="715"/>
      <c r="Q45" s="715"/>
      <c r="R45" s="714"/>
      <c r="S45" s="715"/>
      <c r="T45" s="713"/>
      <c r="U45" s="713"/>
      <c r="V45" s="713"/>
      <c r="W45" s="713"/>
      <c r="X45" s="736" t="s">
        <v>144</v>
      </c>
      <c r="Y45" s="736" t="s">
        <v>143</v>
      </c>
      <c r="Z45" s="736" t="s">
        <v>97</v>
      </c>
      <c r="AA45" s="736" t="s">
        <v>144</v>
      </c>
      <c r="AB45" s="736" t="s">
        <v>143</v>
      </c>
      <c r="AC45" s="736" t="s">
        <v>97</v>
      </c>
      <c r="AD45" s="728"/>
    </row>
    <row r="46" spans="1:30" ht="3.75" customHeight="1">
      <c r="A46" s="318"/>
      <c r="B46" s="318"/>
      <c r="C46" s="324"/>
      <c r="D46" s="318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25"/>
      <c r="P46" s="318"/>
      <c r="Q46" s="318"/>
      <c r="R46" s="324"/>
      <c r="S46" s="325"/>
      <c r="T46" s="315"/>
      <c r="U46" s="315"/>
      <c r="V46" s="315"/>
      <c r="W46" s="315"/>
      <c r="X46" s="315"/>
      <c r="Y46" s="315"/>
      <c r="Z46" s="315"/>
      <c r="AA46" s="315"/>
      <c r="AB46" s="315"/>
      <c r="AC46" s="315"/>
      <c r="AD46" s="325"/>
    </row>
    <row r="47" spans="1:30" ht="12" hidden="1" customHeight="1">
      <c r="A47" s="34" t="s">
        <v>161</v>
      </c>
      <c r="B47" s="34">
        <v>8</v>
      </c>
      <c r="C47" s="25" t="s">
        <v>159</v>
      </c>
      <c r="D47" s="35">
        <v>250161</v>
      </c>
      <c r="E47" s="36">
        <v>-655</v>
      </c>
      <c r="F47" s="36">
        <v>2343</v>
      </c>
      <c r="G47" s="36">
        <v>2410</v>
      </c>
      <c r="H47" s="36">
        <v>-67</v>
      </c>
      <c r="I47" s="36">
        <v>3504</v>
      </c>
      <c r="J47" s="36">
        <v>3819</v>
      </c>
      <c r="K47" s="36">
        <v>7323</v>
      </c>
      <c r="L47" s="36">
        <v>3538</v>
      </c>
      <c r="M47" s="36">
        <v>4284</v>
      </c>
      <c r="N47" s="36">
        <v>7822</v>
      </c>
      <c r="O47" s="37">
        <v>-499</v>
      </c>
      <c r="P47" s="26" t="s">
        <v>161</v>
      </c>
      <c r="Q47" s="26">
        <v>8</v>
      </c>
      <c r="R47" s="25" t="s">
        <v>159</v>
      </c>
      <c r="S47" s="36">
        <v>324976</v>
      </c>
      <c r="T47" s="36">
        <v>-403</v>
      </c>
      <c r="U47" s="36">
        <v>2976</v>
      </c>
      <c r="V47" s="36">
        <v>3110</v>
      </c>
      <c r="W47" s="36">
        <v>-134</v>
      </c>
      <c r="X47" s="36">
        <v>4778</v>
      </c>
      <c r="Y47" s="36">
        <v>5014</v>
      </c>
      <c r="Z47" s="36">
        <v>9792</v>
      </c>
      <c r="AA47" s="36">
        <v>4565</v>
      </c>
      <c r="AB47" s="36">
        <v>5518</v>
      </c>
      <c r="AC47" s="36">
        <v>10083</v>
      </c>
      <c r="AD47" s="37">
        <v>-291</v>
      </c>
    </row>
    <row r="48" spans="1:30">
      <c r="A48" s="34" t="s">
        <v>161</v>
      </c>
      <c r="B48" s="34">
        <v>10</v>
      </c>
      <c r="C48" s="25" t="s">
        <v>159</v>
      </c>
      <c r="D48" s="35">
        <v>248462</v>
      </c>
      <c r="E48" s="36">
        <v>-1044</v>
      </c>
      <c r="F48" s="36">
        <v>2181</v>
      </c>
      <c r="G48" s="36">
        <v>2438</v>
      </c>
      <c r="H48" s="36">
        <v>-257</v>
      </c>
      <c r="I48" s="36">
        <v>3610</v>
      </c>
      <c r="J48" s="36">
        <v>3960</v>
      </c>
      <c r="K48" s="36">
        <v>7570</v>
      </c>
      <c r="L48" s="36">
        <v>3592</v>
      </c>
      <c r="M48" s="36">
        <v>4678</v>
      </c>
      <c r="N48" s="36">
        <v>8270</v>
      </c>
      <c r="O48" s="37">
        <v>-700</v>
      </c>
      <c r="P48" s="34" t="s">
        <v>161</v>
      </c>
      <c r="Q48" s="34">
        <v>10</v>
      </c>
      <c r="R48" s="25" t="s">
        <v>159</v>
      </c>
      <c r="S48" s="36">
        <v>323137</v>
      </c>
      <c r="T48" s="36">
        <v>-1138</v>
      </c>
      <c r="U48" s="36">
        <v>2904</v>
      </c>
      <c r="V48" s="36">
        <v>3254</v>
      </c>
      <c r="W48" s="36">
        <v>-350</v>
      </c>
      <c r="X48" s="36">
        <v>4603</v>
      </c>
      <c r="Y48" s="36">
        <v>5038</v>
      </c>
      <c r="Z48" s="36">
        <v>9641</v>
      </c>
      <c r="AA48" s="36">
        <v>4688</v>
      </c>
      <c r="AB48" s="36">
        <v>5765</v>
      </c>
      <c r="AC48" s="36">
        <v>10453</v>
      </c>
      <c r="AD48" s="37">
        <v>-812</v>
      </c>
    </row>
    <row r="49" spans="1:31">
      <c r="A49" s="34"/>
      <c r="B49" s="34">
        <v>11</v>
      </c>
      <c r="C49" s="25"/>
      <c r="D49" s="35">
        <v>247369</v>
      </c>
      <c r="E49" s="36">
        <v>-1093</v>
      </c>
      <c r="F49" s="36">
        <v>2170</v>
      </c>
      <c r="G49" s="36">
        <v>2495</v>
      </c>
      <c r="H49" s="36">
        <v>-325</v>
      </c>
      <c r="I49" s="36">
        <v>3452</v>
      </c>
      <c r="J49" s="36">
        <v>3747</v>
      </c>
      <c r="K49" s="36">
        <v>7199</v>
      </c>
      <c r="L49" s="36">
        <v>3534</v>
      </c>
      <c r="M49" s="36">
        <v>4345</v>
      </c>
      <c r="N49" s="36">
        <v>7879</v>
      </c>
      <c r="O49" s="37">
        <v>-680</v>
      </c>
      <c r="P49" s="26"/>
      <c r="Q49" s="26">
        <v>11</v>
      </c>
      <c r="R49" s="25"/>
      <c r="S49" s="36">
        <v>321601</v>
      </c>
      <c r="T49" s="36">
        <v>-1536</v>
      </c>
      <c r="U49" s="36">
        <v>2804</v>
      </c>
      <c r="V49" s="36">
        <v>3414</v>
      </c>
      <c r="W49" s="36">
        <v>-610</v>
      </c>
      <c r="X49" s="36">
        <v>4551</v>
      </c>
      <c r="Y49" s="36">
        <v>4723</v>
      </c>
      <c r="Z49" s="36">
        <v>9274</v>
      </c>
      <c r="AA49" s="36">
        <v>4693</v>
      </c>
      <c r="AB49" s="36">
        <v>5531</v>
      </c>
      <c r="AC49" s="36">
        <v>10224</v>
      </c>
      <c r="AD49" s="37">
        <v>-950</v>
      </c>
    </row>
    <row r="50" spans="1:31">
      <c r="A50" s="34"/>
      <c r="B50" s="34">
        <v>12</v>
      </c>
      <c r="C50" s="25"/>
      <c r="D50" s="35">
        <v>246684</v>
      </c>
      <c r="E50" s="36">
        <v>-685</v>
      </c>
      <c r="F50" s="36">
        <v>2201</v>
      </c>
      <c r="G50" s="36">
        <v>2535</v>
      </c>
      <c r="H50" s="36">
        <v>-334</v>
      </c>
      <c r="I50" s="36">
        <v>3513</v>
      </c>
      <c r="J50" s="36">
        <v>4031</v>
      </c>
      <c r="K50" s="36">
        <v>7544</v>
      </c>
      <c r="L50" s="36">
        <v>3448</v>
      </c>
      <c r="M50" s="36">
        <v>4414</v>
      </c>
      <c r="N50" s="36">
        <v>7862</v>
      </c>
      <c r="O50" s="37">
        <v>-318</v>
      </c>
      <c r="P50" s="26"/>
      <c r="Q50" s="26">
        <v>12</v>
      </c>
      <c r="R50" s="25"/>
      <c r="S50" s="36">
        <v>320565</v>
      </c>
      <c r="T50" s="36">
        <v>-1036</v>
      </c>
      <c r="U50" s="36">
        <v>2730</v>
      </c>
      <c r="V50" s="36">
        <v>3318</v>
      </c>
      <c r="W50" s="36">
        <v>-588</v>
      </c>
      <c r="X50" s="36">
        <v>4441</v>
      </c>
      <c r="Y50" s="36">
        <v>4950</v>
      </c>
      <c r="Z50" s="36">
        <v>9391</v>
      </c>
      <c r="AA50" s="36">
        <v>4440</v>
      </c>
      <c r="AB50" s="36">
        <v>5422</v>
      </c>
      <c r="AC50" s="36">
        <v>9862</v>
      </c>
      <c r="AD50" s="37">
        <v>-471</v>
      </c>
    </row>
    <row r="51" spans="1:31">
      <c r="A51" s="34"/>
      <c r="B51" s="34">
        <v>13</v>
      </c>
      <c r="C51" s="25"/>
      <c r="D51" s="35">
        <v>245485</v>
      </c>
      <c r="E51" s="36">
        <v>-1199</v>
      </c>
      <c r="F51" s="36">
        <v>2194</v>
      </c>
      <c r="G51" s="36">
        <v>2533</v>
      </c>
      <c r="H51" s="36">
        <v>-339</v>
      </c>
      <c r="I51" s="36">
        <v>3645</v>
      </c>
      <c r="J51" s="36">
        <v>3938</v>
      </c>
      <c r="K51" s="36">
        <v>7583</v>
      </c>
      <c r="L51" s="36">
        <v>3787</v>
      </c>
      <c r="M51" s="36">
        <v>4737</v>
      </c>
      <c r="N51" s="36">
        <v>8524</v>
      </c>
      <c r="O51" s="37">
        <v>-941</v>
      </c>
      <c r="P51" s="26"/>
      <c r="Q51" s="26">
        <v>13</v>
      </c>
      <c r="R51" s="25"/>
      <c r="S51" s="36">
        <v>319576</v>
      </c>
      <c r="T51" s="36">
        <v>-989</v>
      </c>
      <c r="U51" s="36">
        <v>2752</v>
      </c>
      <c r="V51" s="36">
        <v>3286</v>
      </c>
      <c r="W51" s="36">
        <v>-534</v>
      </c>
      <c r="X51" s="36">
        <v>4638</v>
      </c>
      <c r="Y51" s="36">
        <v>5375</v>
      </c>
      <c r="Z51" s="36">
        <v>10013</v>
      </c>
      <c r="AA51" s="36">
        <v>4618</v>
      </c>
      <c r="AB51" s="36">
        <v>5753</v>
      </c>
      <c r="AC51" s="36">
        <v>10371</v>
      </c>
      <c r="AD51" s="37">
        <v>-358</v>
      </c>
    </row>
    <row r="52" spans="1:31">
      <c r="A52" s="34"/>
      <c r="B52" s="34">
        <v>14</v>
      </c>
      <c r="C52" s="25"/>
      <c r="D52" s="35">
        <v>244119</v>
      </c>
      <c r="E52" s="36">
        <v>-1366</v>
      </c>
      <c r="F52" s="36">
        <v>2089</v>
      </c>
      <c r="G52" s="36">
        <v>2404</v>
      </c>
      <c r="H52" s="36">
        <v>-315</v>
      </c>
      <c r="I52" s="36">
        <v>3590</v>
      </c>
      <c r="J52" s="36">
        <v>3658</v>
      </c>
      <c r="K52" s="36">
        <v>7248</v>
      </c>
      <c r="L52" s="36">
        <v>3769</v>
      </c>
      <c r="M52" s="36">
        <v>4611</v>
      </c>
      <c r="N52" s="36">
        <v>8380</v>
      </c>
      <c r="O52" s="37">
        <v>-1132</v>
      </c>
      <c r="P52" s="26"/>
      <c r="Q52" s="26">
        <v>14</v>
      </c>
      <c r="R52" s="25"/>
      <c r="S52" s="36">
        <v>317142</v>
      </c>
      <c r="T52" s="36">
        <v>-2434</v>
      </c>
      <c r="U52" s="36">
        <v>2712</v>
      </c>
      <c r="V52" s="36">
        <v>3329</v>
      </c>
      <c r="W52" s="36">
        <v>-617</v>
      </c>
      <c r="X52" s="36">
        <v>4541</v>
      </c>
      <c r="Y52" s="36">
        <v>4543</v>
      </c>
      <c r="Z52" s="36">
        <v>9084</v>
      </c>
      <c r="AA52" s="36">
        <v>4571</v>
      </c>
      <c r="AB52" s="36">
        <v>6232</v>
      </c>
      <c r="AC52" s="36">
        <v>10803</v>
      </c>
      <c r="AD52" s="37">
        <v>-1719</v>
      </c>
    </row>
    <row r="53" spans="1:31">
      <c r="A53" s="34"/>
      <c r="B53" s="34">
        <v>15</v>
      </c>
      <c r="C53" s="25"/>
      <c r="D53" s="35">
        <v>242589</v>
      </c>
      <c r="E53" s="36">
        <v>-1530</v>
      </c>
      <c r="F53" s="36">
        <v>1917</v>
      </c>
      <c r="G53" s="36">
        <v>2497</v>
      </c>
      <c r="H53" s="36">
        <v>-580</v>
      </c>
      <c r="I53" s="36">
        <v>3479</v>
      </c>
      <c r="J53" s="36">
        <v>3460</v>
      </c>
      <c r="K53" s="36">
        <v>6939</v>
      </c>
      <c r="L53" s="36">
        <v>3554</v>
      </c>
      <c r="M53" s="36">
        <v>4416</v>
      </c>
      <c r="N53" s="36">
        <v>7970</v>
      </c>
      <c r="O53" s="37">
        <v>-1031</v>
      </c>
      <c r="P53" s="26"/>
      <c r="Q53" s="26">
        <v>15</v>
      </c>
      <c r="R53" s="25"/>
      <c r="S53" s="36">
        <v>314321</v>
      </c>
      <c r="T53" s="36">
        <v>-2821</v>
      </c>
      <c r="U53" s="36">
        <v>2459</v>
      </c>
      <c r="V53" s="36">
        <v>3526</v>
      </c>
      <c r="W53" s="36">
        <v>-1067</v>
      </c>
      <c r="X53" s="36">
        <v>4346</v>
      </c>
      <c r="Y53" s="36">
        <v>4177</v>
      </c>
      <c r="Z53" s="36">
        <v>8523</v>
      </c>
      <c r="AA53" s="36">
        <v>4394</v>
      </c>
      <c r="AB53" s="36">
        <v>5785</v>
      </c>
      <c r="AC53" s="36">
        <v>10179</v>
      </c>
      <c r="AD53" s="37">
        <v>-1656</v>
      </c>
    </row>
    <row r="54" spans="1:31">
      <c r="A54" s="34"/>
      <c r="B54" s="34">
        <v>16</v>
      </c>
      <c r="C54" s="25"/>
      <c r="D54" s="35">
        <v>240926</v>
      </c>
      <c r="E54" s="36">
        <v>-1663</v>
      </c>
      <c r="F54" s="36">
        <v>1951</v>
      </c>
      <c r="G54" s="36">
        <v>2648</v>
      </c>
      <c r="H54" s="36">
        <v>-697</v>
      </c>
      <c r="I54" s="36">
        <v>3452</v>
      </c>
      <c r="J54" s="36">
        <v>3422</v>
      </c>
      <c r="K54" s="36">
        <v>6874</v>
      </c>
      <c r="L54" s="36">
        <v>3512</v>
      </c>
      <c r="M54" s="36">
        <v>4408</v>
      </c>
      <c r="N54" s="36">
        <v>7920</v>
      </c>
      <c r="O54" s="37">
        <v>-1046</v>
      </c>
      <c r="P54" s="26"/>
      <c r="Q54" s="26">
        <v>16</v>
      </c>
      <c r="R54" s="25"/>
      <c r="S54" s="36">
        <v>312191</v>
      </c>
      <c r="T54" s="36">
        <v>-2130</v>
      </c>
      <c r="U54" s="36">
        <v>2421</v>
      </c>
      <c r="V54" s="36">
        <v>3530</v>
      </c>
      <c r="W54" s="36">
        <v>-1109</v>
      </c>
      <c r="X54" s="36">
        <v>4222</v>
      </c>
      <c r="Y54" s="36">
        <v>4470</v>
      </c>
      <c r="Z54" s="36">
        <v>8692</v>
      </c>
      <c r="AA54" s="36">
        <v>4173</v>
      </c>
      <c r="AB54" s="36">
        <v>5443</v>
      </c>
      <c r="AC54" s="36">
        <v>9616</v>
      </c>
      <c r="AD54" s="37">
        <v>-924</v>
      </c>
    </row>
    <row r="55" spans="1:31">
      <c r="A55" s="34"/>
      <c r="B55" s="34">
        <v>17</v>
      </c>
      <c r="C55" s="25"/>
      <c r="D55" s="35">
        <v>238788</v>
      </c>
      <c r="E55" s="36">
        <v>-2138</v>
      </c>
      <c r="F55" s="36">
        <v>1839</v>
      </c>
      <c r="G55" s="36">
        <v>2759</v>
      </c>
      <c r="H55" s="36">
        <v>-920</v>
      </c>
      <c r="I55" s="36">
        <v>3278</v>
      </c>
      <c r="J55" s="36">
        <v>3173</v>
      </c>
      <c r="K55" s="36">
        <v>6451</v>
      </c>
      <c r="L55" s="36">
        <v>3419</v>
      </c>
      <c r="M55" s="36">
        <v>4338</v>
      </c>
      <c r="N55" s="36">
        <v>7757</v>
      </c>
      <c r="O55" s="37">
        <v>-1306</v>
      </c>
      <c r="P55" s="26"/>
      <c r="Q55" s="34">
        <v>17</v>
      </c>
      <c r="R55" s="25"/>
      <c r="S55" s="36">
        <v>309493</v>
      </c>
      <c r="T55" s="36">
        <v>-2698</v>
      </c>
      <c r="U55" s="36">
        <v>2310</v>
      </c>
      <c r="V55" s="36">
        <v>3532</v>
      </c>
      <c r="W55" s="36">
        <v>-1222</v>
      </c>
      <c r="X55" s="36">
        <v>4350</v>
      </c>
      <c r="Y55" s="36">
        <v>4284</v>
      </c>
      <c r="Z55" s="36">
        <v>8634</v>
      </c>
      <c r="AA55" s="36">
        <v>4385</v>
      </c>
      <c r="AB55" s="36">
        <v>5630</v>
      </c>
      <c r="AC55" s="36">
        <v>10015</v>
      </c>
      <c r="AD55" s="37">
        <v>-1381</v>
      </c>
    </row>
    <row r="56" spans="1:31">
      <c r="A56" s="34"/>
      <c r="B56" s="34">
        <v>18</v>
      </c>
      <c r="C56" s="25"/>
      <c r="D56" s="36">
        <v>236259</v>
      </c>
      <c r="E56" s="36">
        <v>-2529</v>
      </c>
      <c r="F56" s="36">
        <v>1795</v>
      </c>
      <c r="G56" s="36">
        <v>2815</v>
      </c>
      <c r="H56" s="36">
        <v>-1020</v>
      </c>
      <c r="I56" s="36">
        <v>3391</v>
      </c>
      <c r="J56" s="36">
        <v>3097</v>
      </c>
      <c r="K56" s="36">
        <v>6488</v>
      </c>
      <c r="L56" s="36">
        <v>3584</v>
      </c>
      <c r="M56" s="36">
        <v>4302</v>
      </c>
      <c r="N56" s="36">
        <v>7886</v>
      </c>
      <c r="O56" s="37">
        <v>-1398</v>
      </c>
      <c r="P56" s="34"/>
      <c r="Q56" s="34">
        <v>18</v>
      </c>
      <c r="R56" s="25"/>
      <c r="S56" s="36">
        <v>306682</v>
      </c>
      <c r="T56" s="36">
        <v>-2811</v>
      </c>
      <c r="U56" s="36">
        <v>2306</v>
      </c>
      <c r="V56" s="36">
        <v>3489</v>
      </c>
      <c r="W56" s="36">
        <v>-1183</v>
      </c>
      <c r="X56" s="36">
        <v>3038</v>
      </c>
      <c r="Y56" s="36">
        <v>4363</v>
      </c>
      <c r="Z56" s="36">
        <v>7401</v>
      </c>
      <c r="AA56" s="36">
        <v>3164</v>
      </c>
      <c r="AB56" s="36">
        <v>5719</v>
      </c>
      <c r="AC56" s="36">
        <v>8883</v>
      </c>
      <c r="AD56" s="37">
        <v>-1482</v>
      </c>
    </row>
    <row r="57" spans="1:31">
      <c r="A57" s="34"/>
      <c r="B57" s="34">
        <v>19</v>
      </c>
      <c r="C57" s="25"/>
      <c r="D57" s="37">
        <v>234130</v>
      </c>
      <c r="E57" s="37">
        <v>-2129</v>
      </c>
      <c r="F57" s="36">
        <v>1777</v>
      </c>
      <c r="G57" s="35">
        <v>2670</v>
      </c>
      <c r="H57" s="37">
        <v>-893</v>
      </c>
      <c r="I57" s="37">
        <v>3361</v>
      </c>
      <c r="J57" s="37">
        <v>3093</v>
      </c>
      <c r="K57" s="37">
        <v>6454</v>
      </c>
      <c r="L57" s="36">
        <v>3448</v>
      </c>
      <c r="M57" s="35">
        <v>4130</v>
      </c>
      <c r="N57" s="37">
        <v>7578</v>
      </c>
      <c r="O57" s="37">
        <v>-1124</v>
      </c>
      <c r="P57" s="34"/>
      <c r="Q57" s="34">
        <v>19</v>
      </c>
      <c r="R57" s="25"/>
      <c r="S57" s="36">
        <v>303440</v>
      </c>
      <c r="T57" s="36">
        <v>-3242</v>
      </c>
      <c r="U57" s="36">
        <v>2221</v>
      </c>
      <c r="V57" s="36">
        <v>3600</v>
      </c>
      <c r="W57" s="36">
        <v>-1379</v>
      </c>
      <c r="X57" s="36">
        <v>2965</v>
      </c>
      <c r="Y57" s="36">
        <v>4120</v>
      </c>
      <c r="Z57" s="36">
        <v>7085</v>
      </c>
      <c r="AA57" s="36">
        <v>3213</v>
      </c>
      <c r="AB57" s="36">
        <v>5588</v>
      </c>
      <c r="AC57" s="36">
        <v>8801</v>
      </c>
      <c r="AD57" s="37">
        <v>-1716</v>
      </c>
    </row>
    <row r="58" spans="1:31">
      <c r="A58" s="34"/>
      <c r="B58" s="34">
        <v>20</v>
      </c>
      <c r="C58" s="34"/>
      <c r="D58" s="37">
        <v>231542</v>
      </c>
      <c r="E58" s="37">
        <v>-2588</v>
      </c>
      <c r="F58" s="36">
        <v>1736</v>
      </c>
      <c r="G58" s="35">
        <v>2842</v>
      </c>
      <c r="H58" s="37">
        <v>-1106</v>
      </c>
      <c r="I58" s="37">
        <v>3096</v>
      </c>
      <c r="J58" s="37">
        <v>2732</v>
      </c>
      <c r="K58" s="37">
        <v>5828</v>
      </c>
      <c r="L58" s="36">
        <v>3329</v>
      </c>
      <c r="M58" s="35">
        <v>3869</v>
      </c>
      <c r="N58" s="37">
        <v>7198</v>
      </c>
      <c r="O58" s="37">
        <v>-1370</v>
      </c>
      <c r="P58" s="34"/>
      <c r="Q58" s="34">
        <v>20</v>
      </c>
      <c r="R58" s="25"/>
      <c r="S58" s="36">
        <v>299969</v>
      </c>
      <c r="T58" s="36">
        <v>-3471</v>
      </c>
      <c r="U58" s="36">
        <v>2213</v>
      </c>
      <c r="V58" s="36">
        <v>3775</v>
      </c>
      <c r="W58" s="36">
        <v>-1562</v>
      </c>
      <c r="X58" s="36">
        <v>2761</v>
      </c>
      <c r="Y58" s="36">
        <v>3749</v>
      </c>
      <c r="Z58" s="36">
        <v>6510</v>
      </c>
      <c r="AA58" s="36">
        <v>2913</v>
      </c>
      <c r="AB58" s="36">
        <v>5359</v>
      </c>
      <c r="AC58" s="36">
        <v>8272</v>
      </c>
      <c r="AD58" s="37">
        <v>-1762</v>
      </c>
    </row>
    <row r="59" spans="1:31">
      <c r="A59" s="34"/>
      <c r="B59" s="34">
        <v>21</v>
      </c>
      <c r="C59" s="34"/>
      <c r="D59" s="37">
        <v>229072</v>
      </c>
      <c r="E59" s="37">
        <v>-2470</v>
      </c>
      <c r="F59" s="36">
        <v>1712</v>
      </c>
      <c r="G59" s="35">
        <v>2859</v>
      </c>
      <c r="H59" s="37">
        <v>-1147</v>
      </c>
      <c r="I59" s="37">
        <v>3110</v>
      </c>
      <c r="J59" s="37">
        <v>2724</v>
      </c>
      <c r="K59" s="37">
        <v>5834</v>
      </c>
      <c r="L59" s="36">
        <v>3273</v>
      </c>
      <c r="M59" s="35">
        <v>3772</v>
      </c>
      <c r="N59" s="37">
        <v>7045</v>
      </c>
      <c r="O59" s="37">
        <v>-1211</v>
      </c>
      <c r="P59" s="34"/>
      <c r="Q59" s="34">
        <v>21</v>
      </c>
      <c r="R59" s="25"/>
      <c r="S59" s="36">
        <v>297175</v>
      </c>
      <c r="T59" s="36">
        <v>-2794</v>
      </c>
      <c r="U59" s="36">
        <v>2097</v>
      </c>
      <c r="V59" s="36">
        <v>3783</v>
      </c>
      <c r="W59" s="36">
        <v>-1686</v>
      </c>
      <c r="X59" s="36">
        <v>2965</v>
      </c>
      <c r="Y59" s="36">
        <v>4153</v>
      </c>
      <c r="Z59" s="36">
        <v>7118</v>
      </c>
      <c r="AA59" s="36">
        <v>2941</v>
      </c>
      <c r="AB59" s="36">
        <v>5138</v>
      </c>
      <c r="AC59" s="36">
        <v>8079</v>
      </c>
      <c r="AD59" s="37">
        <v>-961</v>
      </c>
    </row>
    <row r="60" spans="1:31">
      <c r="A60" s="34"/>
      <c r="B60" s="34">
        <v>22</v>
      </c>
      <c r="C60" s="34"/>
      <c r="D60" s="37">
        <v>226989</v>
      </c>
      <c r="E60" s="37">
        <v>-2083</v>
      </c>
      <c r="F60" s="37">
        <v>1681</v>
      </c>
      <c r="G60" s="37">
        <v>2884</v>
      </c>
      <c r="H60" s="37">
        <v>-1203</v>
      </c>
      <c r="I60" s="37">
        <v>2914</v>
      </c>
      <c r="J60" s="37">
        <v>2644</v>
      </c>
      <c r="K60" s="37">
        <v>5558</v>
      </c>
      <c r="L60" s="37">
        <v>3028</v>
      </c>
      <c r="M60" s="37">
        <v>3298</v>
      </c>
      <c r="N60" s="37">
        <v>6326</v>
      </c>
      <c r="O60" s="37">
        <v>-768</v>
      </c>
      <c r="P60" s="34"/>
      <c r="Q60" s="34">
        <v>22</v>
      </c>
      <c r="R60" s="25"/>
      <c r="S60" s="36">
        <v>294143</v>
      </c>
      <c r="T60" s="36">
        <v>-3032</v>
      </c>
      <c r="U60" s="36">
        <v>2096</v>
      </c>
      <c r="V60" s="36">
        <v>3838</v>
      </c>
      <c r="W60" s="36">
        <v>-1742</v>
      </c>
      <c r="X60" s="36">
        <v>2611</v>
      </c>
      <c r="Y60" s="36">
        <v>3717</v>
      </c>
      <c r="Z60" s="36">
        <v>6328</v>
      </c>
      <c r="AA60" s="36">
        <v>2678</v>
      </c>
      <c r="AB60" s="36">
        <v>4765</v>
      </c>
      <c r="AC60" s="36">
        <v>7443</v>
      </c>
      <c r="AD60" s="37">
        <v>-1115</v>
      </c>
      <c r="AE60" s="501"/>
    </row>
    <row r="61" spans="1:31">
      <c r="A61" s="34"/>
      <c r="B61" s="34">
        <v>23</v>
      </c>
      <c r="C61" s="34"/>
      <c r="D61" s="37">
        <v>225352</v>
      </c>
      <c r="E61" s="37">
        <v>-1637</v>
      </c>
      <c r="F61" s="37">
        <v>1688</v>
      </c>
      <c r="G61" s="37">
        <v>3065</v>
      </c>
      <c r="H61" s="37">
        <v>-1377</v>
      </c>
      <c r="I61" s="37">
        <v>2732</v>
      </c>
      <c r="J61" s="37">
        <v>2976</v>
      </c>
      <c r="K61" s="37">
        <v>5708</v>
      </c>
      <c r="L61" s="37">
        <v>2928</v>
      </c>
      <c r="M61" s="37">
        <v>3223</v>
      </c>
      <c r="N61" s="37">
        <v>6151</v>
      </c>
      <c r="O61" s="37">
        <v>-443</v>
      </c>
      <c r="P61" s="34"/>
      <c r="Q61" s="34">
        <v>23</v>
      </c>
      <c r="R61" s="25"/>
      <c r="S61" s="36">
        <v>291768</v>
      </c>
      <c r="T61" s="36">
        <v>-2375</v>
      </c>
      <c r="U61" s="36">
        <v>2048</v>
      </c>
      <c r="V61" s="36">
        <v>3998</v>
      </c>
      <c r="W61" s="36">
        <v>-1950</v>
      </c>
      <c r="X61" s="36">
        <v>2660</v>
      </c>
      <c r="Y61" s="36">
        <v>3738</v>
      </c>
      <c r="Z61" s="36">
        <v>6398</v>
      </c>
      <c r="AA61" s="36">
        <v>2729</v>
      </c>
      <c r="AB61" s="36">
        <v>4362</v>
      </c>
      <c r="AC61" s="36">
        <v>7091</v>
      </c>
      <c r="AD61" s="37">
        <v>-693</v>
      </c>
      <c r="AE61" s="501"/>
    </row>
    <row r="62" spans="1:31">
      <c r="A62" s="34"/>
      <c r="B62" s="34">
        <v>24</v>
      </c>
      <c r="C62" s="34"/>
      <c r="D62" s="37">
        <v>223184</v>
      </c>
      <c r="E62" s="37">
        <v>-2168</v>
      </c>
      <c r="F62" s="37">
        <v>1602</v>
      </c>
      <c r="G62" s="37">
        <v>3070</v>
      </c>
      <c r="H62" s="37">
        <v>-1468</v>
      </c>
      <c r="I62" s="37">
        <v>2755</v>
      </c>
      <c r="J62" s="37">
        <v>2938</v>
      </c>
      <c r="K62" s="37">
        <v>5693</v>
      </c>
      <c r="L62" s="37">
        <v>2871</v>
      </c>
      <c r="M62" s="37">
        <v>3706</v>
      </c>
      <c r="N62" s="37">
        <v>6577</v>
      </c>
      <c r="O62" s="37">
        <v>-884</v>
      </c>
      <c r="P62" s="34"/>
      <c r="Q62" s="34">
        <v>24</v>
      </c>
      <c r="R62" s="25"/>
      <c r="S62" s="36">
        <v>288969</v>
      </c>
      <c r="T62" s="36">
        <v>-2799</v>
      </c>
      <c r="U62" s="36">
        <v>1901</v>
      </c>
      <c r="V62" s="36">
        <v>3998</v>
      </c>
      <c r="W62" s="36">
        <v>-2097</v>
      </c>
      <c r="X62" s="36">
        <v>2498</v>
      </c>
      <c r="Y62" s="36">
        <v>3623</v>
      </c>
      <c r="Z62" s="36">
        <v>6121</v>
      </c>
      <c r="AA62" s="36">
        <v>2485</v>
      </c>
      <c r="AB62" s="36">
        <v>4606</v>
      </c>
      <c r="AC62" s="36">
        <v>7091</v>
      </c>
      <c r="AD62" s="37">
        <v>-970</v>
      </c>
    </row>
    <row r="63" spans="1:31">
      <c r="A63" s="34"/>
      <c r="B63" s="34">
        <v>25</v>
      </c>
      <c r="C63" s="34"/>
      <c r="D63" s="37">
        <v>220477</v>
      </c>
      <c r="E63" s="37">
        <v>-2707</v>
      </c>
      <c r="F63" s="37">
        <v>1527</v>
      </c>
      <c r="G63" s="37">
        <v>3142</v>
      </c>
      <c r="H63" s="37">
        <v>-1615</v>
      </c>
      <c r="I63" s="37">
        <v>2704</v>
      </c>
      <c r="J63" s="37">
        <v>2410</v>
      </c>
      <c r="K63" s="37">
        <v>5114</v>
      </c>
      <c r="L63" s="37">
        <v>3001</v>
      </c>
      <c r="M63" s="37">
        <v>3388</v>
      </c>
      <c r="N63" s="37">
        <v>6389</v>
      </c>
      <c r="O63" s="37">
        <v>-1275</v>
      </c>
      <c r="P63" s="34"/>
      <c r="Q63" s="34">
        <v>25</v>
      </c>
      <c r="R63" s="25"/>
      <c r="S63" s="36">
        <v>285650</v>
      </c>
      <c r="T63" s="36">
        <v>-3319</v>
      </c>
      <c r="U63" s="36">
        <v>1909</v>
      </c>
      <c r="V63" s="36">
        <v>4092</v>
      </c>
      <c r="W63" s="36">
        <v>-2183</v>
      </c>
      <c r="X63" s="36">
        <v>2584</v>
      </c>
      <c r="Y63" s="36">
        <v>3484</v>
      </c>
      <c r="Z63" s="36">
        <v>6068</v>
      </c>
      <c r="AA63" s="36">
        <v>2680</v>
      </c>
      <c r="AB63" s="36">
        <v>4793</v>
      </c>
      <c r="AC63" s="36">
        <v>7473</v>
      </c>
      <c r="AD63" s="37">
        <v>-1405</v>
      </c>
    </row>
    <row r="64" spans="1:31">
      <c r="A64" s="34"/>
      <c r="B64" s="34">
        <v>26</v>
      </c>
      <c r="C64" s="34"/>
      <c r="D64" s="37">
        <v>217815</v>
      </c>
      <c r="E64" s="37">
        <v>-2662</v>
      </c>
      <c r="F64" s="37">
        <v>1507</v>
      </c>
      <c r="G64" s="37">
        <v>3099</v>
      </c>
      <c r="H64" s="37">
        <v>-1592</v>
      </c>
      <c r="I64" s="37">
        <v>2535</v>
      </c>
      <c r="J64" s="37">
        <v>2494</v>
      </c>
      <c r="K64" s="37">
        <v>5029</v>
      </c>
      <c r="L64" s="37">
        <v>2921</v>
      </c>
      <c r="M64" s="37">
        <v>3361</v>
      </c>
      <c r="N64" s="37">
        <v>6282</v>
      </c>
      <c r="O64" s="37">
        <v>-1253</v>
      </c>
      <c r="P64" s="34"/>
      <c r="Q64" s="34">
        <v>26</v>
      </c>
      <c r="R64" s="25"/>
      <c r="S64" s="36">
        <v>282580</v>
      </c>
      <c r="T64" s="36">
        <v>-3070</v>
      </c>
      <c r="U64" s="36">
        <v>1877</v>
      </c>
      <c r="V64" s="36">
        <v>4063</v>
      </c>
      <c r="W64" s="36">
        <v>-2186</v>
      </c>
      <c r="X64" s="36">
        <v>2616</v>
      </c>
      <c r="Y64" s="36">
        <v>3418</v>
      </c>
      <c r="Z64" s="36">
        <v>6034</v>
      </c>
      <c r="AA64" s="36">
        <v>2677</v>
      </c>
      <c r="AB64" s="36">
        <v>4510</v>
      </c>
      <c r="AC64" s="36">
        <v>7187</v>
      </c>
      <c r="AD64" s="37">
        <v>-1153</v>
      </c>
    </row>
    <row r="65" spans="1:30">
      <c r="A65" s="34"/>
      <c r="B65" s="34">
        <v>27</v>
      </c>
      <c r="C65" s="34"/>
      <c r="D65" s="37">
        <v>214975</v>
      </c>
      <c r="E65" s="37">
        <v>-2840</v>
      </c>
      <c r="F65" s="37">
        <v>1412</v>
      </c>
      <c r="G65" s="37">
        <v>3025</v>
      </c>
      <c r="H65" s="37">
        <v>-1613</v>
      </c>
      <c r="I65" s="37">
        <v>2501</v>
      </c>
      <c r="J65" s="37">
        <v>2483</v>
      </c>
      <c r="K65" s="37">
        <v>4984</v>
      </c>
      <c r="L65" s="37">
        <v>2810</v>
      </c>
      <c r="M65" s="37">
        <v>3463</v>
      </c>
      <c r="N65" s="37">
        <v>6273</v>
      </c>
      <c r="O65" s="37">
        <v>-1289</v>
      </c>
      <c r="P65" s="34"/>
      <c r="Q65" s="34">
        <v>27</v>
      </c>
      <c r="R65" s="25"/>
      <c r="S65" s="36">
        <v>279497</v>
      </c>
      <c r="T65" s="36">
        <v>-3083</v>
      </c>
      <c r="U65" s="36">
        <v>1808</v>
      </c>
      <c r="V65" s="36">
        <v>4137</v>
      </c>
      <c r="W65" s="36">
        <v>-2329</v>
      </c>
      <c r="X65" s="36">
        <v>2475</v>
      </c>
      <c r="Y65" s="36">
        <v>3424</v>
      </c>
      <c r="Z65" s="36">
        <v>5899</v>
      </c>
      <c r="AA65" s="36">
        <v>2588</v>
      </c>
      <c r="AB65" s="36">
        <v>4325</v>
      </c>
      <c r="AC65" s="36">
        <v>6913</v>
      </c>
      <c r="AD65" s="37">
        <v>-1014</v>
      </c>
    </row>
    <row r="66" spans="1:30">
      <c r="A66" s="34"/>
      <c r="B66" s="34">
        <v>28</v>
      </c>
      <c r="C66" s="34"/>
      <c r="D66" s="37">
        <v>212054</v>
      </c>
      <c r="E66" s="37">
        <v>-2921</v>
      </c>
      <c r="F66" s="37">
        <v>1361</v>
      </c>
      <c r="G66" s="37">
        <v>3032</v>
      </c>
      <c r="H66" s="37">
        <v>-1671</v>
      </c>
      <c r="I66" s="37">
        <v>2605</v>
      </c>
      <c r="J66" s="37">
        <v>2322</v>
      </c>
      <c r="K66" s="37">
        <v>4927</v>
      </c>
      <c r="L66" s="37">
        <v>2934</v>
      </c>
      <c r="M66" s="37">
        <v>3243</v>
      </c>
      <c r="N66" s="37">
        <v>6177</v>
      </c>
      <c r="O66" s="37">
        <v>-1250</v>
      </c>
      <c r="P66" s="34"/>
      <c r="Q66" s="34">
        <v>28</v>
      </c>
      <c r="R66" s="25"/>
      <c r="S66" s="36">
        <v>276208</v>
      </c>
      <c r="T66" s="36">
        <v>-3289</v>
      </c>
      <c r="U66" s="36">
        <v>1785</v>
      </c>
      <c r="V66" s="36">
        <v>4043</v>
      </c>
      <c r="W66" s="36">
        <v>-2258</v>
      </c>
      <c r="X66" s="36">
        <v>2473</v>
      </c>
      <c r="Y66" s="36">
        <v>3427</v>
      </c>
      <c r="Z66" s="36">
        <v>5900</v>
      </c>
      <c r="AA66" s="36">
        <v>2566</v>
      </c>
      <c r="AB66" s="36">
        <v>4365</v>
      </c>
      <c r="AC66" s="36">
        <v>6931</v>
      </c>
      <c r="AD66" s="37">
        <v>-1031</v>
      </c>
    </row>
    <row r="67" spans="1:30">
      <c r="A67" s="34"/>
      <c r="B67" s="34">
        <v>29</v>
      </c>
      <c r="C67" s="34"/>
      <c r="D67" s="36">
        <v>209155</v>
      </c>
      <c r="E67" s="36">
        <v>-2899</v>
      </c>
      <c r="F67" s="36">
        <v>1328</v>
      </c>
      <c r="G67" s="36">
        <v>3149</v>
      </c>
      <c r="H67" s="36">
        <v>-1821</v>
      </c>
      <c r="I67" s="36">
        <v>2490</v>
      </c>
      <c r="J67" s="36">
        <v>2307</v>
      </c>
      <c r="K67" s="36">
        <v>4797</v>
      </c>
      <c r="L67" s="36">
        <v>2791</v>
      </c>
      <c r="M67" s="36">
        <v>3084</v>
      </c>
      <c r="N67" s="36">
        <v>5875</v>
      </c>
      <c r="O67" s="37">
        <v>-1078</v>
      </c>
      <c r="P67" s="34"/>
      <c r="Q67" s="34">
        <v>29</v>
      </c>
      <c r="R67" s="25"/>
      <c r="S67" s="36">
        <v>272846</v>
      </c>
      <c r="T67" s="36">
        <v>-3362</v>
      </c>
      <c r="U67" s="36">
        <v>1676</v>
      </c>
      <c r="V67" s="36">
        <v>4231</v>
      </c>
      <c r="W67" s="36">
        <v>-2555</v>
      </c>
      <c r="X67" s="36">
        <v>2557</v>
      </c>
      <c r="Y67" s="36">
        <v>3345</v>
      </c>
      <c r="Z67" s="36">
        <v>5902</v>
      </c>
      <c r="AA67" s="36">
        <v>2616</v>
      </c>
      <c r="AB67" s="36">
        <v>4093</v>
      </c>
      <c r="AC67" s="36">
        <v>6709</v>
      </c>
      <c r="AD67" s="37">
        <v>-807</v>
      </c>
    </row>
    <row r="68" spans="1:30" ht="3.95" customHeight="1">
      <c r="A68" s="27"/>
      <c r="B68" s="27"/>
      <c r="C68" s="27"/>
      <c r="D68" s="500"/>
      <c r="E68" s="500"/>
      <c r="F68" s="689"/>
      <c r="G68" s="413"/>
      <c r="H68" s="500"/>
      <c r="I68" s="500"/>
      <c r="J68" s="500"/>
      <c r="K68" s="500"/>
      <c r="L68" s="689"/>
      <c r="M68" s="413"/>
      <c r="N68" s="500"/>
      <c r="O68" s="500"/>
      <c r="P68" s="27"/>
      <c r="Q68" s="27"/>
      <c r="R68" s="330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9"/>
    </row>
    <row r="69" spans="1:30" ht="4.5" customHeight="1">
      <c r="A69" s="501"/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</row>
    <row r="70" spans="1:30">
      <c r="A70" s="268" t="s">
        <v>186</v>
      </c>
      <c r="B70" s="40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41"/>
      <c r="P70" s="268" t="s">
        <v>187</v>
      </c>
      <c r="Q70" s="389"/>
      <c r="R70" s="389"/>
      <c r="S70" s="545"/>
      <c r="T70" s="545"/>
      <c r="U70" s="545"/>
      <c r="V70" s="545"/>
      <c r="W70" s="548"/>
      <c r="X70" s="548"/>
      <c r="Y70" s="548"/>
      <c r="Z70" s="548"/>
      <c r="AA70" s="548"/>
      <c r="AB70" s="548"/>
      <c r="AC70" s="548"/>
      <c r="AD70" s="548"/>
    </row>
    <row r="71" spans="1:30">
      <c r="A71" s="268" t="s">
        <v>188</v>
      </c>
      <c r="B71" s="40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41"/>
      <c r="P71" s="268"/>
      <c r="Q71" s="389"/>
      <c r="R71" s="389"/>
      <c r="S71" s="389"/>
      <c r="T71" s="389"/>
      <c r="U71" s="389"/>
      <c r="V71" s="389"/>
    </row>
    <row r="72" spans="1:30">
      <c r="A72" s="421"/>
      <c r="B72" s="3"/>
      <c r="O72" s="42"/>
      <c r="P72" s="421"/>
    </row>
    <row r="73" spans="1:30">
      <c r="B73" s="3"/>
    </row>
    <row r="74" spans="1:30">
      <c r="B74" s="3"/>
    </row>
  </sheetData>
  <phoneticPr fontId="3"/>
  <pageMargins left="0.78740157480314965" right="0.78740157480314965" top="0.78740157480314965" bottom="0.19685039370078741" header="0.51181102362204722" footer="0.51181102362204722"/>
  <pageSetup paperSize="9" scale="82" fitToWidth="2" orientation="portrait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N57"/>
  <sheetViews>
    <sheetView zoomScaleNormal="100" zoomScaleSheetLayoutView="100" workbookViewId="0"/>
  </sheetViews>
  <sheetFormatPr defaultRowHeight="12"/>
  <cols>
    <col min="1" max="1" width="3.5703125" style="389" customWidth="1"/>
    <col min="2" max="2" width="9.140625" style="10"/>
    <col min="3" max="3" width="9.7109375" style="45" customWidth="1"/>
    <col min="4" max="4" width="9.7109375" style="45" bestFit="1" customWidth="1"/>
    <col min="5" max="5" width="9.7109375" style="45" customWidth="1"/>
    <col min="6" max="6" width="6.28515625" style="45" customWidth="1"/>
    <col min="7" max="8" width="5.7109375" style="45" customWidth="1"/>
    <col min="9" max="9" width="6.85546875" style="45" customWidth="1"/>
    <col min="10" max="11" width="5.7109375" style="45" customWidth="1"/>
    <col min="12" max="12" width="7.85546875" style="45" customWidth="1"/>
    <col min="13" max="14" width="6.28515625" style="45" customWidth="1"/>
    <col min="15" max="16384" width="9.140625" style="45"/>
  </cols>
  <sheetData>
    <row r="1" spans="1:14" ht="17.25">
      <c r="B1" s="74" t="s">
        <v>5</v>
      </c>
      <c r="C1" s="478" t="s">
        <v>189</v>
      </c>
    </row>
    <row r="2" spans="1:14" ht="3.95" customHeight="1" thickBot="1">
      <c r="A2" s="513"/>
      <c r="B2" s="497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</row>
    <row r="3" spans="1:14" ht="12.75" thickTop="1">
      <c r="B3" s="401"/>
      <c r="C3" s="470" t="s">
        <v>190</v>
      </c>
      <c r="D3" s="473"/>
      <c r="E3" s="412"/>
      <c r="F3" s="476" t="s">
        <v>191</v>
      </c>
      <c r="G3" s="476"/>
      <c r="H3" s="476"/>
      <c r="I3" s="470" t="s">
        <v>192</v>
      </c>
      <c r="J3" s="473"/>
      <c r="K3" s="412"/>
      <c r="L3" s="412" t="s">
        <v>193</v>
      </c>
      <c r="M3" s="430" t="s">
        <v>194</v>
      </c>
      <c r="N3" s="473" t="s">
        <v>195</v>
      </c>
    </row>
    <row r="4" spans="1:14">
      <c r="B4" s="401"/>
      <c r="C4" s="434"/>
      <c r="D4" s="427"/>
      <c r="E4" s="425"/>
      <c r="F4" s="476"/>
      <c r="G4" s="476"/>
      <c r="H4" s="476"/>
      <c r="I4" s="442"/>
      <c r="J4" s="408"/>
      <c r="K4" s="430"/>
      <c r="L4" s="430" t="s">
        <v>196</v>
      </c>
      <c r="M4" s="430"/>
      <c r="N4" s="408"/>
    </row>
    <row r="5" spans="1:14">
      <c r="A5" s="514"/>
      <c r="B5" s="469"/>
      <c r="C5" s="431" t="s">
        <v>97</v>
      </c>
      <c r="D5" s="407" t="s">
        <v>98</v>
      </c>
      <c r="E5" s="432" t="s">
        <v>99</v>
      </c>
      <c r="F5" s="431" t="s">
        <v>97</v>
      </c>
      <c r="G5" s="407" t="s">
        <v>98</v>
      </c>
      <c r="H5" s="407" t="s">
        <v>99</v>
      </c>
      <c r="I5" s="407" t="s">
        <v>97</v>
      </c>
      <c r="J5" s="429" t="s">
        <v>98</v>
      </c>
      <c r="K5" s="407" t="s">
        <v>99</v>
      </c>
      <c r="L5" s="425" t="s">
        <v>197</v>
      </c>
      <c r="M5" s="425" t="s">
        <v>197</v>
      </c>
      <c r="N5" s="427" t="s">
        <v>197</v>
      </c>
    </row>
    <row r="6" spans="1:14" ht="3.95" customHeight="1">
      <c r="A6" s="392"/>
      <c r="B6" s="329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>
      <c r="B7" s="44" t="s">
        <v>198</v>
      </c>
      <c r="C7" s="84">
        <v>-8101</v>
      </c>
      <c r="D7" s="84">
        <v>-3752</v>
      </c>
      <c r="E7" s="84">
        <v>-4349</v>
      </c>
      <c r="F7" s="342">
        <v>7251</v>
      </c>
      <c r="G7" s="342">
        <v>3699</v>
      </c>
      <c r="H7" s="342">
        <v>3552</v>
      </c>
      <c r="I7" s="84">
        <v>15352</v>
      </c>
      <c r="J7" s="342">
        <v>7451</v>
      </c>
      <c r="K7" s="342">
        <v>7901</v>
      </c>
      <c r="L7" s="681">
        <v>-7.2783368627412219</v>
      </c>
      <c r="M7" s="681">
        <v>6.5146550539114436</v>
      </c>
      <c r="N7" s="681">
        <v>13.792991916652666</v>
      </c>
    </row>
    <row r="8" spans="1:14">
      <c r="B8" s="334"/>
      <c r="C8" s="342"/>
      <c r="D8" s="342"/>
      <c r="E8" s="342"/>
      <c r="F8" s="342"/>
      <c r="G8" s="342"/>
      <c r="H8" s="342"/>
      <c r="I8" s="342"/>
      <c r="J8" s="342"/>
      <c r="K8" s="342"/>
      <c r="L8" s="681"/>
      <c r="M8" s="681"/>
      <c r="N8" s="681"/>
    </row>
    <row r="9" spans="1:14">
      <c r="B9" s="44" t="s">
        <v>102</v>
      </c>
      <c r="C9" s="84">
        <v>-5681</v>
      </c>
      <c r="D9" s="84">
        <v>-2601</v>
      </c>
      <c r="E9" s="342">
        <v>-3080</v>
      </c>
      <c r="F9" s="342">
        <v>5990</v>
      </c>
      <c r="G9" s="342">
        <v>3041</v>
      </c>
      <c r="H9" s="342">
        <v>2949</v>
      </c>
      <c r="I9" s="342">
        <v>11671</v>
      </c>
      <c r="J9" s="342">
        <v>5642</v>
      </c>
      <c r="K9" s="342">
        <v>6029</v>
      </c>
      <c r="L9" s="681">
        <v>-6.3835835939317187</v>
      </c>
      <c r="M9" s="681">
        <v>6.7307984030366121</v>
      </c>
      <c r="N9" s="681">
        <v>13.114381996968332</v>
      </c>
    </row>
    <row r="10" spans="1:14">
      <c r="B10" s="44" t="s">
        <v>103</v>
      </c>
      <c r="C10" s="84">
        <v>-2420</v>
      </c>
      <c r="D10" s="342">
        <v>-1151</v>
      </c>
      <c r="E10" s="342">
        <v>-1269</v>
      </c>
      <c r="F10" s="342">
        <v>1261</v>
      </c>
      <c r="G10" s="342">
        <v>658</v>
      </c>
      <c r="H10" s="342">
        <v>603</v>
      </c>
      <c r="I10" s="342">
        <v>3681</v>
      </c>
      <c r="J10" s="342">
        <v>1809</v>
      </c>
      <c r="K10" s="342">
        <v>1872</v>
      </c>
      <c r="L10" s="681">
        <v>-10.84763996593303</v>
      </c>
      <c r="M10" s="681">
        <v>5.6524272715047745</v>
      </c>
      <c r="N10" s="681">
        <v>16.500067237437804</v>
      </c>
    </row>
    <row r="11" spans="1:14">
      <c r="B11" s="44"/>
      <c r="C11" s="342"/>
      <c r="D11" s="342"/>
      <c r="E11" s="342"/>
      <c r="F11" s="342"/>
      <c r="G11" s="342"/>
      <c r="H11" s="342"/>
      <c r="I11" s="342"/>
      <c r="J11" s="342"/>
      <c r="K11" s="342"/>
      <c r="L11" s="681"/>
      <c r="M11" s="681"/>
      <c r="N11" s="681"/>
    </row>
    <row r="12" spans="1:14" ht="12" customHeight="1">
      <c r="B12" s="44" t="s">
        <v>104</v>
      </c>
      <c r="C12" s="84">
        <v>-2892</v>
      </c>
      <c r="D12" s="84">
        <v>-1335</v>
      </c>
      <c r="E12" s="342">
        <v>-1557</v>
      </c>
      <c r="F12" s="342">
        <v>3817</v>
      </c>
      <c r="G12" s="342">
        <v>1960</v>
      </c>
      <c r="H12" s="342">
        <v>1857</v>
      </c>
      <c r="I12" s="342">
        <v>6709</v>
      </c>
      <c r="J12" s="342">
        <v>3295</v>
      </c>
      <c r="K12" s="342">
        <v>3414</v>
      </c>
      <c r="L12" s="681">
        <v>-5.2735422083960923</v>
      </c>
      <c r="M12" s="681">
        <v>6.960273378094012</v>
      </c>
      <c r="N12" s="681">
        <v>12.233815586490103</v>
      </c>
    </row>
    <row r="13" spans="1:14">
      <c r="B13" s="44" t="s">
        <v>49</v>
      </c>
      <c r="C13" s="342">
        <v>-833</v>
      </c>
      <c r="D13" s="342">
        <v>-405</v>
      </c>
      <c r="E13" s="342">
        <v>-428</v>
      </c>
      <c r="F13" s="342">
        <v>430</v>
      </c>
      <c r="G13" s="342">
        <v>232</v>
      </c>
      <c r="H13" s="342">
        <v>198</v>
      </c>
      <c r="I13" s="342">
        <v>1263</v>
      </c>
      <c r="J13" s="342">
        <v>637</v>
      </c>
      <c r="K13" s="342">
        <v>626</v>
      </c>
      <c r="L13" s="681">
        <v>-10.907567206589063</v>
      </c>
      <c r="M13" s="681">
        <v>5.6305569013604995</v>
      </c>
      <c r="N13" s="681">
        <v>16.53812410794956</v>
      </c>
    </row>
    <row r="14" spans="1:14">
      <c r="B14" s="44" t="s">
        <v>58</v>
      </c>
      <c r="C14" s="84">
        <v>-1821</v>
      </c>
      <c r="D14" s="342">
        <v>-797</v>
      </c>
      <c r="E14" s="342">
        <v>-1024</v>
      </c>
      <c r="F14" s="342">
        <v>1328</v>
      </c>
      <c r="G14" s="342">
        <v>688</v>
      </c>
      <c r="H14" s="342">
        <v>640</v>
      </c>
      <c r="I14" s="342">
        <v>3149</v>
      </c>
      <c r="J14" s="342">
        <v>1485</v>
      </c>
      <c r="K14" s="342">
        <v>1664</v>
      </c>
      <c r="L14" s="681">
        <v>-8.5874352759202832</v>
      </c>
      <c r="M14" s="681">
        <v>6.2625557640978249</v>
      </c>
      <c r="N14" s="681">
        <v>14.849991040018109</v>
      </c>
    </row>
    <row r="15" spans="1:14">
      <c r="B15" s="44" t="s">
        <v>67</v>
      </c>
      <c r="C15" s="84">
        <v>-2555</v>
      </c>
      <c r="D15" s="342">
        <v>-1215</v>
      </c>
      <c r="E15" s="342">
        <v>-1340</v>
      </c>
      <c r="F15" s="342">
        <v>1676</v>
      </c>
      <c r="G15" s="342">
        <v>819</v>
      </c>
      <c r="H15" s="342">
        <v>857</v>
      </c>
      <c r="I15" s="342">
        <v>4231</v>
      </c>
      <c r="J15" s="342">
        <v>2034</v>
      </c>
      <c r="K15" s="342">
        <v>2197</v>
      </c>
      <c r="L15" s="681">
        <v>-9.2502751549556859</v>
      </c>
      <c r="M15" s="681">
        <v>6.067890864855471</v>
      </c>
      <c r="N15" s="681">
        <v>15.318166019811157</v>
      </c>
    </row>
    <row r="16" spans="1:14">
      <c r="B16" s="334"/>
      <c r="C16" s="682"/>
      <c r="D16" s="682"/>
      <c r="E16" s="682"/>
      <c r="F16" s="682"/>
      <c r="G16" s="77"/>
      <c r="H16" s="77"/>
      <c r="I16" s="77"/>
      <c r="J16" s="77"/>
      <c r="K16" s="77"/>
      <c r="L16" s="681"/>
      <c r="M16" s="681"/>
      <c r="N16" s="681"/>
    </row>
    <row r="17" spans="1:14">
      <c r="A17" s="388">
        <v>201</v>
      </c>
      <c r="B17" s="334" t="s">
        <v>199</v>
      </c>
      <c r="C17" s="342">
        <v>-898</v>
      </c>
      <c r="D17" s="342">
        <v>-376</v>
      </c>
      <c r="E17" s="342">
        <v>-522</v>
      </c>
      <c r="F17" s="342">
        <v>1874</v>
      </c>
      <c r="G17" s="342">
        <v>953</v>
      </c>
      <c r="H17" s="342">
        <v>921</v>
      </c>
      <c r="I17" s="342">
        <v>2772</v>
      </c>
      <c r="J17" s="342">
        <v>1329</v>
      </c>
      <c r="K17" s="342">
        <v>1443</v>
      </c>
      <c r="L17" s="681">
        <v>-3.5456652465579803</v>
      </c>
      <c r="M17" s="681">
        <v>7.3993058708793491</v>
      </c>
      <c r="N17" s="681">
        <v>10.944971117437328</v>
      </c>
    </row>
    <row r="18" spans="1:14">
      <c r="A18" s="388">
        <v>202</v>
      </c>
      <c r="B18" s="334" t="s">
        <v>200</v>
      </c>
      <c r="C18" s="342">
        <v>-602</v>
      </c>
      <c r="D18" s="342">
        <v>-250</v>
      </c>
      <c r="E18" s="342">
        <v>-352</v>
      </c>
      <c r="F18" s="342">
        <v>547</v>
      </c>
      <c r="G18" s="342">
        <v>276</v>
      </c>
      <c r="H18" s="342">
        <v>271</v>
      </c>
      <c r="I18" s="342">
        <v>1149</v>
      </c>
      <c r="J18" s="342">
        <v>526</v>
      </c>
      <c r="K18" s="342">
        <v>623</v>
      </c>
      <c r="L18" s="681">
        <v>-7.0881902743435772</v>
      </c>
      <c r="M18" s="681">
        <v>6.440598139644413</v>
      </c>
      <c r="N18" s="681">
        <v>13.528788413987989</v>
      </c>
    </row>
    <row r="19" spans="1:14">
      <c r="A19" s="388">
        <v>203</v>
      </c>
      <c r="B19" s="334" t="s">
        <v>201</v>
      </c>
      <c r="C19" s="342">
        <v>-1182</v>
      </c>
      <c r="D19" s="342">
        <v>-534</v>
      </c>
      <c r="E19" s="342">
        <v>-648</v>
      </c>
      <c r="F19" s="342">
        <v>764</v>
      </c>
      <c r="G19" s="342">
        <v>375</v>
      </c>
      <c r="H19" s="342">
        <v>389</v>
      </c>
      <c r="I19" s="342">
        <v>1946</v>
      </c>
      <c r="J19" s="342">
        <v>909</v>
      </c>
      <c r="K19" s="342">
        <v>1037</v>
      </c>
      <c r="L19" s="681">
        <v>-9.2242859372561252</v>
      </c>
      <c r="M19" s="681">
        <v>5.9622288122366163</v>
      </c>
      <c r="N19" s="681">
        <v>15.186514749492742</v>
      </c>
    </row>
    <row r="20" spans="1:14">
      <c r="A20" s="388">
        <v>204</v>
      </c>
      <c r="B20" s="334" t="s">
        <v>202</v>
      </c>
      <c r="C20" s="342">
        <v>-928</v>
      </c>
      <c r="D20" s="342">
        <v>-453</v>
      </c>
      <c r="E20" s="342">
        <v>-475</v>
      </c>
      <c r="F20" s="342">
        <v>640</v>
      </c>
      <c r="G20" s="342">
        <v>315</v>
      </c>
      <c r="H20" s="342">
        <v>325</v>
      </c>
      <c r="I20" s="342">
        <v>1568</v>
      </c>
      <c r="J20" s="342">
        <v>768</v>
      </c>
      <c r="K20" s="342">
        <v>800</v>
      </c>
      <c r="L20" s="681">
        <v>-8.8374219107115657</v>
      </c>
      <c r="M20" s="681">
        <v>6.0947737315252173</v>
      </c>
      <c r="N20" s="681">
        <v>14.932195642236781</v>
      </c>
    </row>
    <row r="21" spans="1:14">
      <c r="A21" s="388">
        <v>205</v>
      </c>
      <c r="B21" s="334" t="s">
        <v>203</v>
      </c>
      <c r="C21" s="342">
        <v>-299</v>
      </c>
      <c r="D21" s="342">
        <v>-157</v>
      </c>
      <c r="E21" s="342">
        <v>-142</v>
      </c>
      <c r="F21" s="342">
        <v>216</v>
      </c>
      <c r="G21" s="342">
        <v>117</v>
      </c>
      <c r="H21" s="342">
        <v>99</v>
      </c>
      <c r="I21" s="342">
        <v>515</v>
      </c>
      <c r="J21" s="342">
        <v>274</v>
      </c>
      <c r="K21" s="342">
        <v>241</v>
      </c>
      <c r="L21" s="681">
        <v>-8.2072959841892885</v>
      </c>
      <c r="M21" s="681">
        <v>5.9290164969394201</v>
      </c>
      <c r="N21" s="681">
        <v>14.13631248112871</v>
      </c>
    </row>
    <row r="22" spans="1:14">
      <c r="A22" s="388">
        <v>206</v>
      </c>
      <c r="B22" s="334" t="s">
        <v>34</v>
      </c>
      <c r="C22" s="342">
        <v>-187</v>
      </c>
      <c r="D22" s="342">
        <v>-96</v>
      </c>
      <c r="E22" s="342">
        <v>-91</v>
      </c>
      <c r="F22" s="342">
        <v>286</v>
      </c>
      <c r="G22" s="342">
        <v>146</v>
      </c>
      <c r="H22" s="342">
        <v>140</v>
      </c>
      <c r="I22" s="342">
        <v>473</v>
      </c>
      <c r="J22" s="342">
        <v>242</v>
      </c>
      <c r="K22" s="342">
        <v>231</v>
      </c>
      <c r="L22" s="681">
        <v>-4.5694458019743918</v>
      </c>
      <c r="M22" s="681">
        <v>6.9885641677255403</v>
      </c>
      <c r="N22" s="681">
        <v>11.558009969699931</v>
      </c>
    </row>
    <row r="23" spans="1:14">
      <c r="A23" s="388">
        <v>207</v>
      </c>
      <c r="B23" s="334" t="s">
        <v>204</v>
      </c>
      <c r="C23" s="342">
        <v>-330</v>
      </c>
      <c r="D23" s="342">
        <v>-158</v>
      </c>
      <c r="E23" s="342">
        <v>-172</v>
      </c>
      <c r="F23" s="342">
        <v>154</v>
      </c>
      <c r="G23" s="342">
        <v>90</v>
      </c>
      <c r="H23" s="342">
        <v>64</v>
      </c>
      <c r="I23" s="342">
        <v>484</v>
      </c>
      <c r="J23" s="342">
        <v>248</v>
      </c>
      <c r="K23" s="342">
        <v>236</v>
      </c>
      <c r="L23" s="681">
        <v>-10.59900433595632</v>
      </c>
      <c r="M23" s="681">
        <v>4.9462020234462827</v>
      </c>
      <c r="N23" s="681">
        <v>15.545206359402602</v>
      </c>
    </row>
    <row r="24" spans="1:14">
      <c r="A24" s="388">
        <v>208</v>
      </c>
      <c r="B24" s="334" t="s">
        <v>205</v>
      </c>
      <c r="C24" s="342">
        <v>-236</v>
      </c>
      <c r="D24" s="342">
        <v>-111</v>
      </c>
      <c r="E24" s="342">
        <v>-125</v>
      </c>
      <c r="F24" s="342">
        <v>134</v>
      </c>
      <c r="G24" s="342">
        <v>68</v>
      </c>
      <c r="H24" s="342">
        <v>66</v>
      </c>
      <c r="I24" s="342">
        <v>370</v>
      </c>
      <c r="J24" s="342">
        <v>179</v>
      </c>
      <c r="K24" s="342">
        <v>191</v>
      </c>
      <c r="L24" s="681">
        <v>-9.7031494120549304</v>
      </c>
      <c r="M24" s="681">
        <v>5.5094153441328837</v>
      </c>
      <c r="N24" s="681">
        <v>15.212564756187813</v>
      </c>
    </row>
    <row r="25" spans="1:14">
      <c r="A25" s="388">
        <v>209</v>
      </c>
      <c r="B25" s="334" t="s">
        <v>206</v>
      </c>
      <c r="C25" s="342">
        <v>-256</v>
      </c>
      <c r="D25" s="342">
        <v>-103</v>
      </c>
      <c r="E25" s="342">
        <v>-153</v>
      </c>
      <c r="F25" s="342">
        <v>178</v>
      </c>
      <c r="G25" s="342">
        <v>89</v>
      </c>
      <c r="H25" s="342">
        <v>89</v>
      </c>
      <c r="I25" s="342">
        <v>434</v>
      </c>
      <c r="J25" s="342">
        <v>192</v>
      </c>
      <c r="K25" s="342">
        <v>242</v>
      </c>
      <c r="L25" s="681">
        <v>-9.3515981735159812</v>
      </c>
      <c r="M25" s="681">
        <v>6.5022831050228307</v>
      </c>
      <c r="N25" s="681">
        <v>15.853881278538815</v>
      </c>
    </row>
    <row r="26" spans="1:14">
      <c r="A26" s="388">
        <v>210</v>
      </c>
      <c r="B26" s="334" t="s">
        <v>207</v>
      </c>
      <c r="C26" s="342">
        <v>-223</v>
      </c>
      <c r="D26" s="342">
        <v>-111</v>
      </c>
      <c r="E26" s="342">
        <v>-112</v>
      </c>
      <c r="F26" s="342">
        <v>484</v>
      </c>
      <c r="G26" s="342">
        <v>238</v>
      </c>
      <c r="H26" s="342">
        <v>246</v>
      </c>
      <c r="I26" s="342">
        <v>707</v>
      </c>
      <c r="J26" s="342">
        <v>349</v>
      </c>
      <c r="K26" s="342">
        <v>358</v>
      </c>
      <c r="L26" s="681">
        <v>-3.5846903181211722</v>
      </c>
      <c r="M26" s="681">
        <v>7.7802247263257724</v>
      </c>
      <c r="N26" s="681">
        <v>11.364915044446944</v>
      </c>
    </row>
    <row r="27" spans="1:14">
      <c r="A27" s="388">
        <v>211</v>
      </c>
      <c r="B27" s="334" t="s">
        <v>208</v>
      </c>
      <c r="C27" s="342">
        <v>-87</v>
      </c>
      <c r="D27" s="342">
        <v>-43</v>
      </c>
      <c r="E27" s="342">
        <v>-44</v>
      </c>
      <c r="F27" s="342">
        <v>412</v>
      </c>
      <c r="G27" s="342">
        <v>214</v>
      </c>
      <c r="H27" s="342">
        <v>198</v>
      </c>
      <c r="I27" s="342">
        <v>499</v>
      </c>
      <c r="J27" s="342">
        <v>257</v>
      </c>
      <c r="K27" s="342">
        <v>242</v>
      </c>
      <c r="L27" s="681">
        <v>-1.824205317453661</v>
      </c>
      <c r="M27" s="681">
        <v>8.6387654113897518</v>
      </c>
      <c r="N27" s="681">
        <v>10.462970728843411</v>
      </c>
    </row>
    <row r="28" spans="1:14">
      <c r="A28" s="388">
        <v>212</v>
      </c>
      <c r="B28" s="334" t="s">
        <v>209</v>
      </c>
      <c r="C28" s="342">
        <v>-203</v>
      </c>
      <c r="D28" s="342">
        <v>-97</v>
      </c>
      <c r="E28" s="342">
        <v>-106</v>
      </c>
      <c r="F28" s="342">
        <v>87</v>
      </c>
      <c r="G28" s="342">
        <v>44</v>
      </c>
      <c r="H28" s="342">
        <v>43</v>
      </c>
      <c r="I28" s="342">
        <v>290</v>
      </c>
      <c r="J28" s="342">
        <v>141</v>
      </c>
      <c r="K28" s="342">
        <v>149</v>
      </c>
      <c r="L28" s="681">
        <v>-12.265119932330371</v>
      </c>
      <c r="M28" s="681">
        <v>5.2564799709987318</v>
      </c>
      <c r="N28" s="681">
        <v>17.521599903329104</v>
      </c>
    </row>
    <row r="29" spans="1:14">
      <c r="A29" s="388">
        <v>213</v>
      </c>
      <c r="B29" s="334" t="s">
        <v>210</v>
      </c>
      <c r="C29" s="342">
        <v>-250</v>
      </c>
      <c r="D29" s="342">
        <v>-112</v>
      </c>
      <c r="E29" s="342">
        <v>-138</v>
      </c>
      <c r="F29" s="342">
        <v>214</v>
      </c>
      <c r="G29" s="342">
        <v>116</v>
      </c>
      <c r="H29" s="342">
        <v>98</v>
      </c>
      <c r="I29" s="342">
        <v>464</v>
      </c>
      <c r="J29" s="342">
        <v>228</v>
      </c>
      <c r="K29" s="342">
        <v>236</v>
      </c>
      <c r="L29" s="681">
        <v>-7.8235017994054132</v>
      </c>
      <c r="M29" s="681">
        <v>6.6969175402910341</v>
      </c>
      <c r="N29" s="681">
        <v>14.520419339696447</v>
      </c>
    </row>
    <row r="30" spans="1:14">
      <c r="A30" s="388"/>
      <c r="B30" s="334"/>
      <c r="C30" s="342"/>
      <c r="D30" s="342"/>
      <c r="E30" s="342"/>
      <c r="F30" s="342"/>
      <c r="G30" s="342"/>
      <c r="H30" s="342"/>
      <c r="I30" s="342"/>
      <c r="J30" s="342"/>
      <c r="K30" s="342"/>
      <c r="L30" s="681"/>
      <c r="M30" s="681"/>
      <c r="N30" s="681"/>
    </row>
    <row r="31" spans="1:14">
      <c r="A31" s="388">
        <v>301</v>
      </c>
      <c r="B31" s="334" t="s">
        <v>211</v>
      </c>
      <c r="C31" s="342">
        <v>-83</v>
      </c>
      <c r="D31" s="342">
        <v>-32</v>
      </c>
      <c r="E31" s="342">
        <v>-51</v>
      </c>
      <c r="F31" s="342">
        <v>90</v>
      </c>
      <c r="G31" s="342">
        <v>50</v>
      </c>
      <c r="H31" s="342">
        <v>40</v>
      </c>
      <c r="I31" s="342">
        <v>173</v>
      </c>
      <c r="J31" s="342">
        <v>82</v>
      </c>
      <c r="K31" s="342">
        <v>91</v>
      </c>
      <c r="L31" s="681">
        <v>-5.8274239977532822</v>
      </c>
      <c r="M31" s="681">
        <v>6.3188934915397041</v>
      </c>
      <c r="N31" s="681">
        <v>12.146317489292986</v>
      </c>
    </row>
    <row r="32" spans="1:14">
      <c r="A32" s="388">
        <v>302</v>
      </c>
      <c r="B32" s="334" t="s">
        <v>212</v>
      </c>
      <c r="C32" s="342">
        <v>-126</v>
      </c>
      <c r="D32" s="342">
        <v>-55</v>
      </c>
      <c r="E32" s="342">
        <v>-71</v>
      </c>
      <c r="F32" s="342">
        <v>47</v>
      </c>
      <c r="G32" s="342">
        <v>27</v>
      </c>
      <c r="H32" s="342">
        <v>20</v>
      </c>
      <c r="I32" s="342">
        <v>173</v>
      </c>
      <c r="J32" s="342">
        <v>82</v>
      </c>
      <c r="K32" s="342">
        <v>91</v>
      </c>
      <c r="L32" s="681">
        <v>-11.195024433585074</v>
      </c>
      <c r="M32" s="681">
        <v>4.1759218125277657</v>
      </c>
      <c r="N32" s="681">
        <v>15.370946246112839</v>
      </c>
    </row>
    <row r="33" spans="1:14">
      <c r="A33" s="388">
        <v>321</v>
      </c>
      <c r="B33" s="334" t="s">
        <v>213</v>
      </c>
      <c r="C33" s="342">
        <v>-145</v>
      </c>
      <c r="D33" s="342">
        <v>-80</v>
      </c>
      <c r="E33" s="342">
        <v>-65</v>
      </c>
      <c r="F33" s="342">
        <v>129</v>
      </c>
      <c r="G33" s="342">
        <v>67</v>
      </c>
      <c r="H33" s="342">
        <v>62</v>
      </c>
      <c r="I33" s="342">
        <v>274</v>
      </c>
      <c r="J33" s="342">
        <v>147</v>
      </c>
      <c r="K33" s="342">
        <v>127</v>
      </c>
      <c r="L33" s="681">
        <v>-7.7197465793536706</v>
      </c>
      <c r="M33" s="681">
        <v>6.8679124740456796</v>
      </c>
      <c r="N33" s="681">
        <v>14.587659053399351</v>
      </c>
    </row>
    <row r="34" spans="1:14">
      <c r="A34" s="388">
        <v>322</v>
      </c>
      <c r="B34" s="334" t="s">
        <v>214</v>
      </c>
      <c r="C34" s="342">
        <v>-79</v>
      </c>
      <c r="D34" s="342">
        <v>-29</v>
      </c>
      <c r="E34" s="342">
        <v>-50</v>
      </c>
      <c r="F34" s="342">
        <v>16</v>
      </c>
      <c r="G34" s="342">
        <v>7</v>
      </c>
      <c r="H34" s="342">
        <v>9</v>
      </c>
      <c r="I34" s="342">
        <v>95</v>
      </c>
      <c r="J34" s="342">
        <v>36</v>
      </c>
      <c r="K34" s="342">
        <v>59</v>
      </c>
      <c r="L34" s="681">
        <v>-14.319376472720682</v>
      </c>
      <c r="M34" s="681">
        <v>2.9001268805510243</v>
      </c>
      <c r="N34" s="681">
        <v>17.219503353271705</v>
      </c>
    </row>
    <row r="35" spans="1:14">
      <c r="A35" s="388">
        <v>323</v>
      </c>
      <c r="B35" s="334" t="s">
        <v>215</v>
      </c>
      <c r="C35" s="342">
        <v>-97</v>
      </c>
      <c r="D35" s="342">
        <v>-51</v>
      </c>
      <c r="E35" s="342">
        <v>-46</v>
      </c>
      <c r="F35" s="342">
        <v>33</v>
      </c>
      <c r="G35" s="342">
        <v>17</v>
      </c>
      <c r="H35" s="342">
        <v>16</v>
      </c>
      <c r="I35" s="342">
        <v>130</v>
      </c>
      <c r="J35" s="342">
        <v>68</v>
      </c>
      <c r="K35" s="342">
        <v>62</v>
      </c>
      <c r="L35" s="681">
        <v>-13.936781609195403</v>
      </c>
      <c r="M35" s="681">
        <v>4.7413793103448274</v>
      </c>
      <c r="N35" s="681">
        <v>18.678160919540232</v>
      </c>
    </row>
    <row r="36" spans="1:14">
      <c r="A36" s="388">
        <v>324</v>
      </c>
      <c r="B36" s="334" t="s">
        <v>216</v>
      </c>
      <c r="C36" s="342">
        <v>-122</v>
      </c>
      <c r="D36" s="342">
        <v>-60</v>
      </c>
      <c r="E36" s="342">
        <v>-62</v>
      </c>
      <c r="F36" s="342">
        <v>39</v>
      </c>
      <c r="G36" s="342">
        <v>22</v>
      </c>
      <c r="H36" s="342">
        <v>17</v>
      </c>
      <c r="I36" s="342">
        <v>161</v>
      </c>
      <c r="J36" s="342">
        <v>82</v>
      </c>
      <c r="K36" s="342">
        <v>79</v>
      </c>
      <c r="L36" s="681">
        <v>-14.605530946965162</v>
      </c>
      <c r="M36" s="681">
        <v>4.6689812043577152</v>
      </c>
      <c r="N36" s="681">
        <v>19.274512151322877</v>
      </c>
    </row>
    <row r="37" spans="1:14">
      <c r="A37" s="388">
        <v>341</v>
      </c>
      <c r="B37" s="334" t="s">
        <v>47</v>
      </c>
      <c r="C37" s="342">
        <v>-76</v>
      </c>
      <c r="D37" s="342">
        <v>-36</v>
      </c>
      <c r="E37" s="342">
        <v>-40</v>
      </c>
      <c r="F37" s="342">
        <v>32</v>
      </c>
      <c r="G37" s="342">
        <v>17</v>
      </c>
      <c r="H37" s="342">
        <v>15</v>
      </c>
      <c r="I37" s="342">
        <v>108</v>
      </c>
      <c r="J37" s="342">
        <v>53</v>
      </c>
      <c r="K37" s="342">
        <v>55</v>
      </c>
      <c r="L37" s="681">
        <v>-10.574648671211909</v>
      </c>
      <c r="M37" s="681">
        <v>4.4524836510365935</v>
      </c>
      <c r="N37" s="681">
        <v>15.027132322248505</v>
      </c>
    </row>
    <row r="38" spans="1:14">
      <c r="A38" s="388"/>
      <c r="B38" s="334"/>
      <c r="C38" s="342"/>
      <c r="D38" s="342"/>
      <c r="E38" s="342"/>
      <c r="F38" s="342"/>
      <c r="G38" s="342"/>
      <c r="H38" s="342"/>
      <c r="I38" s="342"/>
      <c r="J38" s="342"/>
      <c r="K38" s="342"/>
      <c r="L38" s="681"/>
      <c r="M38" s="681"/>
      <c r="N38" s="681"/>
    </row>
    <row r="39" spans="1:14">
      <c r="A39" s="388">
        <v>361</v>
      </c>
      <c r="B39" s="334" t="s">
        <v>217</v>
      </c>
      <c r="C39" s="342">
        <v>-55</v>
      </c>
      <c r="D39" s="342">
        <v>-20</v>
      </c>
      <c r="E39" s="342">
        <v>-35</v>
      </c>
      <c r="F39" s="342">
        <v>27</v>
      </c>
      <c r="G39" s="342">
        <v>20</v>
      </c>
      <c r="H39" s="342">
        <v>7</v>
      </c>
      <c r="I39" s="342">
        <v>82</v>
      </c>
      <c r="J39" s="342">
        <v>40</v>
      </c>
      <c r="K39" s="342">
        <v>42</v>
      </c>
      <c r="L39" s="681">
        <v>-9.7018874581054853</v>
      </c>
      <c r="M39" s="681">
        <v>4.7627447521608746</v>
      </c>
      <c r="N39" s="681">
        <v>14.464632210266361</v>
      </c>
    </row>
    <row r="40" spans="1:14">
      <c r="A40" s="388">
        <v>362</v>
      </c>
      <c r="B40" s="334" t="s">
        <v>218</v>
      </c>
      <c r="C40" s="342">
        <v>-114</v>
      </c>
      <c r="D40" s="342">
        <v>-57</v>
      </c>
      <c r="E40" s="342">
        <v>-57</v>
      </c>
      <c r="F40" s="342">
        <v>49</v>
      </c>
      <c r="G40" s="342">
        <v>28</v>
      </c>
      <c r="H40" s="342">
        <v>21</v>
      </c>
      <c r="I40" s="342">
        <v>163</v>
      </c>
      <c r="J40" s="342">
        <v>85</v>
      </c>
      <c r="K40" s="342">
        <v>78</v>
      </c>
      <c r="L40" s="681">
        <v>-13.200555812876331</v>
      </c>
      <c r="M40" s="681">
        <v>5.6739231125521075</v>
      </c>
      <c r="N40" s="681">
        <v>18.874478925428438</v>
      </c>
    </row>
    <row r="41" spans="1:14">
      <c r="A41" s="388">
        <v>363</v>
      </c>
      <c r="B41" s="334" t="s">
        <v>219</v>
      </c>
      <c r="C41" s="342">
        <v>-77</v>
      </c>
      <c r="D41" s="342">
        <v>-37</v>
      </c>
      <c r="E41" s="342">
        <v>-40</v>
      </c>
      <c r="F41" s="342">
        <v>28</v>
      </c>
      <c r="G41" s="342">
        <v>12</v>
      </c>
      <c r="H41" s="342">
        <v>16</v>
      </c>
      <c r="I41" s="342">
        <v>105</v>
      </c>
      <c r="J41" s="342">
        <v>49</v>
      </c>
      <c r="K41" s="342">
        <v>56</v>
      </c>
      <c r="L41" s="681">
        <v>-14.005092761004001</v>
      </c>
      <c r="M41" s="681">
        <v>5.0927610040014546</v>
      </c>
      <c r="N41" s="681">
        <v>19.097853765005457</v>
      </c>
    </row>
    <row r="42" spans="1:14">
      <c r="A42" s="388">
        <v>364</v>
      </c>
      <c r="B42" s="334" t="s">
        <v>220</v>
      </c>
      <c r="C42" s="342">
        <v>-119</v>
      </c>
      <c r="D42" s="342">
        <v>-64</v>
      </c>
      <c r="E42" s="342">
        <v>-55</v>
      </c>
      <c r="F42" s="342">
        <v>41</v>
      </c>
      <c r="G42" s="342">
        <v>22</v>
      </c>
      <c r="H42" s="342">
        <v>19</v>
      </c>
      <c r="I42" s="342">
        <v>160</v>
      </c>
      <c r="J42" s="342">
        <v>86</v>
      </c>
      <c r="K42" s="342">
        <v>74</v>
      </c>
      <c r="L42" s="681">
        <v>-14.951627088830254</v>
      </c>
      <c r="M42" s="681">
        <v>5.151400929765046</v>
      </c>
      <c r="N42" s="681">
        <v>20.1030280185953</v>
      </c>
    </row>
    <row r="43" spans="1:14">
      <c r="A43" s="388">
        <v>365</v>
      </c>
      <c r="B43" s="334" t="s">
        <v>221</v>
      </c>
      <c r="C43" s="342">
        <v>-41</v>
      </c>
      <c r="D43" s="342">
        <v>-15</v>
      </c>
      <c r="E43" s="342">
        <v>-26</v>
      </c>
      <c r="F43" s="342">
        <v>23</v>
      </c>
      <c r="G43" s="342">
        <v>11</v>
      </c>
      <c r="H43" s="342">
        <v>12</v>
      </c>
      <c r="I43" s="342">
        <v>64</v>
      </c>
      <c r="J43" s="342">
        <v>26</v>
      </c>
      <c r="K43" s="342">
        <v>38</v>
      </c>
      <c r="L43" s="681">
        <v>-12.301230123012301</v>
      </c>
      <c r="M43" s="681">
        <v>6.9006900690069006</v>
      </c>
      <c r="N43" s="681">
        <v>19.201920192019202</v>
      </c>
    </row>
    <row r="44" spans="1:14">
      <c r="A44" s="388">
        <v>366</v>
      </c>
      <c r="B44" s="334" t="s">
        <v>222</v>
      </c>
      <c r="C44" s="342">
        <v>-70</v>
      </c>
      <c r="D44" s="342">
        <v>-31</v>
      </c>
      <c r="E44" s="342">
        <v>-39</v>
      </c>
      <c r="F44" s="342">
        <v>17</v>
      </c>
      <c r="G44" s="342">
        <v>6</v>
      </c>
      <c r="H44" s="342">
        <v>11</v>
      </c>
      <c r="I44" s="342">
        <v>87</v>
      </c>
      <c r="J44" s="342">
        <v>37</v>
      </c>
      <c r="K44" s="342">
        <v>50</v>
      </c>
      <c r="L44" s="681">
        <v>-16.734401147501792</v>
      </c>
      <c r="M44" s="681">
        <v>4.0640688501075788</v>
      </c>
      <c r="N44" s="681">
        <v>20.79846999760937</v>
      </c>
    </row>
    <row r="45" spans="1:14">
      <c r="A45" s="388">
        <v>367</v>
      </c>
      <c r="B45" s="334" t="s">
        <v>223</v>
      </c>
      <c r="C45" s="342">
        <v>-58</v>
      </c>
      <c r="D45" s="342">
        <v>-24</v>
      </c>
      <c r="E45" s="342">
        <v>-34</v>
      </c>
      <c r="F45" s="342">
        <v>29</v>
      </c>
      <c r="G45" s="342">
        <v>16</v>
      </c>
      <c r="H45" s="342">
        <v>13</v>
      </c>
      <c r="I45" s="342">
        <v>87</v>
      </c>
      <c r="J45" s="342">
        <v>40</v>
      </c>
      <c r="K45" s="342">
        <v>47</v>
      </c>
      <c r="L45" s="681">
        <v>-12.446351931330472</v>
      </c>
      <c r="M45" s="681">
        <v>6.2231759656652361</v>
      </c>
      <c r="N45" s="681">
        <v>18.66952789699571</v>
      </c>
    </row>
    <row r="46" spans="1:14">
      <c r="A46" s="388"/>
      <c r="B46" s="334"/>
      <c r="C46" s="342"/>
      <c r="D46" s="342"/>
      <c r="E46" s="342"/>
      <c r="F46" s="342"/>
      <c r="G46" s="342"/>
      <c r="H46" s="342"/>
      <c r="I46" s="342"/>
      <c r="J46" s="342"/>
      <c r="K46" s="342"/>
      <c r="L46" s="681"/>
      <c r="M46" s="681"/>
      <c r="N46" s="681"/>
    </row>
    <row r="47" spans="1:14">
      <c r="A47" s="388">
        <v>381</v>
      </c>
      <c r="B47" s="334" t="s">
        <v>224</v>
      </c>
      <c r="C47" s="342">
        <v>-183</v>
      </c>
      <c r="D47" s="342">
        <v>-81</v>
      </c>
      <c r="E47" s="342">
        <v>-102</v>
      </c>
      <c r="F47" s="342">
        <v>139</v>
      </c>
      <c r="G47" s="342">
        <v>78</v>
      </c>
      <c r="H47" s="342">
        <v>61</v>
      </c>
      <c r="I47" s="342">
        <v>322</v>
      </c>
      <c r="J47" s="342">
        <v>159</v>
      </c>
      <c r="K47" s="342">
        <v>163</v>
      </c>
      <c r="L47" s="681">
        <v>-7.7585110442192731</v>
      </c>
      <c r="M47" s="681">
        <v>5.8930766947895021</v>
      </c>
      <c r="N47" s="681">
        <v>13.651587739008775</v>
      </c>
    </row>
    <row r="48" spans="1:14">
      <c r="A48" s="388">
        <v>382</v>
      </c>
      <c r="B48" s="334" t="s">
        <v>225</v>
      </c>
      <c r="C48" s="342">
        <v>-160</v>
      </c>
      <c r="D48" s="342">
        <v>-73</v>
      </c>
      <c r="E48" s="342">
        <v>-87</v>
      </c>
      <c r="F48" s="342">
        <v>97</v>
      </c>
      <c r="G48" s="342">
        <v>48</v>
      </c>
      <c r="H48" s="342">
        <v>49</v>
      </c>
      <c r="I48" s="342">
        <v>257</v>
      </c>
      <c r="J48" s="342">
        <v>121</v>
      </c>
      <c r="K48" s="342">
        <v>136</v>
      </c>
      <c r="L48" s="681">
        <v>-10.369410239792613</v>
      </c>
      <c r="M48" s="681">
        <v>6.2864549578742706</v>
      </c>
      <c r="N48" s="681">
        <v>16.655865197666881</v>
      </c>
    </row>
    <row r="49" spans="1:14">
      <c r="A49" s="388">
        <v>401</v>
      </c>
      <c r="B49" s="334" t="s">
        <v>226</v>
      </c>
      <c r="C49" s="342">
        <v>-93</v>
      </c>
      <c r="D49" s="342">
        <v>-54</v>
      </c>
      <c r="E49" s="342">
        <v>-39</v>
      </c>
      <c r="F49" s="342">
        <v>41</v>
      </c>
      <c r="G49" s="342">
        <v>18</v>
      </c>
      <c r="H49" s="342">
        <v>23</v>
      </c>
      <c r="I49" s="342">
        <v>134</v>
      </c>
      <c r="J49" s="342">
        <v>72</v>
      </c>
      <c r="K49" s="342">
        <v>62</v>
      </c>
      <c r="L49" s="681">
        <v>-12</v>
      </c>
      <c r="M49" s="681">
        <v>5.290322580645161</v>
      </c>
      <c r="N49" s="681">
        <v>17.29032258064516</v>
      </c>
    </row>
    <row r="50" spans="1:14">
      <c r="A50" s="388">
        <v>402</v>
      </c>
      <c r="B50" s="334" t="s">
        <v>227</v>
      </c>
      <c r="C50" s="342">
        <v>-193</v>
      </c>
      <c r="D50" s="342">
        <v>-92</v>
      </c>
      <c r="E50" s="342">
        <v>-101</v>
      </c>
      <c r="F50" s="342">
        <v>64</v>
      </c>
      <c r="G50" s="342">
        <v>34</v>
      </c>
      <c r="H50" s="342">
        <v>30</v>
      </c>
      <c r="I50" s="342">
        <v>257</v>
      </c>
      <c r="J50" s="342">
        <v>126</v>
      </c>
      <c r="K50" s="342">
        <v>131</v>
      </c>
      <c r="L50" s="681">
        <v>-13.937030618139802</v>
      </c>
      <c r="M50" s="681">
        <v>4.6216060080878103</v>
      </c>
      <c r="N50" s="681">
        <v>18.558636626227614</v>
      </c>
    </row>
    <row r="51" spans="1:14">
      <c r="A51" s="388">
        <v>403</v>
      </c>
      <c r="B51" s="334" t="s">
        <v>228</v>
      </c>
      <c r="C51" s="342">
        <v>-84</v>
      </c>
      <c r="D51" s="342">
        <v>-32</v>
      </c>
      <c r="E51" s="342">
        <v>-52</v>
      </c>
      <c r="F51" s="342">
        <v>48</v>
      </c>
      <c r="G51" s="342">
        <v>29</v>
      </c>
      <c r="H51" s="342">
        <v>19</v>
      </c>
      <c r="I51" s="342">
        <v>132</v>
      </c>
      <c r="J51" s="342">
        <v>61</v>
      </c>
      <c r="K51" s="342">
        <v>71</v>
      </c>
      <c r="L51" s="681">
        <v>-11.700793982448809</v>
      </c>
      <c r="M51" s="681">
        <v>6.6861679899707482</v>
      </c>
      <c r="N51" s="681">
        <v>18.386961972419559</v>
      </c>
    </row>
    <row r="52" spans="1:14">
      <c r="A52" s="388"/>
      <c r="B52" s="334"/>
      <c r="C52" s="342"/>
      <c r="D52" s="342"/>
      <c r="E52" s="342"/>
      <c r="F52" s="342"/>
      <c r="G52" s="342"/>
      <c r="H52" s="342"/>
      <c r="I52" s="342"/>
      <c r="J52" s="342"/>
      <c r="K52" s="342"/>
      <c r="L52" s="681"/>
      <c r="M52" s="681"/>
      <c r="N52" s="681"/>
    </row>
    <row r="53" spans="1:14">
      <c r="A53" s="388">
        <v>426</v>
      </c>
      <c r="B53" s="334" t="s">
        <v>137</v>
      </c>
      <c r="C53" s="342">
        <v>-39</v>
      </c>
      <c r="D53" s="342">
        <v>-7</v>
      </c>
      <c r="E53" s="342">
        <v>-32</v>
      </c>
      <c r="F53" s="342">
        <v>67</v>
      </c>
      <c r="G53" s="342">
        <v>35</v>
      </c>
      <c r="H53" s="342">
        <v>32</v>
      </c>
      <c r="I53" s="342">
        <v>106</v>
      </c>
      <c r="J53" s="342">
        <v>42</v>
      </c>
      <c r="K53" s="342">
        <v>64</v>
      </c>
      <c r="L53" s="681">
        <v>-5.076802915907316</v>
      </c>
      <c r="M53" s="681">
        <v>8.7216870606612851</v>
      </c>
      <c r="N53" s="681">
        <v>13.798489976568602</v>
      </c>
    </row>
    <row r="54" spans="1:14">
      <c r="A54" s="388">
        <v>428</v>
      </c>
      <c r="B54" s="334" t="s">
        <v>138</v>
      </c>
      <c r="C54" s="342">
        <v>-204</v>
      </c>
      <c r="D54" s="342">
        <v>-114</v>
      </c>
      <c r="E54" s="342">
        <v>-90</v>
      </c>
      <c r="F54" s="342">
        <v>135</v>
      </c>
      <c r="G54" s="342">
        <v>60</v>
      </c>
      <c r="H54" s="342">
        <v>75</v>
      </c>
      <c r="I54" s="342">
        <v>339</v>
      </c>
      <c r="J54" s="342">
        <v>174</v>
      </c>
      <c r="K54" s="342">
        <v>165</v>
      </c>
      <c r="L54" s="681">
        <v>-9.5269228973053757</v>
      </c>
      <c r="M54" s="681">
        <v>6.3045813290991459</v>
      </c>
      <c r="N54" s="681">
        <v>15.831504226404521</v>
      </c>
    </row>
    <row r="55" spans="1:14">
      <c r="A55" s="388">
        <v>461</v>
      </c>
      <c r="B55" s="334" t="s">
        <v>229</v>
      </c>
      <c r="C55" s="342">
        <v>-202</v>
      </c>
      <c r="D55" s="342">
        <v>-107</v>
      </c>
      <c r="E55" s="342">
        <v>-95</v>
      </c>
      <c r="F55" s="342">
        <v>70</v>
      </c>
      <c r="G55" s="342">
        <v>34</v>
      </c>
      <c r="H55" s="342">
        <v>36</v>
      </c>
      <c r="I55" s="342">
        <v>272</v>
      </c>
      <c r="J55" s="342">
        <v>141</v>
      </c>
      <c r="K55" s="342">
        <v>131</v>
      </c>
      <c r="L55" s="681">
        <v>-14.464733261725742</v>
      </c>
      <c r="M55" s="681">
        <v>5.0125313283208017</v>
      </c>
      <c r="N55" s="681">
        <v>19.477264590046545</v>
      </c>
    </row>
    <row r="56" spans="1:14" ht="3.95" customHeight="1">
      <c r="A56" s="514"/>
      <c r="B56" s="469"/>
      <c r="C56" s="683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</row>
    <row r="57" spans="1:14">
      <c r="B57" s="388"/>
    </row>
  </sheetData>
  <phoneticPr fontId="3"/>
  <pageMargins left="0.78740157480314965" right="0.78740157480314965" top="0.98425196850393704" bottom="0.19685039370078741" header="0.51181102362204722" footer="0.51181102362204722"/>
  <pageSetup paperSize="9" scale="9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K57"/>
  <sheetViews>
    <sheetView zoomScaleNormal="100" zoomScaleSheetLayoutView="100" workbookViewId="0">
      <selection activeCell="B1" sqref="B1"/>
    </sheetView>
  </sheetViews>
  <sheetFormatPr defaultRowHeight="12"/>
  <cols>
    <col min="1" max="1" width="3.5703125" style="389" customWidth="1"/>
    <col min="2" max="2" width="9.140625" style="391"/>
    <col min="3" max="3" width="9.7109375" style="391" customWidth="1"/>
    <col min="4" max="5" width="9.7109375" style="391" bestFit="1" customWidth="1"/>
    <col min="6" max="11" width="9.140625" style="391" customWidth="1"/>
    <col min="12" max="16384" width="9.140625" style="391"/>
  </cols>
  <sheetData>
    <row r="1" spans="1:11" ht="17.25">
      <c r="B1" s="74" t="s">
        <v>7</v>
      </c>
      <c r="C1" s="680" t="s">
        <v>230</v>
      </c>
      <c r="H1" s="657" t="s">
        <v>231</v>
      </c>
      <c r="I1" s="511"/>
      <c r="J1" s="511"/>
      <c r="K1" s="511"/>
    </row>
    <row r="2" spans="1:11" ht="3.95" customHeight="1" thickBot="1">
      <c r="A2" s="513"/>
      <c r="B2" s="479"/>
      <c r="C2" s="479"/>
      <c r="D2" s="479"/>
      <c r="E2" s="479"/>
      <c r="F2" s="479"/>
      <c r="G2" s="479"/>
      <c r="H2" s="479"/>
      <c r="I2" s="479"/>
      <c r="J2" s="479"/>
      <c r="K2" s="479"/>
    </row>
    <row r="3" spans="1:11" ht="12.75" customHeight="1" thickTop="1">
      <c r="A3" s="740"/>
      <c r="B3" s="741"/>
      <c r="C3" s="742" t="s">
        <v>232</v>
      </c>
      <c r="D3" s="742"/>
      <c r="E3" s="743"/>
      <c r="F3" s="744" t="s">
        <v>233</v>
      </c>
      <c r="G3" s="742"/>
      <c r="H3" s="743"/>
      <c r="I3" s="744" t="s">
        <v>234</v>
      </c>
      <c r="J3" s="742"/>
      <c r="K3" s="742"/>
    </row>
    <row r="4" spans="1:11" ht="9" customHeight="1">
      <c r="A4" s="740"/>
      <c r="B4" s="741"/>
      <c r="C4" s="715"/>
      <c r="D4" s="715"/>
      <c r="E4" s="714"/>
      <c r="F4" s="728"/>
      <c r="G4" s="715"/>
      <c r="H4" s="714"/>
      <c r="I4" s="728"/>
      <c r="J4" s="715"/>
      <c r="K4" s="715"/>
    </row>
    <row r="5" spans="1:11">
      <c r="A5" s="745"/>
      <c r="B5" s="746"/>
      <c r="C5" s="733" t="s">
        <v>97</v>
      </c>
      <c r="D5" s="733" t="s">
        <v>98</v>
      </c>
      <c r="E5" s="714" t="s">
        <v>99</v>
      </c>
      <c r="F5" s="736" t="s">
        <v>97</v>
      </c>
      <c r="G5" s="733" t="s">
        <v>98</v>
      </c>
      <c r="H5" s="714" t="s">
        <v>99</v>
      </c>
      <c r="I5" s="728" t="s">
        <v>97</v>
      </c>
      <c r="J5" s="736" t="s">
        <v>98</v>
      </c>
      <c r="K5" s="731" t="s">
        <v>99</v>
      </c>
    </row>
    <row r="6" spans="1:11" ht="3.95" customHeight="1">
      <c r="A6" s="392"/>
      <c r="B6" s="331"/>
      <c r="C6" s="353"/>
      <c r="D6" s="353"/>
      <c r="E6" s="46"/>
      <c r="F6" s="353"/>
      <c r="G6" s="353"/>
      <c r="H6" s="313"/>
      <c r="I6" s="353"/>
      <c r="J6" s="353"/>
      <c r="K6" s="353"/>
    </row>
    <row r="7" spans="1:11">
      <c r="B7" s="44" t="s">
        <v>198</v>
      </c>
      <c r="C7" s="349">
        <v>-3476</v>
      </c>
      <c r="D7" s="349">
        <v>-1261</v>
      </c>
      <c r="E7" s="47">
        <v>-2215</v>
      </c>
      <c r="F7" s="48">
        <v>0</v>
      </c>
      <c r="G7" s="48">
        <v>0</v>
      </c>
      <c r="H7" s="49">
        <v>0</v>
      </c>
      <c r="I7" s="349">
        <v>-3476</v>
      </c>
      <c r="J7" s="349">
        <v>-1261</v>
      </c>
      <c r="K7" s="349">
        <v>-2215</v>
      </c>
    </row>
    <row r="8" spans="1:11" ht="11.1" customHeight="1">
      <c r="B8" s="334"/>
      <c r="C8" s="349"/>
      <c r="D8" s="349"/>
      <c r="E8" s="47"/>
      <c r="F8" s="349"/>
      <c r="G8" s="349"/>
      <c r="H8" s="47"/>
      <c r="I8" s="349"/>
      <c r="J8" s="349"/>
      <c r="K8" s="349"/>
    </row>
    <row r="9" spans="1:11">
      <c r="B9" s="44" t="s">
        <v>102</v>
      </c>
      <c r="C9" s="349">
        <v>-1998</v>
      </c>
      <c r="D9" s="349">
        <v>-692</v>
      </c>
      <c r="E9" s="47">
        <v>-1306</v>
      </c>
      <c r="F9" s="349">
        <v>681</v>
      </c>
      <c r="G9" s="349">
        <v>282</v>
      </c>
      <c r="H9" s="47">
        <v>399</v>
      </c>
      <c r="I9" s="349">
        <v>-2679</v>
      </c>
      <c r="J9" s="349">
        <v>-974</v>
      </c>
      <c r="K9" s="349">
        <v>-1705</v>
      </c>
    </row>
    <row r="10" spans="1:11">
      <c r="B10" s="44" t="s">
        <v>103</v>
      </c>
      <c r="C10" s="349">
        <v>-1478</v>
      </c>
      <c r="D10" s="349">
        <v>-569</v>
      </c>
      <c r="E10" s="47">
        <v>-909</v>
      </c>
      <c r="F10" s="349">
        <v>-681</v>
      </c>
      <c r="G10" s="349">
        <v>-282</v>
      </c>
      <c r="H10" s="47">
        <v>-399</v>
      </c>
      <c r="I10" s="349">
        <v>-797</v>
      </c>
      <c r="J10" s="349">
        <v>-287</v>
      </c>
      <c r="K10" s="349">
        <v>-510</v>
      </c>
    </row>
    <row r="11" spans="1:11" ht="11.1" customHeight="1">
      <c r="B11" s="44"/>
      <c r="C11" s="349"/>
      <c r="D11" s="349"/>
      <c r="E11" s="47"/>
      <c r="F11" s="349"/>
      <c r="G11" s="349"/>
      <c r="H11" s="47"/>
      <c r="I11" s="349"/>
      <c r="J11" s="349"/>
      <c r="K11" s="349"/>
    </row>
    <row r="12" spans="1:11">
      <c r="B12" s="44" t="s">
        <v>104</v>
      </c>
      <c r="C12" s="349">
        <v>-1066</v>
      </c>
      <c r="D12" s="349">
        <v>-360</v>
      </c>
      <c r="E12" s="47">
        <v>-706</v>
      </c>
      <c r="F12" s="349">
        <v>548</v>
      </c>
      <c r="G12" s="349">
        <v>185</v>
      </c>
      <c r="H12" s="47">
        <v>363</v>
      </c>
      <c r="I12" s="349">
        <v>-1614</v>
      </c>
      <c r="J12" s="349">
        <v>-545</v>
      </c>
      <c r="K12" s="349">
        <v>-1069</v>
      </c>
    </row>
    <row r="13" spans="1:11">
      <c r="B13" s="44" t="s">
        <v>49</v>
      </c>
      <c r="C13" s="349">
        <v>-525</v>
      </c>
      <c r="D13" s="349">
        <v>-227</v>
      </c>
      <c r="E13" s="47">
        <v>-298</v>
      </c>
      <c r="F13" s="349">
        <v>-188</v>
      </c>
      <c r="G13" s="349">
        <v>-81</v>
      </c>
      <c r="H13" s="47">
        <v>-107</v>
      </c>
      <c r="I13" s="349">
        <v>-337</v>
      </c>
      <c r="J13" s="349">
        <v>-146</v>
      </c>
      <c r="K13" s="349">
        <v>-191</v>
      </c>
    </row>
    <row r="14" spans="1:11">
      <c r="B14" s="44" t="s">
        <v>58</v>
      </c>
      <c r="C14" s="349">
        <v>-1078</v>
      </c>
      <c r="D14" s="349">
        <v>-390</v>
      </c>
      <c r="E14" s="47">
        <v>-688</v>
      </c>
      <c r="F14" s="349">
        <v>-301</v>
      </c>
      <c r="G14" s="349">
        <v>-68</v>
      </c>
      <c r="H14" s="47">
        <v>-233</v>
      </c>
      <c r="I14" s="349">
        <v>-777</v>
      </c>
      <c r="J14" s="349">
        <v>-322</v>
      </c>
      <c r="K14" s="349">
        <v>-455</v>
      </c>
    </row>
    <row r="15" spans="1:11">
      <c r="B15" s="44" t="s">
        <v>67</v>
      </c>
      <c r="C15" s="349">
        <v>-807</v>
      </c>
      <c r="D15" s="349">
        <v>-284</v>
      </c>
      <c r="E15" s="47">
        <v>-523</v>
      </c>
      <c r="F15" s="349">
        <v>-59</v>
      </c>
      <c r="G15" s="349">
        <v>-36</v>
      </c>
      <c r="H15" s="47">
        <v>-23</v>
      </c>
      <c r="I15" s="349">
        <v>-748</v>
      </c>
      <c r="J15" s="349">
        <v>-248</v>
      </c>
      <c r="K15" s="349">
        <v>-500</v>
      </c>
    </row>
    <row r="16" spans="1:11" ht="11.1" customHeight="1">
      <c r="B16" s="334"/>
      <c r="C16" s="349"/>
      <c r="D16" s="349"/>
      <c r="E16" s="47"/>
      <c r="F16" s="349"/>
      <c r="G16" s="349"/>
      <c r="H16" s="47"/>
      <c r="I16" s="349"/>
      <c r="J16" s="349"/>
      <c r="K16" s="349"/>
    </row>
    <row r="17" spans="1:11">
      <c r="A17" s="388">
        <v>201</v>
      </c>
      <c r="B17" s="334" t="s">
        <v>199</v>
      </c>
      <c r="C17" s="349">
        <v>-274</v>
      </c>
      <c r="D17" s="349">
        <v>-65</v>
      </c>
      <c r="E17" s="47">
        <v>-209</v>
      </c>
      <c r="F17" s="349">
        <v>409</v>
      </c>
      <c r="G17" s="349">
        <v>107</v>
      </c>
      <c r="H17" s="47">
        <v>302</v>
      </c>
      <c r="I17" s="349">
        <v>-683</v>
      </c>
      <c r="J17" s="349">
        <v>-172</v>
      </c>
      <c r="K17" s="349">
        <v>-511</v>
      </c>
    </row>
    <row r="18" spans="1:11">
      <c r="A18" s="388">
        <v>202</v>
      </c>
      <c r="B18" s="334" t="s">
        <v>200</v>
      </c>
      <c r="C18" s="349">
        <v>-384</v>
      </c>
      <c r="D18" s="349">
        <v>-111</v>
      </c>
      <c r="E18" s="47">
        <v>-273</v>
      </c>
      <c r="F18" s="349">
        <v>-1</v>
      </c>
      <c r="G18" s="349">
        <v>57</v>
      </c>
      <c r="H18" s="47">
        <v>-58</v>
      </c>
      <c r="I18" s="349">
        <v>-383</v>
      </c>
      <c r="J18" s="349">
        <v>-168</v>
      </c>
      <c r="K18" s="349">
        <v>-215</v>
      </c>
    </row>
    <row r="19" spans="1:11">
      <c r="A19" s="388">
        <v>203</v>
      </c>
      <c r="B19" s="334" t="s">
        <v>201</v>
      </c>
      <c r="C19" s="349">
        <v>-459</v>
      </c>
      <c r="D19" s="349">
        <v>-149</v>
      </c>
      <c r="E19" s="47">
        <v>-310</v>
      </c>
      <c r="F19" s="349">
        <v>-93</v>
      </c>
      <c r="G19" s="349">
        <v>-21</v>
      </c>
      <c r="H19" s="47">
        <v>-72</v>
      </c>
      <c r="I19" s="349">
        <v>-366</v>
      </c>
      <c r="J19" s="349">
        <v>-128</v>
      </c>
      <c r="K19" s="349">
        <v>-238</v>
      </c>
    </row>
    <row r="20" spans="1:11">
      <c r="A20" s="388">
        <v>204</v>
      </c>
      <c r="B20" s="334" t="s">
        <v>202</v>
      </c>
      <c r="C20" s="349">
        <v>-209</v>
      </c>
      <c r="D20" s="349">
        <v>-106</v>
      </c>
      <c r="E20" s="47">
        <v>-103</v>
      </c>
      <c r="F20" s="349">
        <v>68</v>
      </c>
      <c r="G20" s="349">
        <v>-8</v>
      </c>
      <c r="H20" s="47">
        <v>76</v>
      </c>
      <c r="I20" s="349">
        <v>-277</v>
      </c>
      <c r="J20" s="349">
        <v>-98</v>
      </c>
      <c r="K20" s="349">
        <v>-179</v>
      </c>
    </row>
    <row r="21" spans="1:11">
      <c r="A21" s="388">
        <v>205</v>
      </c>
      <c r="B21" s="334" t="s">
        <v>203</v>
      </c>
      <c r="C21" s="349">
        <v>-135</v>
      </c>
      <c r="D21" s="349">
        <v>-62</v>
      </c>
      <c r="E21" s="47">
        <v>-73</v>
      </c>
      <c r="F21" s="349">
        <v>10</v>
      </c>
      <c r="G21" s="349">
        <v>11</v>
      </c>
      <c r="H21" s="47">
        <v>-1</v>
      </c>
      <c r="I21" s="349">
        <v>-145</v>
      </c>
      <c r="J21" s="349">
        <v>-73</v>
      </c>
      <c r="K21" s="349">
        <v>-72</v>
      </c>
    </row>
    <row r="22" spans="1:11">
      <c r="A22" s="388">
        <v>206</v>
      </c>
      <c r="B22" s="334" t="s">
        <v>34</v>
      </c>
      <c r="C22" s="349">
        <v>-44</v>
      </c>
      <c r="D22" s="349">
        <v>13</v>
      </c>
      <c r="E22" s="47">
        <v>-57</v>
      </c>
      <c r="F22" s="349">
        <v>39</v>
      </c>
      <c r="G22" s="349">
        <v>17</v>
      </c>
      <c r="H22" s="47">
        <v>22</v>
      </c>
      <c r="I22" s="349">
        <v>-83</v>
      </c>
      <c r="J22" s="349">
        <v>-4</v>
      </c>
      <c r="K22" s="349">
        <v>-79</v>
      </c>
    </row>
    <row r="23" spans="1:11">
      <c r="A23" s="388">
        <v>207</v>
      </c>
      <c r="B23" s="334" t="s">
        <v>204</v>
      </c>
      <c r="C23" s="349">
        <v>-172</v>
      </c>
      <c r="D23" s="349">
        <v>-76</v>
      </c>
      <c r="E23" s="47">
        <v>-96</v>
      </c>
      <c r="F23" s="349">
        <v>-62</v>
      </c>
      <c r="G23" s="349">
        <v>-21</v>
      </c>
      <c r="H23" s="47">
        <v>-41</v>
      </c>
      <c r="I23" s="349">
        <v>-110</v>
      </c>
      <c r="J23" s="349">
        <v>-55</v>
      </c>
      <c r="K23" s="349">
        <v>-55</v>
      </c>
    </row>
    <row r="24" spans="1:11">
      <c r="A24" s="388">
        <v>208</v>
      </c>
      <c r="B24" s="334" t="s">
        <v>205</v>
      </c>
      <c r="C24" s="349">
        <v>-202</v>
      </c>
      <c r="D24" s="349">
        <v>-94</v>
      </c>
      <c r="E24" s="47">
        <v>-108</v>
      </c>
      <c r="F24" s="349">
        <v>-141</v>
      </c>
      <c r="G24" s="349">
        <v>-70</v>
      </c>
      <c r="H24" s="47">
        <v>-71</v>
      </c>
      <c r="I24" s="349">
        <v>-61</v>
      </c>
      <c r="J24" s="349">
        <v>-24</v>
      </c>
      <c r="K24" s="349">
        <v>-37</v>
      </c>
    </row>
    <row r="25" spans="1:11">
      <c r="A25" s="388">
        <v>209</v>
      </c>
      <c r="B25" s="334" t="s">
        <v>206</v>
      </c>
      <c r="C25" s="349">
        <v>-23</v>
      </c>
      <c r="D25" s="349">
        <v>-2</v>
      </c>
      <c r="E25" s="47">
        <v>-21</v>
      </c>
      <c r="F25" s="349">
        <v>36</v>
      </c>
      <c r="G25" s="349">
        <v>14</v>
      </c>
      <c r="H25" s="47">
        <v>22</v>
      </c>
      <c r="I25" s="349">
        <v>-59</v>
      </c>
      <c r="J25" s="349">
        <v>-16</v>
      </c>
      <c r="K25" s="349">
        <v>-43</v>
      </c>
    </row>
    <row r="26" spans="1:11">
      <c r="A26" s="388">
        <v>210</v>
      </c>
      <c r="B26" s="334" t="s">
        <v>207</v>
      </c>
      <c r="C26" s="349">
        <v>75</v>
      </c>
      <c r="D26" s="349">
        <v>45</v>
      </c>
      <c r="E26" s="47">
        <v>30</v>
      </c>
      <c r="F26" s="349">
        <v>301</v>
      </c>
      <c r="G26" s="349">
        <v>142</v>
      </c>
      <c r="H26" s="47">
        <v>159</v>
      </c>
      <c r="I26" s="349">
        <v>-226</v>
      </c>
      <c r="J26" s="349">
        <v>-97</v>
      </c>
      <c r="K26" s="349">
        <v>-129</v>
      </c>
    </row>
    <row r="27" spans="1:11">
      <c r="A27" s="388">
        <v>211</v>
      </c>
      <c r="B27" s="334" t="s">
        <v>208</v>
      </c>
      <c r="C27" s="349">
        <v>180</v>
      </c>
      <c r="D27" s="349">
        <v>63</v>
      </c>
      <c r="E27" s="47">
        <v>117</v>
      </c>
      <c r="F27" s="349">
        <v>319</v>
      </c>
      <c r="G27" s="349">
        <v>146</v>
      </c>
      <c r="H27" s="47">
        <v>173</v>
      </c>
      <c r="I27" s="349">
        <v>-139</v>
      </c>
      <c r="J27" s="349">
        <v>-83</v>
      </c>
      <c r="K27" s="349">
        <v>-56</v>
      </c>
    </row>
    <row r="28" spans="1:11">
      <c r="A28" s="388">
        <v>212</v>
      </c>
      <c r="B28" s="334" t="s">
        <v>209</v>
      </c>
      <c r="C28" s="349">
        <v>-201</v>
      </c>
      <c r="D28" s="349">
        <v>-77</v>
      </c>
      <c r="E28" s="47">
        <v>-124</v>
      </c>
      <c r="F28" s="349">
        <v>-151</v>
      </c>
      <c r="G28" s="349">
        <v>-64</v>
      </c>
      <c r="H28" s="47">
        <v>-87</v>
      </c>
      <c r="I28" s="349">
        <v>-50</v>
      </c>
      <c r="J28" s="349">
        <v>-13</v>
      </c>
      <c r="K28" s="349">
        <v>-37</v>
      </c>
    </row>
    <row r="29" spans="1:11">
      <c r="A29" s="388">
        <v>213</v>
      </c>
      <c r="B29" s="334" t="s">
        <v>210</v>
      </c>
      <c r="C29" s="349">
        <v>-150</v>
      </c>
      <c r="D29" s="349">
        <v>-71</v>
      </c>
      <c r="E29" s="47">
        <v>-79</v>
      </c>
      <c r="F29" s="349">
        <v>-53</v>
      </c>
      <c r="G29" s="349">
        <v>-28</v>
      </c>
      <c r="H29" s="47">
        <v>-25</v>
      </c>
      <c r="I29" s="349">
        <v>-97</v>
      </c>
      <c r="J29" s="349">
        <v>-43</v>
      </c>
      <c r="K29" s="349">
        <v>-54</v>
      </c>
    </row>
    <row r="30" spans="1:11" ht="11.1" customHeight="1">
      <c r="A30" s="640"/>
      <c r="B30" s="50"/>
      <c r="C30" s="349"/>
      <c r="D30" s="349"/>
      <c r="E30" s="47"/>
      <c r="F30" s="349"/>
      <c r="G30" s="349"/>
      <c r="H30" s="47"/>
      <c r="I30" s="349"/>
      <c r="J30" s="349"/>
      <c r="K30" s="349"/>
    </row>
    <row r="31" spans="1:11">
      <c r="A31" s="388">
        <v>301</v>
      </c>
      <c r="B31" s="334" t="s">
        <v>211</v>
      </c>
      <c r="C31" s="349">
        <v>28</v>
      </c>
      <c r="D31" s="349">
        <v>33</v>
      </c>
      <c r="E31" s="47">
        <v>-5</v>
      </c>
      <c r="F31" s="349">
        <v>57</v>
      </c>
      <c r="G31" s="349">
        <v>31</v>
      </c>
      <c r="H31" s="47">
        <v>26</v>
      </c>
      <c r="I31" s="349">
        <v>-29</v>
      </c>
      <c r="J31" s="349">
        <v>2</v>
      </c>
      <c r="K31" s="349">
        <v>-31</v>
      </c>
    </row>
    <row r="32" spans="1:11">
      <c r="A32" s="388">
        <v>302</v>
      </c>
      <c r="B32" s="334" t="s">
        <v>212</v>
      </c>
      <c r="C32" s="349">
        <v>-79</v>
      </c>
      <c r="D32" s="349">
        <v>-31</v>
      </c>
      <c r="E32" s="47">
        <v>-48</v>
      </c>
      <c r="F32" s="349">
        <v>-24</v>
      </c>
      <c r="G32" s="349">
        <v>-8</v>
      </c>
      <c r="H32" s="47">
        <v>-16</v>
      </c>
      <c r="I32" s="349">
        <v>-55</v>
      </c>
      <c r="J32" s="349">
        <v>-23</v>
      </c>
      <c r="K32" s="349">
        <v>-32</v>
      </c>
    </row>
    <row r="33" spans="1:11">
      <c r="A33" s="388">
        <v>321</v>
      </c>
      <c r="B33" s="334" t="s">
        <v>213</v>
      </c>
      <c r="C33" s="349">
        <v>-112</v>
      </c>
      <c r="D33" s="349">
        <v>-49</v>
      </c>
      <c r="E33" s="47">
        <v>-63</v>
      </c>
      <c r="F33" s="349">
        <v>-47</v>
      </c>
      <c r="G33" s="349">
        <v>-20</v>
      </c>
      <c r="H33" s="47">
        <v>-27</v>
      </c>
      <c r="I33" s="349">
        <v>-65</v>
      </c>
      <c r="J33" s="349">
        <v>-29</v>
      </c>
      <c r="K33" s="349">
        <v>-36</v>
      </c>
    </row>
    <row r="34" spans="1:11">
      <c r="A34" s="388">
        <v>322</v>
      </c>
      <c r="B34" s="334" t="s">
        <v>214</v>
      </c>
      <c r="C34" s="349">
        <v>-97</v>
      </c>
      <c r="D34" s="349">
        <v>-51</v>
      </c>
      <c r="E34" s="47">
        <v>-46</v>
      </c>
      <c r="F34" s="349">
        <v>-71</v>
      </c>
      <c r="G34" s="349">
        <v>-33</v>
      </c>
      <c r="H34" s="47">
        <v>-38</v>
      </c>
      <c r="I34" s="349">
        <v>-26</v>
      </c>
      <c r="J34" s="349">
        <v>-18</v>
      </c>
      <c r="K34" s="349">
        <v>-8</v>
      </c>
    </row>
    <row r="35" spans="1:11">
      <c r="A35" s="388">
        <v>323</v>
      </c>
      <c r="B35" s="334" t="s">
        <v>215</v>
      </c>
      <c r="C35" s="349">
        <v>-58</v>
      </c>
      <c r="D35" s="349">
        <v>-31</v>
      </c>
      <c r="E35" s="47">
        <v>-27</v>
      </c>
      <c r="F35" s="349">
        <v>-13</v>
      </c>
      <c r="G35" s="349">
        <v>-8</v>
      </c>
      <c r="H35" s="47">
        <v>-5</v>
      </c>
      <c r="I35" s="349">
        <v>-45</v>
      </c>
      <c r="J35" s="349">
        <v>-23</v>
      </c>
      <c r="K35" s="349">
        <v>-22</v>
      </c>
    </row>
    <row r="36" spans="1:11">
      <c r="A36" s="388">
        <v>324</v>
      </c>
      <c r="B36" s="334" t="s">
        <v>216</v>
      </c>
      <c r="C36" s="349">
        <v>-40</v>
      </c>
      <c r="D36" s="349">
        <v>-7</v>
      </c>
      <c r="E36" s="47">
        <v>-33</v>
      </c>
      <c r="F36" s="349">
        <v>-34</v>
      </c>
      <c r="G36" s="349">
        <v>-18</v>
      </c>
      <c r="H36" s="47">
        <v>-16</v>
      </c>
      <c r="I36" s="349">
        <v>-6</v>
      </c>
      <c r="J36" s="349">
        <v>11</v>
      </c>
      <c r="K36" s="349">
        <v>-17</v>
      </c>
    </row>
    <row r="37" spans="1:11">
      <c r="A37" s="388">
        <v>341</v>
      </c>
      <c r="B37" s="334" t="s">
        <v>47</v>
      </c>
      <c r="C37" s="349">
        <v>-70</v>
      </c>
      <c r="D37" s="349">
        <v>-33</v>
      </c>
      <c r="E37" s="47">
        <v>-37</v>
      </c>
      <c r="F37" s="349">
        <v>-34</v>
      </c>
      <c r="G37" s="349">
        <v>-16</v>
      </c>
      <c r="H37" s="47">
        <v>-18</v>
      </c>
      <c r="I37" s="349">
        <v>-36</v>
      </c>
      <c r="J37" s="349">
        <v>-17</v>
      </c>
      <c r="K37" s="349">
        <v>-19</v>
      </c>
    </row>
    <row r="38" spans="1:11" ht="11.1" customHeight="1">
      <c r="A38" s="640"/>
      <c r="B38" s="50"/>
      <c r="C38" s="349"/>
      <c r="D38" s="349"/>
      <c r="E38" s="47"/>
      <c r="F38" s="349"/>
      <c r="G38" s="349"/>
      <c r="H38" s="47"/>
      <c r="I38" s="349"/>
      <c r="J38" s="349"/>
      <c r="K38" s="349"/>
    </row>
    <row r="39" spans="1:11">
      <c r="A39" s="388">
        <v>361</v>
      </c>
      <c r="B39" s="334" t="s">
        <v>217</v>
      </c>
      <c r="C39" s="349">
        <v>-116</v>
      </c>
      <c r="D39" s="349">
        <v>-50</v>
      </c>
      <c r="E39" s="47">
        <v>-66</v>
      </c>
      <c r="F39" s="349">
        <v>-68</v>
      </c>
      <c r="G39" s="349">
        <v>-31</v>
      </c>
      <c r="H39" s="47">
        <v>-37</v>
      </c>
      <c r="I39" s="349">
        <v>-48</v>
      </c>
      <c r="J39" s="349">
        <v>-19</v>
      </c>
      <c r="K39" s="349">
        <v>-29</v>
      </c>
    </row>
    <row r="40" spans="1:11">
      <c r="A40" s="388">
        <v>362</v>
      </c>
      <c r="B40" s="334" t="s">
        <v>218</v>
      </c>
      <c r="C40" s="349">
        <v>-71</v>
      </c>
      <c r="D40" s="349">
        <v>-31</v>
      </c>
      <c r="E40" s="47">
        <v>-40</v>
      </c>
      <c r="F40" s="349">
        <v>-28</v>
      </c>
      <c r="G40" s="349">
        <v>-6</v>
      </c>
      <c r="H40" s="47">
        <v>-22</v>
      </c>
      <c r="I40" s="349">
        <v>-43</v>
      </c>
      <c r="J40" s="349">
        <v>-25</v>
      </c>
      <c r="K40" s="349">
        <v>-18</v>
      </c>
    </row>
    <row r="41" spans="1:11">
      <c r="A41" s="388">
        <v>363</v>
      </c>
      <c r="B41" s="334" t="s">
        <v>219</v>
      </c>
      <c r="C41" s="349">
        <v>-24</v>
      </c>
      <c r="D41" s="349">
        <v>-17</v>
      </c>
      <c r="E41" s="47">
        <v>-7</v>
      </c>
      <c r="F41" s="349">
        <v>-4</v>
      </c>
      <c r="G41" s="349">
        <v>-4</v>
      </c>
      <c r="H41" s="47">
        <v>0</v>
      </c>
      <c r="I41" s="349">
        <v>-20</v>
      </c>
      <c r="J41" s="349">
        <v>-13</v>
      </c>
      <c r="K41" s="349">
        <v>-7</v>
      </c>
    </row>
    <row r="42" spans="1:11">
      <c r="A42" s="388">
        <v>364</v>
      </c>
      <c r="B42" s="334" t="s">
        <v>220</v>
      </c>
      <c r="C42" s="349">
        <v>-50</v>
      </c>
      <c r="D42" s="349">
        <v>-13</v>
      </c>
      <c r="E42" s="47">
        <v>-37</v>
      </c>
      <c r="F42" s="349">
        <v>-20</v>
      </c>
      <c r="G42" s="349">
        <v>-6</v>
      </c>
      <c r="H42" s="47">
        <v>-14</v>
      </c>
      <c r="I42" s="349">
        <v>-30</v>
      </c>
      <c r="J42" s="349">
        <v>-7</v>
      </c>
      <c r="K42" s="349">
        <v>-23</v>
      </c>
    </row>
    <row r="43" spans="1:11">
      <c r="A43" s="388">
        <v>365</v>
      </c>
      <c r="B43" s="334" t="s">
        <v>221</v>
      </c>
      <c r="C43" s="349">
        <v>-45</v>
      </c>
      <c r="D43" s="349">
        <v>-23</v>
      </c>
      <c r="E43" s="47">
        <v>-22</v>
      </c>
      <c r="F43" s="349">
        <v>-23</v>
      </c>
      <c r="G43" s="349">
        <v>-18</v>
      </c>
      <c r="H43" s="47">
        <v>-5</v>
      </c>
      <c r="I43" s="349">
        <v>-22</v>
      </c>
      <c r="J43" s="349">
        <v>-5</v>
      </c>
      <c r="K43" s="349">
        <v>-17</v>
      </c>
    </row>
    <row r="44" spans="1:11">
      <c r="A44" s="388">
        <v>366</v>
      </c>
      <c r="B44" s="334" t="s">
        <v>222</v>
      </c>
      <c r="C44" s="48">
        <v>0</v>
      </c>
      <c r="D44" s="349">
        <v>0</v>
      </c>
      <c r="E44" s="47">
        <v>0</v>
      </c>
      <c r="F44" s="349">
        <v>2</v>
      </c>
      <c r="G44" s="349">
        <v>-1</v>
      </c>
      <c r="H44" s="47">
        <v>3</v>
      </c>
      <c r="I44" s="349">
        <v>-2</v>
      </c>
      <c r="J44" s="349">
        <v>1</v>
      </c>
      <c r="K44" s="349">
        <v>-3</v>
      </c>
    </row>
    <row r="45" spans="1:11">
      <c r="A45" s="388">
        <v>367</v>
      </c>
      <c r="B45" s="334" t="s">
        <v>223</v>
      </c>
      <c r="C45" s="349">
        <v>-84</v>
      </c>
      <c r="D45" s="349">
        <v>-31</v>
      </c>
      <c r="E45" s="47">
        <v>-53</v>
      </c>
      <c r="F45" s="349">
        <v>-57</v>
      </c>
      <c r="G45" s="349">
        <v>-26</v>
      </c>
      <c r="H45" s="47">
        <v>-31</v>
      </c>
      <c r="I45" s="349">
        <v>-27</v>
      </c>
      <c r="J45" s="349">
        <v>-5</v>
      </c>
      <c r="K45" s="349">
        <v>-22</v>
      </c>
    </row>
    <row r="46" spans="1:11" ht="11.1" customHeight="1">
      <c r="A46" s="640"/>
      <c r="B46" s="50"/>
      <c r="C46" s="349"/>
      <c r="D46" s="349"/>
      <c r="E46" s="47"/>
      <c r="F46" s="349"/>
      <c r="G46" s="349"/>
      <c r="H46" s="47"/>
      <c r="I46" s="349"/>
      <c r="J46" s="349"/>
      <c r="K46" s="349"/>
    </row>
    <row r="47" spans="1:11">
      <c r="A47" s="388">
        <v>381</v>
      </c>
      <c r="B47" s="334" t="s">
        <v>224</v>
      </c>
      <c r="C47" s="349">
        <v>-115</v>
      </c>
      <c r="D47" s="349">
        <v>-49</v>
      </c>
      <c r="E47" s="47">
        <v>-66</v>
      </c>
      <c r="F47" s="349">
        <v>-43</v>
      </c>
      <c r="G47" s="349">
        <v>-15</v>
      </c>
      <c r="H47" s="47">
        <v>-28</v>
      </c>
      <c r="I47" s="349">
        <v>-72</v>
      </c>
      <c r="J47" s="349">
        <v>-34</v>
      </c>
      <c r="K47" s="349">
        <v>-38</v>
      </c>
    </row>
    <row r="48" spans="1:11">
      <c r="A48" s="388">
        <v>382</v>
      </c>
      <c r="B48" s="334" t="s">
        <v>225</v>
      </c>
      <c r="C48" s="349">
        <v>-114</v>
      </c>
      <c r="D48" s="349">
        <v>-47</v>
      </c>
      <c r="E48" s="47">
        <v>-67</v>
      </c>
      <c r="F48" s="349">
        <v>-77</v>
      </c>
      <c r="G48" s="349">
        <v>-30</v>
      </c>
      <c r="H48" s="47">
        <v>-47</v>
      </c>
      <c r="I48" s="349">
        <v>-37</v>
      </c>
      <c r="J48" s="349">
        <v>-17</v>
      </c>
      <c r="K48" s="349">
        <v>-20</v>
      </c>
    </row>
    <row r="49" spans="1:11">
      <c r="A49" s="388">
        <v>401</v>
      </c>
      <c r="B49" s="334" t="s">
        <v>226</v>
      </c>
      <c r="C49" s="349">
        <v>-117</v>
      </c>
      <c r="D49" s="349">
        <v>-32</v>
      </c>
      <c r="E49" s="47">
        <v>-85</v>
      </c>
      <c r="F49" s="349">
        <v>-68</v>
      </c>
      <c r="G49" s="349">
        <v>-31</v>
      </c>
      <c r="H49" s="47">
        <v>-37</v>
      </c>
      <c r="I49" s="349">
        <v>-49</v>
      </c>
      <c r="J49" s="349">
        <v>-1</v>
      </c>
      <c r="K49" s="349">
        <v>-48</v>
      </c>
    </row>
    <row r="50" spans="1:11">
      <c r="A50" s="388">
        <v>402</v>
      </c>
      <c r="B50" s="334" t="s">
        <v>227</v>
      </c>
      <c r="C50" s="349">
        <v>-102</v>
      </c>
      <c r="D50" s="349">
        <v>-41</v>
      </c>
      <c r="E50" s="47">
        <v>-61</v>
      </c>
      <c r="F50" s="349">
        <v>-54</v>
      </c>
      <c r="G50" s="349">
        <v>-20</v>
      </c>
      <c r="H50" s="47">
        <v>-34</v>
      </c>
      <c r="I50" s="349">
        <v>-48</v>
      </c>
      <c r="J50" s="349">
        <v>-21</v>
      </c>
      <c r="K50" s="349">
        <v>-27</v>
      </c>
    </row>
    <row r="51" spans="1:11">
      <c r="A51" s="388">
        <v>403</v>
      </c>
      <c r="B51" s="334" t="s">
        <v>228</v>
      </c>
      <c r="C51" s="349">
        <v>-73</v>
      </c>
      <c r="D51" s="349">
        <v>-37</v>
      </c>
      <c r="E51" s="47">
        <v>-36</v>
      </c>
      <c r="F51" s="349">
        <v>-41</v>
      </c>
      <c r="G51" s="349">
        <v>-15</v>
      </c>
      <c r="H51" s="47">
        <v>-26</v>
      </c>
      <c r="I51" s="349">
        <v>-32</v>
      </c>
      <c r="J51" s="349">
        <v>-22</v>
      </c>
      <c r="K51" s="349">
        <v>-10</v>
      </c>
    </row>
    <row r="52" spans="1:11" ht="11.1" customHeight="1">
      <c r="A52" s="640"/>
      <c r="B52" s="50"/>
      <c r="C52" s="349"/>
      <c r="D52" s="349"/>
      <c r="E52" s="47"/>
      <c r="F52" s="349"/>
      <c r="G52" s="349"/>
      <c r="H52" s="47"/>
      <c r="I52" s="349"/>
      <c r="J52" s="349"/>
      <c r="K52" s="349"/>
    </row>
    <row r="53" spans="1:11">
      <c r="A53" s="388">
        <v>426</v>
      </c>
      <c r="B53" s="334" t="s">
        <v>137</v>
      </c>
      <c r="C53" s="349">
        <v>-12</v>
      </c>
      <c r="D53" s="349">
        <v>-8</v>
      </c>
      <c r="E53" s="47">
        <v>-4</v>
      </c>
      <c r="F53" s="349">
        <v>7</v>
      </c>
      <c r="G53" s="349">
        <v>1</v>
      </c>
      <c r="H53" s="47">
        <v>6</v>
      </c>
      <c r="I53" s="349">
        <v>-19</v>
      </c>
      <c r="J53" s="349">
        <v>-9</v>
      </c>
      <c r="K53" s="349">
        <v>-10</v>
      </c>
    </row>
    <row r="54" spans="1:11">
      <c r="A54" s="388">
        <v>428</v>
      </c>
      <c r="B54" s="334" t="s">
        <v>138</v>
      </c>
      <c r="C54" s="349">
        <v>-101</v>
      </c>
      <c r="D54" s="349">
        <v>-20</v>
      </c>
      <c r="E54" s="47">
        <v>-81</v>
      </c>
      <c r="F54" s="349">
        <v>-28</v>
      </c>
      <c r="G54" s="349">
        <v>4</v>
      </c>
      <c r="H54" s="47">
        <v>-32</v>
      </c>
      <c r="I54" s="349">
        <v>-73</v>
      </c>
      <c r="J54" s="349">
        <v>-24</v>
      </c>
      <c r="K54" s="349">
        <v>-49</v>
      </c>
    </row>
    <row r="55" spans="1:11">
      <c r="A55" s="388">
        <v>461</v>
      </c>
      <c r="B55" s="334" t="s">
        <v>229</v>
      </c>
      <c r="C55" s="349">
        <v>-26</v>
      </c>
      <c r="D55" s="349">
        <v>-1</v>
      </c>
      <c r="E55" s="47">
        <v>-25</v>
      </c>
      <c r="F55" s="349">
        <v>-13</v>
      </c>
      <c r="G55" s="349">
        <v>-12</v>
      </c>
      <c r="H55" s="47">
        <v>-1</v>
      </c>
      <c r="I55" s="349">
        <v>-13</v>
      </c>
      <c r="J55" s="349">
        <v>11</v>
      </c>
      <c r="K55" s="349">
        <v>-24</v>
      </c>
    </row>
    <row r="56" spans="1:11" ht="3.95" customHeight="1">
      <c r="A56" s="514"/>
      <c r="B56" s="383"/>
      <c r="C56" s="380"/>
      <c r="D56" s="380"/>
      <c r="E56" s="380"/>
      <c r="F56" s="380"/>
      <c r="G56" s="380"/>
      <c r="H56" s="383"/>
      <c r="I56" s="380"/>
      <c r="J56" s="380"/>
      <c r="K56" s="380"/>
    </row>
    <row r="57" spans="1:11">
      <c r="B57" s="388"/>
    </row>
  </sheetData>
  <phoneticPr fontId="3"/>
  <conditionalFormatting sqref="C7:K55">
    <cfRule type="cellIs" dxfId="0" priority="1" stopIfTrue="1" operator="between">
      <formula>0</formula>
      <formula>0</formula>
    </cfRule>
  </conditionalFormatting>
  <pageMargins left="0.78740157480314965" right="0.78740157480314965" top="0.78740157480314965" bottom="0.19685039370078741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W57"/>
  <sheetViews>
    <sheetView zoomScaleNormal="100" zoomScaleSheetLayoutView="100" workbookViewId="0">
      <selection activeCell="B1" sqref="B1"/>
    </sheetView>
  </sheetViews>
  <sheetFormatPr defaultRowHeight="12"/>
  <cols>
    <col min="1" max="1" width="3.5703125" style="389" customWidth="1"/>
    <col min="2" max="20" width="9.140625" style="391"/>
    <col min="21" max="21" width="5.7109375" style="388" customWidth="1"/>
    <col min="22" max="16384" width="9.140625" style="391"/>
  </cols>
  <sheetData>
    <row r="1" spans="1:21" ht="17.25">
      <c r="B1" s="74" t="s">
        <v>9</v>
      </c>
      <c r="C1" s="400" t="s">
        <v>235</v>
      </c>
    </row>
    <row r="2" spans="1:21" ht="3.95" customHeight="1" thickBot="1">
      <c r="A2" s="513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80"/>
    </row>
    <row r="3" spans="1:21" ht="12" customHeight="1" thickTop="1">
      <c r="A3" s="740"/>
      <c r="B3" s="747"/>
      <c r="C3" s="734" t="s">
        <v>236</v>
      </c>
      <c r="D3" s="710"/>
      <c r="E3" s="710"/>
      <c r="F3" s="710"/>
      <c r="G3" s="710"/>
      <c r="H3" s="710"/>
      <c r="I3" s="710"/>
      <c r="J3" s="710"/>
      <c r="K3" s="709"/>
      <c r="L3" s="734" t="s">
        <v>237</v>
      </c>
      <c r="M3" s="710"/>
      <c r="N3" s="710"/>
      <c r="O3" s="710"/>
      <c r="P3" s="710"/>
      <c r="Q3" s="710"/>
      <c r="R3" s="710"/>
      <c r="S3" s="710"/>
      <c r="T3" s="709"/>
    </row>
    <row r="4" spans="1:21" ht="12" customHeight="1">
      <c r="A4" s="740"/>
      <c r="B4" s="747"/>
      <c r="C4" s="731" t="s">
        <v>238</v>
      </c>
      <c r="D4" s="732"/>
      <c r="E4" s="733"/>
      <c r="F4" s="732" t="s">
        <v>239</v>
      </c>
      <c r="G4" s="732"/>
      <c r="H4" s="733"/>
      <c r="I4" s="732" t="s">
        <v>240</v>
      </c>
      <c r="J4" s="732"/>
      <c r="K4" s="733"/>
      <c r="L4" s="731" t="s">
        <v>238</v>
      </c>
      <c r="M4" s="732"/>
      <c r="N4" s="732"/>
      <c r="O4" s="731" t="s">
        <v>239</v>
      </c>
      <c r="P4" s="732"/>
      <c r="Q4" s="732"/>
      <c r="R4" s="731" t="s">
        <v>240</v>
      </c>
      <c r="S4" s="732"/>
      <c r="T4" s="733"/>
    </row>
    <row r="5" spans="1:21" ht="12" customHeight="1">
      <c r="A5" s="745"/>
      <c r="B5" s="748"/>
      <c r="C5" s="736" t="s">
        <v>97</v>
      </c>
      <c r="D5" s="728" t="s">
        <v>98</v>
      </c>
      <c r="E5" s="736" t="s">
        <v>99</v>
      </c>
      <c r="F5" s="736" t="s">
        <v>97</v>
      </c>
      <c r="G5" s="715" t="s">
        <v>98</v>
      </c>
      <c r="H5" s="736" t="s">
        <v>99</v>
      </c>
      <c r="I5" s="736" t="s">
        <v>97</v>
      </c>
      <c r="J5" s="715" t="s">
        <v>98</v>
      </c>
      <c r="K5" s="736" t="s">
        <v>99</v>
      </c>
      <c r="L5" s="736" t="s">
        <v>97</v>
      </c>
      <c r="M5" s="736" t="s">
        <v>98</v>
      </c>
      <c r="N5" s="733" t="s">
        <v>99</v>
      </c>
      <c r="O5" s="733" t="s">
        <v>97</v>
      </c>
      <c r="P5" s="715" t="s">
        <v>98</v>
      </c>
      <c r="Q5" s="736" t="s">
        <v>99</v>
      </c>
      <c r="R5" s="715" t="s">
        <v>97</v>
      </c>
      <c r="S5" s="736" t="s">
        <v>98</v>
      </c>
      <c r="T5" s="714" t="s">
        <v>99</v>
      </c>
      <c r="U5" s="458"/>
    </row>
    <row r="6" spans="1:21" ht="3.95" customHeight="1">
      <c r="A6" s="392"/>
      <c r="B6" s="333"/>
      <c r="C6" s="325"/>
      <c r="D6" s="318"/>
      <c r="E6" s="323"/>
      <c r="F6" s="323"/>
      <c r="G6" s="323"/>
      <c r="H6" s="323"/>
      <c r="I6" s="323"/>
      <c r="J6" s="323"/>
      <c r="K6" s="317"/>
      <c r="L6" s="325"/>
      <c r="M6" s="323"/>
      <c r="N6" s="323"/>
      <c r="O6" s="318"/>
      <c r="P6" s="318"/>
      <c r="Q6" s="323"/>
      <c r="R6" s="318"/>
      <c r="S6" s="318"/>
      <c r="T6" s="324"/>
      <c r="U6" s="268"/>
    </row>
    <row r="7" spans="1:21">
      <c r="B7" s="51" t="s">
        <v>198</v>
      </c>
      <c r="C7" s="343">
        <v>28790</v>
      </c>
      <c r="D7" s="348">
        <v>15163</v>
      </c>
      <c r="E7" s="348">
        <v>13627</v>
      </c>
      <c r="F7" s="348">
        <v>14033</v>
      </c>
      <c r="G7" s="348">
        <v>6952</v>
      </c>
      <c r="H7" s="348">
        <v>7081</v>
      </c>
      <c r="I7" s="348">
        <v>14757</v>
      </c>
      <c r="J7" s="348">
        <v>8211</v>
      </c>
      <c r="K7" s="82">
        <v>6546</v>
      </c>
      <c r="L7" s="343">
        <v>32266</v>
      </c>
      <c r="M7" s="348">
        <v>16424</v>
      </c>
      <c r="N7" s="348">
        <v>15842</v>
      </c>
      <c r="O7" s="348">
        <v>14033</v>
      </c>
      <c r="P7" s="348">
        <v>6952</v>
      </c>
      <c r="Q7" s="348">
        <v>7081</v>
      </c>
      <c r="R7" s="348">
        <v>18233</v>
      </c>
      <c r="S7" s="348">
        <v>9472</v>
      </c>
      <c r="T7" s="82">
        <v>8761</v>
      </c>
    </row>
    <row r="8" spans="1:21" s="551" customFormat="1" ht="9.9499999999999993" customHeight="1">
      <c r="A8" s="389"/>
      <c r="B8" s="43"/>
      <c r="C8" s="674"/>
      <c r="D8" s="675"/>
      <c r="E8" s="675"/>
      <c r="F8" s="675"/>
      <c r="G8" s="675"/>
      <c r="H8" s="675"/>
      <c r="I8" s="675"/>
      <c r="J8" s="675"/>
      <c r="K8" s="676"/>
      <c r="L8" s="674"/>
      <c r="M8" s="675"/>
      <c r="N8" s="675"/>
      <c r="O8" s="675"/>
      <c r="P8" s="675"/>
      <c r="Q8" s="675"/>
      <c r="R8" s="675"/>
      <c r="S8" s="675"/>
      <c r="T8" s="676"/>
      <c r="U8" s="388"/>
    </row>
    <row r="9" spans="1:21">
      <c r="B9" s="51" t="s">
        <v>102</v>
      </c>
      <c r="C9" s="343">
        <v>24428</v>
      </c>
      <c r="D9" s="348">
        <v>13022</v>
      </c>
      <c r="E9" s="348">
        <v>11406</v>
      </c>
      <c r="F9" s="348">
        <v>11402</v>
      </c>
      <c r="G9" s="348">
        <v>5729</v>
      </c>
      <c r="H9" s="348">
        <v>5673</v>
      </c>
      <c r="I9" s="348">
        <v>13026</v>
      </c>
      <c r="J9" s="348">
        <v>7293</v>
      </c>
      <c r="K9" s="82">
        <v>5733</v>
      </c>
      <c r="L9" s="343">
        <v>26426</v>
      </c>
      <c r="M9" s="348">
        <v>13714</v>
      </c>
      <c r="N9" s="348">
        <v>12712</v>
      </c>
      <c r="O9" s="348">
        <v>10721</v>
      </c>
      <c r="P9" s="348">
        <v>5447</v>
      </c>
      <c r="Q9" s="348">
        <v>5274</v>
      </c>
      <c r="R9" s="348">
        <v>15705</v>
      </c>
      <c r="S9" s="348">
        <v>8267</v>
      </c>
      <c r="T9" s="82">
        <v>7438</v>
      </c>
    </row>
    <row r="10" spans="1:21">
      <c r="B10" s="51" t="s">
        <v>103</v>
      </c>
      <c r="C10" s="343">
        <v>4362</v>
      </c>
      <c r="D10" s="348">
        <v>2141</v>
      </c>
      <c r="E10" s="348">
        <v>2221</v>
      </c>
      <c r="F10" s="348">
        <v>2631</v>
      </c>
      <c r="G10" s="348">
        <v>1223</v>
      </c>
      <c r="H10" s="348">
        <v>1408</v>
      </c>
      <c r="I10" s="348">
        <v>1731</v>
      </c>
      <c r="J10" s="348">
        <v>918</v>
      </c>
      <c r="K10" s="82">
        <v>813</v>
      </c>
      <c r="L10" s="343">
        <v>5840</v>
      </c>
      <c r="M10" s="348">
        <v>2710</v>
      </c>
      <c r="N10" s="348">
        <v>3130</v>
      </c>
      <c r="O10" s="348">
        <v>3312</v>
      </c>
      <c r="P10" s="348">
        <v>1505</v>
      </c>
      <c r="Q10" s="348">
        <v>1807</v>
      </c>
      <c r="R10" s="348">
        <v>2528</v>
      </c>
      <c r="S10" s="348">
        <v>1205</v>
      </c>
      <c r="T10" s="82">
        <v>1323</v>
      </c>
    </row>
    <row r="11" spans="1:21" s="551" customFormat="1" ht="9.9499999999999993" customHeight="1">
      <c r="A11" s="389"/>
      <c r="B11" s="51"/>
      <c r="C11" s="674"/>
      <c r="D11" s="675"/>
      <c r="E11" s="675"/>
      <c r="F11" s="675"/>
      <c r="G11" s="675"/>
      <c r="H11" s="675"/>
      <c r="I11" s="675"/>
      <c r="J11" s="675"/>
      <c r="K11" s="676"/>
      <c r="L11" s="674"/>
      <c r="M11" s="675"/>
      <c r="N11" s="675"/>
      <c r="O11" s="675"/>
      <c r="P11" s="675"/>
      <c r="Q11" s="675"/>
      <c r="R11" s="675"/>
      <c r="S11" s="675"/>
      <c r="T11" s="676"/>
      <c r="U11" s="388"/>
    </row>
    <row r="12" spans="1:21">
      <c r="B12" s="51" t="s">
        <v>104</v>
      </c>
      <c r="C12" s="343">
        <v>16212</v>
      </c>
      <c r="D12" s="348">
        <v>8603</v>
      </c>
      <c r="E12" s="348">
        <v>7609</v>
      </c>
      <c r="F12" s="348">
        <v>7943</v>
      </c>
      <c r="G12" s="348">
        <v>3895</v>
      </c>
      <c r="H12" s="348">
        <v>4048</v>
      </c>
      <c r="I12" s="348">
        <v>8269</v>
      </c>
      <c r="J12" s="348">
        <v>4708</v>
      </c>
      <c r="K12" s="82">
        <v>3561</v>
      </c>
      <c r="L12" s="343">
        <v>17278</v>
      </c>
      <c r="M12" s="348">
        <v>8963</v>
      </c>
      <c r="N12" s="348">
        <v>8315</v>
      </c>
      <c r="O12" s="348">
        <v>7395</v>
      </c>
      <c r="P12" s="348">
        <v>3710</v>
      </c>
      <c r="Q12" s="348">
        <v>3685</v>
      </c>
      <c r="R12" s="348">
        <v>9883</v>
      </c>
      <c r="S12" s="348">
        <v>5253</v>
      </c>
      <c r="T12" s="82">
        <v>4630</v>
      </c>
    </row>
    <row r="13" spans="1:21">
      <c r="B13" s="51" t="s">
        <v>49</v>
      </c>
      <c r="C13" s="343">
        <v>1879</v>
      </c>
      <c r="D13" s="348">
        <v>903</v>
      </c>
      <c r="E13" s="348">
        <v>976</v>
      </c>
      <c r="F13" s="348">
        <v>1043</v>
      </c>
      <c r="G13" s="348">
        <v>507</v>
      </c>
      <c r="H13" s="348">
        <v>536</v>
      </c>
      <c r="I13" s="348">
        <v>836</v>
      </c>
      <c r="J13" s="348">
        <v>396</v>
      </c>
      <c r="K13" s="82">
        <v>440</v>
      </c>
      <c r="L13" s="343">
        <v>2404</v>
      </c>
      <c r="M13" s="348">
        <v>1130</v>
      </c>
      <c r="N13" s="348">
        <v>1274</v>
      </c>
      <c r="O13" s="348">
        <v>1231</v>
      </c>
      <c r="P13" s="348">
        <v>588</v>
      </c>
      <c r="Q13" s="348">
        <v>643</v>
      </c>
      <c r="R13" s="348">
        <v>1173</v>
      </c>
      <c r="S13" s="348">
        <v>542</v>
      </c>
      <c r="T13" s="82">
        <v>631</v>
      </c>
    </row>
    <row r="14" spans="1:21">
      <c r="B14" s="51" t="s">
        <v>58</v>
      </c>
      <c r="C14" s="343">
        <v>4797</v>
      </c>
      <c r="D14" s="348">
        <v>2519</v>
      </c>
      <c r="E14" s="348">
        <v>2278</v>
      </c>
      <c r="F14" s="348">
        <v>2490</v>
      </c>
      <c r="G14" s="348">
        <v>1251</v>
      </c>
      <c r="H14" s="348">
        <v>1239</v>
      </c>
      <c r="I14" s="348">
        <v>2307</v>
      </c>
      <c r="J14" s="348">
        <v>1268</v>
      </c>
      <c r="K14" s="82">
        <v>1039</v>
      </c>
      <c r="L14" s="343">
        <v>5875</v>
      </c>
      <c r="M14" s="348">
        <v>2909</v>
      </c>
      <c r="N14" s="348">
        <v>2966</v>
      </c>
      <c r="O14" s="348">
        <v>2791</v>
      </c>
      <c r="P14" s="348">
        <v>1319</v>
      </c>
      <c r="Q14" s="348">
        <v>1472</v>
      </c>
      <c r="R14" s="348">
        <v>3084</v>
      </c>
      <c r="S14" s="348">
        <v>1590</v>
      </c>
      <c r="T14" s="82">
        <v>1494</v>
      </c>
    </row>
    <row r="15" spans="1:21">
      <c r="B15" s="51" t="s">
        <v>67</v>
      </c>
      <c r="C15" s="343">
        <v>5902</v>
      </c>
      <c r="D15" s="348">
        <v>3138</v>
      </c>
      <c r="E15" s="348">
        <v>2764</v>
      </c>
      <c r="F15" s="348">
        <v>2557</v>
      </c>
      <c r="G15" s="348">
        <v>1299</v>
      </c>
      <c r="H15" s="348">
        <v>1258</v>
      </c>
      <c r="I15" s="348">
        <v>3345</v>
      </c>
      <c r="J15" s="348">
        <v>1839</v>
      </c>
      <c r="K15" s="82">
        <v>1506</v>
      </c>
      <c r="L15" s="343">
        <v>6709</v>
      </c>
      <c r="M15" s="348">
        <v>3422</v>
      </c>
      <c r="N15" s="348">
        <v>3287</v>
      </c>
      <c r="O15" s="348">
        <v>2616</v>
      </c>
      <c r="P15" s="348">
        <v>1335</v>
      </c>
      <c r="Q15" s="348">
        <v>1281</v>
      </c>
      <c r="R15" s="348">
        <v>4093</v>
      </c>
      <c r="S15" s="348">
        <v>2087</v>
      </c>
      <c r="T15" s="82">
        <v>2006</v>
      </c>
    </row>
    <row r="16" spans="1:21" s="551" customFormat="1" ht="9.9499999999999993" customHeight="1">
      <c r="A16" s="389"/>
      <c r="B16" s="43"/>
      <c r="C16" s="674"/>
      <c r="D16" s="675"/>
      <c r="E16" s="675"/>
      <c r="F16" s="675"/>
      <c r="G16" s="675"/>
      <c r="H16" s="675"/>
      <c r="I16" s="675"/>
      <c r="J16" s="675"/>
      <c r="K16" s="676"/>
      <c r="L16" s="674"/>
      <c r="M16" s="675"/>
      <c r="N16" s="675"/>
      <c r="O16" s="675"/>
      <c r="P16" s="675"/>
      <c r="Q16" s="675"/>
      <c r="R16" s="675"/>
      <c r="S16" s="675"/>
      <c r="T16" s="676"/>
      <c r="U16" s="388"/>
    </row>
    <row r="17" spans="1:23">
      <c r="A17" s="388">
        <v>201</v>
      </c>
      <c r="B17" s="43" t="s">
        <v>199</v>
      </c>
      <c r="C17" s="343">
        <v>8137</v>
      </c>
      <c r="D17" s="348">
        <v>4359</v>
      </c>
      <c r="E17" s="348">
        <v>3778</v>
      </c>
      <c r="F17" s="348">
        <v>3156</v>
      </c>
      <c r="G17" s="348">
        <v>1545</v>
      </c>
      <c r="H17" s="348">
        <v>1611</v>
      </c>
      <c r="I17" s="348">
        <v>4981</v>
      </c>
      <c r="J17" s="348">
        <v>2814</v>
      </c>
      <c r="K17" s="82">
        <v>2167</v>
      </c>
      <c r="L17" s="343">
        <v>8411</v>
      </c>
      <c r="M17" s="348">
        <v>4424</v>
      </c>
      <c r="N17" s="348">
        <v>3987</v>
      </c>
      <c r="O17" s="348">
        <v>2747</v>
      </c>
      <c r="P17" s="348">
        <v>1438</v>
      </c>
      <c r="Q17" s="348">
        <v>1309</v>
      </c>
      <c r="R17" s="348">
        <v>5664</v>
      </c>
      <c r="S17" s="348">
        <v>2986</v>
      </c>
      <c r="T17" s="82">
        <v>2678</v>
      </c>
      <c r="U17" s="26">
        <v>201</v>
      </c>
    </row>
    <row r="18" spans="1:23">
      <c r="A18" s="388">
        <v>202</v>
      </c>
      <c r="B18" s="43" t="s">
        <v>200</v>
      </c>
      <c r="C18" s="343">
        <v>2176</v>
      </c>
      <c r="D18" s="348">
        <v>1189</v>
      </c>
      <c r="E18" s="348">
        <v>987</v>
      </c>
      <c r="F18" s="348">
        <v>925</v>
      </c>
      <c r="G18" s="348">
        <v>501</v>
      </c>
      <c r="H18" s="348">
        <v>424</v>
      </c>
      <c r="I18" s="348">
        <v>1251</v>
      </c>
      <c r="J18" s="348">
        <v>688</v>
      </c>
      <c r="K18" s="82">
        <v>563</v>
      </c>
      <c r="L18" s="343">
        <v>2560</v>
      </c>
      <c r="M18" s="348">
        <v>1300</v>
      </c>
      <c r="N18" s="348">
        <v>1260</v>
      </c>
      <c r="O18" s="348">
        <v>926</v>
      </c>
      <c r="P18" s="348">
        <v>444</v>
      </c>
      <c r="Q18" s="348">
        <v>482</v>
      </c>
      <c r="R18" s="348">
        <v>1634</v>
      </c>
      <c r="S18" s="348">
        <v>856</v>
      </c>
      <c r="T18" s="82">
        <v>778</v>
      </c>
      <c r="U18" s="26">
        <v>202</v>
      </c>
    </row>
    <row r="19" spans="1:23">
      <c r="A19" s="388">
        <v>203</v>
      </c>
      <c r="B19" s="43" t="s">
        <v>201</v>
      </c>
      <c r="C19" s="343">
        <v>2650</v>
      </c>
      <c r="D19" s="348">
        <v>1440</v>
      </c>
      <c r="E19" s="348">
        <v>1210</v>
      </c>
      <c r="F19" s="348">
        <v>982</v>
      </c>
      <c r="G19" s="348">
        <v>537</v>
      </c>
      <c r="H19" s="348">
        <v>445</v>
      </c>
      <c r="I19" s="348">
        <v>1668</v>
      </c>
      <c r="J19" s="348">
        <v>903</v>
      </c>
      <c r="K19" s="82">
        <v>765</v>
      </c>
      <c r="L19" s="343">
        <v>3109</v>
      </c>
      <c r="M19" s="348">
        <v>1589</v>
      </c>
      <c r="N19" s="348">
        <v>1520</v>
      </c>
      <c r="O19" s="348">
        <v>1075</v>
      </c>
      <c r="P19" s="348">
        <v>558</v>
      </c>
      <c r="Q19" s="348">
        <v>517</v>
      </c>
      <c r="R19" s="348">
        <v>2034</v>
      </c>
      <c r="S19" s="348">
        <v>1031</v>
      </c>
      <c r="T19" s="82">
        <v>1003</v>
      </c>
      <c r="U19" s="26">
        <v>203</v>
      </c>
    </row>
    <row r="20" spans="1:23">
      <c r="A20" s="388">
        <v>204</v>
      </c>
      <c r="B20" s="43" t="s">
        <v>202</v>
      </c>
      <c r="C20" s="343">
        <v>2319</v>
      </c>
      <c r="D20" s="348">
        <v>1234</v>
      </c>
      <c r="E20" s="348">
        <v>1085</v>
      </c>
      <c r="F20" s="348">
        <v>992</v>
      </c>
      <c r="G20" s="348">
        <v>491</v>
      </c>
      <c r="H20" s="348">
        <v>501</v>
      </c>
      <c r="I20" s="348">
        <v>1327</v>
      </c>
      <c r="J20" s="348">
        <v>743</v>
      </c>
      <c r="K20" s="82">
        <v>584</v>
      </c>
      <c r="L20" s="343">
        <v>2528</v>
      </c>
      <c r="M20" s="348">
        <v>1340</v>
      </c>
      <c r="N20" s="348">
        <v>1188</v>
      </c>
      <c r="O20" s="348">
        <v>924</v>
      </c>
      <c r="P20" s="348">
        <v>499</v>
      </c>
      <c r="Q20" s="348">
        <v>425</v>
      </c>
      <c r="R20" s="348">
        <v>1604</v>
      </c>
      <c r="S20" s="348">
        <v>841</v>
      </c>
      <c r="T20" s="82">
        <v>763</v>
      </c>
      <c r="U20" s="26">
        <v>204</v>
      </c>
    </row>
    <row r="21" spans="1:23">
      <c r="A21" s="388">
        <v>205</v>
      </c>
      <c r="B21" s="43" t="s">
        <v>203</v>
      </c>
      <c r="C21" s="343">
        <v>1168</v>
      </c>
      <c r="D21" s="348">
        <v>587</v>
      </c>
      <c r="E21" s="348">
        <v>581</v>
      </c>
      <c r="F21" s="348">
        <v>664</v>
      </c>
      <c r="G21" s="348">
        <v>341</v>
      </c>
      <c r="H21" s="348">
        <v>323</v>
      </c>
      <c r="I21" s="348">
        <v>504</v>
      </c>
      <c r="J21" s="348">
        <v>246</v>
      </c>
      <c r="K21" s="82">
        <v>258</v>
      </c>
      <c r="L21" s="343">
        <v>1303</v>
      </c>
      <c r="M21" s="348">
        <v>649</v>
      </c>
      <c r="N21" s="348">
        <v>654</v>
      </c>
      <c r="O21" s="348">
        <v>654</v>
      </c>
      <c r="P21" s="348">
        <v>330</v>
      </c>
      <c r="Q21" s="348">
        <v>324</v>
      </c>
      <c r="R21" s="348">
        <v>649</v>
      </c>
      <c r="S21" s="348">
        <v>319</v>
      </c>
      <c r="T21" s="82">
        <v>330</v>
      </c>
      <c r="U21" s="26">
        <v>205</v>
      </c>
    </row>
    <row r="22" spans="1:23">
      <c r="A22" s="388">
        <v>206</v>
      </c>
      <c r="B22" s="43" t="s">
        <v>34</v>
      </c>
      <c r="C22" s="343">
        <v>1119</v>
      </c>
      <c r="D22" s="348">
        <v>582</v>
      </c>
      <c r="E22" s="348">
        <v>537</v>
      </c>
      <c r="F22" s="348">
        <v>669</v>
      </c>
      <c r="G22" s="348">
        <v>319</v>
      </c>
      <c r="H22" s="348">
        <v>350</v>
      </c>
      <c r="I22" s="348">
        <v>450</v>
      </c>
      <c r="J22" s="348">
        <v>263</v>
      </c>
      <c r="K22" s="82">
        <v>187</v>
      </c>
      <c r="L22" s="343">
        <v>1163</v>
      </c>
      <c r="M22" s="348">
        <v>569</v>
      </c>
      <c r="N22" s="348">
        <v>594</v>
      </c>
      <c r="O22" s="348">
        <v>630</v>
      </c>
      <c r="P22" s="348">
        <v>302</v>
      </c>
      <c r="Q22" s="348">
        <v>328</v>
      </c>
      <c r="R22" s="348">
        <v>533</v>
      </c>
      <c r="S22" s="348">
        <v>267</v>
      </c>
      <c r="T22" s="82">
        <v>266</v>
      </c>
      <c r="U22" s="26">
        <v>206</v>
      </c>
    </row>
    <row r="23" spans="1:23">
      <c r="A23" s="388">
        <v>207</v>
      </c>
      <c r="B23" s="43" t="s">
        <v>204</v>
      </c>
      <c r="C23" s="343">
        <v>689</v>
      </c>
      <c r="D23" s="348">
        <v>317</v>
      </c>
      <c r="E23" s="348">
        <v>372</v>
      </c>
      <c r="F23" s="348">
        <v>431</v>
      </c>
      <c r="G23" s="348">
        <v>199</v>
      </c>
      <c r="H23" s="348">
        <v>232</v>
      </c>
      <c r="I23" s="348">
        <v>258</v>
      </c>
      <c r="J23" s="348">
        <v>118</v>
      </c>
      <c r="K23" s="82">
        <v>140</v>
      </c>
      <c r="L23" s="343">
        <v>861</v>
      </c>
      <c r="M23" s="348">
        <v>393</v>
      </c>
      <c r="N23" s="348">
        <v>468</v>
      </c>
      <c r="O23" s="348">
        <v>493</v>
      </c>
      <c r="P23" s="348">
        <v>220</v>
      </c>
      <c r="Q23" s="348">
        <v>273</v>
      </c>
      <c r="R23" s="348">
        <v>368</v>
      </c>
      <c r="S23" s="348">
        <v>173</v>
      </c>
      <c r="T23" s="82">
        <v>195</v>
      </c>
      <c r="U23" s="26">
        <v>207</v>
      </c>
      <c r="V23" s="477"/>
      <c r="W23" s="477"/>
    </row>
    <row r="24" spans="1:23">
      <c r="A24" s="388">
        <v>208</v>
      </c>
      <c r="B24" s="43" t="s">
        <v>205</v>
      </c>
      <c r="C24" s="343">
        <v>414</v>
      </c>
      <c r="D24" s="348">
        <v>218</v>
      </c>
      <c r="E24" s="348">
        <v>196</v>
      </c>
      <c r="F24" s="348">
        <v>262</v>
      </c>
      <c r="G24" s="348">
        <v>123</v>
      </c>
      <c r="H24" s="348">
        <v>139</v>
      </c>
      <c r="I24" s="348">
        <v>152</v>
      </c>
      <c r="J24" s="348">
        <v>95</v>
      </c>
      <c r="K24" s="82">
        <v>57</v>
      </c>
      <c r="L24" s="343">
        <v>616</v>
      </c>
      <c r="M24" s="348">
        <v>312</v>
      </c>
      <c r="N24" s="348">
        <v>304</v>
      </c>
      <c r="O24" s="348">
        <v>403</v>
      </c>
      <c r="P24" s="348">
        <v>193</v>
      </c>
      <c r="Q24" s="348">
        <v>210</v>
      </c>
      <c r="R24" s="348">
        <v>213</v>
      </c>
      <c r="S24" s="348">
        <v>119</v>
      </c>
      <c r="T24" s="82">
        <v>94</v>
      </c>
      <c r="U24" s="26">
        <v>208</v>
      </c>
      <c r="V24" s="477"/>
      <c r="W24" s="477"/>
    </row>
    <row r="25" spans="1:23">
      <c r="A25" s="388">
        <v>209</v>
      </c>
      <c r="B25" s="43" t="s">
        <v>206</v>
      </c>
      <c r="C25" s="343">
        <v>629</v>
      </c>
      <c r="D25" s="348">
        <v>319</v>
      </c>
      <c r="E25" s="348">
        <v>310</v>
      </c>
      <c r="F25" s="348">
        <v>387</v>
      </c>
      <c r="G25" s="348">
        <v>180</v>
      </c>
      <c r="H25" s="348">
        <v>207</v>
      </c>
      <c r="I25" s="348">
        <v>242</v>
      </c>
      <c r="J25" s="348">
        <v>139</v>
      </c>
      <c r="K25" s="82">
        <v>103</v>
      </c>
      <c r="L25" s="343">
        <v>652</v>
      </c>
      <c r="M25" s="348">
        <v>321</v>
      </c>
      <c r="N25" s="348">
        <v>331</v>
      </c>
      <c r="O25" s="348">
        <v>351</v>
      </c>
      <c r="P25" s="348">
        <v>166</v>
      </c>
      <c r="Q25" s="348">
        <v>185</v>
      </c>
      <c r="R25" s="348">
        <v>301</v>
      </c>
      <c r="S25" s="348">
        <v>155</v>
      </c>
      <c r="T25" s="82">
        <v>146</v>
      </c>
      <c r="U25" s="26">
        <v>209</v>
      </c>
      <c r="V25" s="477"/>
      <c r="W25" s="477"/>
    </row>
    <row r="26" spans="1:23">
      <c r="A26" s="388">
        <v>210</v>
      </c>
      <c r="B26" s="43" t="s">
        <v>207</v>
      </c>
      <c r="C26" s="343">
        <v>2079</v>
      </c>
      <c r="D26" s="348">
        <v>1131</v>
      </c>
      <c r="E26" s="348">
        <v>948</v>
      </c>
      <c r="F26" s="348">
        <v>1299</v>
      </c>
      <c r="G26" s="348">
        <v>665</v>
      </c>
      <c r="H26" s="348">
        <v>634</v>
      </c>
      <c r="I26" s="348">
        <v>780</v>
      </c>
      <c r="J26" s="348">
        <v>466</v>
      </c>
      <c r="K26" s="82">
        <v>314</v>
      </c>
      <c r="L26" s="343">
        <v>2004</v>
      </c>
      <c r="M26" s="348">
        <v>1086</v>
      </c>
      <c r="N26" s="348">
        <v>918</v>
      </c>
      <c r="O26" s="348">
        <v>998</v>
      </c>
      <c r="P26" s="348">
        <v>523</v>
      </c>
      <c r="Q26" s="348">
        <v>475</v>
      </c>
      <c r="R26" s="348">
        <v>1006</v>
      </c>
      <c r="S26" s="348">
        <v>563</v>
      </c>
      <c r="T26" s="82">
        <v>443</v>
      </c>
      <c r="U26" s="26">
        <v>210</v>
      </c>
      <c r="V26" s="477"/>
      <c r="W26" s="477"/>
    </row>
    <row r="27" spans="1:23">
      <c r="A27" s="388">
        <v>211</v>
      </c>
      <c r="B27" s="43" t="s">
        <v>208</v>
      </c>
      <c r="C27" s="343">
        <v>2051</v>
      </c>
      <c r="D27" s="348">
        <v>1141</v>
      </c>
      <c r="E27" s="348">
        <v>910</v>
      </c>
      <c r="F27" s="348">
        <v>1032</v>
      </c>
      <c r="G27" s="348">
        <v>531</v>
      </c>
      <c r="H27" s="348">
        <v>501</v>
      </c>
      <c r="I27" s="348">
        <v>1019</v>
      </c>
      <c r="J27" s="348">
        <v>610</v>
      </c>
      <c r="K27" s="82">
        <v>409</v>
      </c>
      <c r="L27" s="343">
        <v>1871</v>
      </c>
      <c r="M27" s="348">
        <v>1078</v>
      </c>
      <c r="N27" s="348">
        <v>793</v>
      </c>
      <c r="O27" s="348">
        <v>713</v>
      </c>
      <c r="P27" s="348">
        <v>385</v>
      </c>
      <c r="Q27" s="348">
        <v>328</v>
      </c>
      <c r="R27" s="348">
        <v>1158</v>
      </c>
      <c r="S27" s="348">
        <v>693</v>
      </c>
      <c r="T27" s="82">
        <v>465</v>
      </c>
      <c r="U27" s="26">
        <v>211</v>
      </c>
      <c r="V27" s="477"/>
      <c r="W27" s="477"/>
    </row>
    <row r="28" spans="1:23">
      <c r="A28" s="388">
        <v>212</v>
      </c>
      <c r="B28" s="43" t="s">
        <v>209</v>
      </c>
      <c r="C28" s="343">
        <v>252</v>
      </c>
      <c r="D28" s="348">
        <v>136</v>
      </c>
      <c r="E28" s="348">
        <v>116</v>
      </c>
      <c r="F28" s="348">
        <v>138</v>
      </c>
      <c r="G28" s="348">
        <v>77</v>
      </c>
      <c r="H28" s="348">
        <v>61</v>
      </c>
      <c r="I28" s="348">
        <v>114</v>
      </c>
      <c r="J28" s="348">
        <v>59</v>
      </c>
      <c r="K28" s="82">
        <v>55</v>
      </c>
      <c r="L28" s="343">
        <v>453</v>
      </c>
      <c r="M28" s="348">
        <v>213</v>
      </c>
      <c r="N28" s="348">
        <v>240</v>
      </c>
      <c r="O28" s="348">
        <v>289</v>
      </c>
      <c r="P28" s="348">
        <v>141</v>
      </c>
      <c r="Q28" s="348">
        <v>148</v>
      </c>
      <c r="R28" s="348">
        <v>164</v>
      </c>
      <c r="S28" s="348">
        <v>72</v>
      </c>
      <c r="T28" s="82">
        <v>92</v>
      </c>
      <c r="U28" s="26">
        <v>212</v>
      </c>
      <c r="V28" s="477"/>
      <c r="W28" s="477"/>
    </row>
    <row r="29" spans="1:23">
      <c r="A29" s="388">
        <v>213</v>
      </c>
      <c r="B29" s="43" t="s">
        <v>210</v>
      </c>
      <c r="C29" s="343">
        <v>745</v>
      </c>
      <c r="D29" s="348">
        <v>369</v>
      </c>
      <c r="E29" s="348">
        <v>376</v>
      </c>
      <c r="F29" s="348">
        <v>465</v>
      </c>
      <c r="G29" s="348">
        <v>220</v>
      </c>
      <c r="H29" s="348">
        <v>245</v>
      </c>
      <c r="I29" s="348">
        <v>280</v>
      </c>
      <c r="J29" s="348">
        <v>149</v>
      </c>
      <c r="K29" s="82">
        <v>131</v>
      </c>
      <c r="L29" s="343">
        <v>895</v>
      </c>
      <c r="M29" s="348">
        <v>440</v>
      </c>
      <c r="N29" s="348">
        <v>455</v>
      </c>
      <c r="O29" s="348">
        <v>518</v>
      </c>
      <c r="P29" s="348">
        <v>248</v>
      </c>
      <c r="Q29" s="348">
        <v>270</v>
      </c>
      <c r="R29" s="348">
        <v>377</v>
      </c>
      <c r="S29" s="348">
        <v>192</v>
      </c>
      <c r="T29" s="82">
        <v>185</v>
      </c>
      <c r="U29" s="26">
        <v>213</v>
      </c>
      <c r="V29" s="477"/>
      <c r="W29" s="477"/>
    </row>
    <row r="30" spans="1:23" s="551" customFormat="1" ht="9.9499999999999993" customHeight="1">
      <c r="A30" s="640"/>
      <c r="B30" s="52"/>
      <c r="C30" s="674"/>
      <c r="D30" s="675"/>
      <c r="E30" s="675"/>
      <c r="F30" s="675"/>
      <c r="G30" s="675"/>
      <c r="H30" s="675"/>
      <c r="I30" s="675"/>
      <c r="J30" s="675"/>
      <c r="K30" s="676"/>
      <c r="L30" s="674"/>
      <c r="M30" s="675"/>
      <c r="N30" s="675"/>
      <c r="O30" s="675"/>
      <c r="P30" s="675"/>
      <c r="Q30" s="675"/>
      <c r="R30" s="675"/>
      <c r="S30" s="675"/>
      <c r="T30" s="676"/>
      <c r="U30" s="53"/>
      <c r="V30" s="677"/>
      <c r="W30" s="677"/>
    </row>
    <row r="31" spans="1:23">
      <c r="A31" s="388">
        <v>301</v>
      </c>
      <c r="B31" s="43" t="s">
        <v>211</v>
      </c>
      <c r="C31" s="343">
        <v>352</v>
      </c>
      <c r="D31" s="348">
        <v>166</v>
      </c>
      <c r="E31" s="348">
        <v>186</v>
      </c>
      <c r="F31" s="348">
        <v>251</v>
      </c>
      <c r="G31" s="348">
        <v>115</v>
      </c>
      <c r="H31" s="348">
        <v>136</v>
      </c>
      <c r="I31" s="348">
        <v>101</v>
      </c>
      <c r="J31" s="348">
        <v>51</v>
      </c>
      <c r="K31" s="82">
        <v>50</v>
      </c>
      <c r="L31" s="343">
        <v>324</v>
      </c>
      <c r="M31" s="348">
        <v>133</v>
      </c>
      <c r="N31" s="348">
        <v>191</v>
      </c>
      <c r="O31" s="348">
        <v>194</v>
      </c>
      <c r="P31" s="348">
        <v>84</v>
      </c>
      <c r="Q31" s="348">
        <v>110</v>
      </c>
      <c r="R31" s="348">
        <v>130</v>
      </c>
      <c r="S31" s="348">
        <v>49</v>
      </c>
      <c r="T31" s="82">
        <v>81</v>
      </c>
      <c r="U31" s="26">
        <v>301</v>
      </c>
      <c r="V31" s="477"/>
      <c r="W31" s="477"/>
    </row>
    <row r="32" spans="1:23">
      <c r="A32" s="388">
        <v>302</v>
      </c>
      <c r="B32" s="43" t="s">
        <v>212</v>
      </c>
      <c r="C32" s="343">
        <v>197</v>
      </c>
      <c r="D32" s="348">
        <v>94</v>
      </c>
      <c r="E32" s="348">
        <v>103</v>
      </c>
      <c r="F32" s="348">
        <v>145</v>
      </c>
      <c r="G32" s="348">
        <v>62</v>
      </c>
      <c r="H32" s="348">
        <v>83</v>
      </c>
      <c r="I32" s="348">
        <v>52</v>
      </c>
      <c r="J32" s="348">
        <v>32</v>
      </c>
      <c r="K32" s="82">
        <v>20</v>
      </c>
      <c r="L32" s="343">
        <v>276</v>
      </c>
      <c r="M32" s="348">
        <v>125</v>
      </c>
      <c r="N32" s="348">
        <v>151</v>
      </c>
      <c r="O32" s="348">
        <v>169</v>
      </c>
      <c r="P32" s="348">
        <v>70</v>
      </c>
      <c r="Q32" s="348">
        <v>99</v>
      </c>
      <c r="R32" s="348">
        <v>107</v>
      </c>
      <c r="S32" s="348">
        <v>55</v>
      </c>
      <c r="T32" s="82">
        <v>52</v>
      </c>
      <c r="U32" s="26">
        <v>302</v>
      </c>
      <c r="V32" s="477"/>
      <c r="W32" s="477"/>
    </row>
    <row r="33" spans="1:23">
      <c r="A33" s="388">
        <v>321</v>
      </c>
      <c r="B33" s="43" t="s">
        <v>213</v>
      </c>
      <c r="C33" s="343">
        <v>422</v>
      </c>
      <c r="D33" s="348">
        <v>202</v>
      </c>
      <c r="E33" s="348">
        <v>220</v>
      </c>
      <c r="F33" s="348">
        <v>250</v>
      </c>
      <c r="G33" s="348">
        <v>114</v>
      </c>
      <c r="H33" s="348">
        <v>136</v>
      </c>
      <c r="I33" s="348">
        <v>172</v>
      </c>
      <c r="J33" s="348">
        <v>88</v>
      </c>
      <c r="K33" s="82">
        <v>84</v>
      </c>
      <c r="L33" s="343">
        <v>534</v>
      </c>
      <c r="M33" s="348">
        <v>251</v>
      </c>
      <c r="N33" s="348">
        <v>283</v>
      </c>
      <c r="O33" s="348">
        <v>297</v>
      </c>
      <c r="P33" s="348">
        <v>134</v>
      </c>
      <c r="Q33" s="348">
        <v>163</v>
      </c>
      <c r="R33" s="348">
        <v>237</v>
      </c>
      <c r="S33" s="348">
        <v>117</v>
      </c>
      <c r="T33" s="82">
        <v>120</v>
      </c>
      <c r="U33" s="26">
        <v>321</v>
      </c>
      <c r="V33" s="477"/>
      <c r="W33" s="477"/>
    </row>
    <row r="34" spans="1:23">
      <c r="A34" s="388">
        <v>322</v>
      </c>
      <c r="B34" s="43" t="s">
        <v>214</v>
      </c>
      <c r="C34" s="343">
        <v>61</v>
      </c>
      <c r="D34" s="348">
        <v>28</v>
      </c>
      <c r="E34" s="348">
        <v>33</v>
      </c>
      <c r="F34" s="348">
        <v>34</v>
      </c>
      <c r="G34" s="348">
        <v>16</v>
      </c>
      <c r="H34" s="348">
        <v>18</v>
      </c>
      <c r="I34" s="348">
        <v>27</v>
      </c>
      <c r="J34" s="348">
        <v>12</v>
      </c>
      <c r="K34" s="82">
        <v>15</v>
      </c>
      <c r="L34" s="343">
        <v>158</v>
      </c>
      <c r="M34" s="348">
        <v>79</v>
      </c>
      <c r="N34" s="348">
        <v>79</v>
      </c>
      <c r="O34" s="348">
        <v>105</v>
      </c>
      <c r="P34" s="348">
        <v>49</v>
      </c>
      <c r="Q34" s="348">
        <v>56</v>
      </c>
      <c r="R34" s="348">
        <v>53</v>
      </c>
      <c r="S34" s="348">
        <v>30</v>
      </c>
      <c r="T34" s="82">
        <v>23</v>
      </c>
      <c r="U34" s="26">
        <v>322</v>
      </c>
      <c r="V34" s="477"/>
      <c r="W34" s="477"/>
    </row>
    <row r="35" spans="1:23">
      <c r="A35" s="388">
        <v>323</v>
      </c>
      <c r="B35" s="43" t="s">
        <v>215</v>
      </c>
      <c r="C35" s="343">
        <v>134</v>
      </c>
      <c r="D35" s="348">
        <v>67</v>
      </c>
      <c r="E35" s="348">
        <v>67</v>
      </c>
      <c r="F35" s="348">
        <v>99</v>
      </c>
      <c r="G35" s="348">
        <v>48</v>
      </c>
      <c r="H35" s="348">
        <v>51</v>
      </c>
      <c r="I35" s="348">
        <v>35</v>
      </c>
      <c r="J35" s="348">
        <v>19</v>
      </c>
      <c r="K35" s="82">
        <v>16</v>
      </c>
      <c r="L35" s="343">
        <v>192</v>
      </c>
      <c r="M35" s="348">
        <v>98</v>
      </c>
      <c r="N35" s="348">
        <v>94</v>
      </c>
      <c r="O35" s="348">
        <v>112</v>
      </c>
      <c r="P35" s="348">
        <v>56</v>
      </c>
      <c r="Q35" s="348">
        <v>56</v>
      </c>
      <c r="R35" s="348">
        <v>80</v>
      </c>
      <c r="S35" s="348">
        <v>42</v>
      </c>
      <c r="T35" s="82">
        <v>38</v>
      </c>
      <c r="U35" s="26">
        <v>323</v>
      </c>
      <c r="V35" s="477"/>
      <c r="W35" s="477"/>
    </row>
    <row r="36" spans="1:23">
      <c r="A36" s="388">
        <v>324</v>
      </c>
      <c r="B36" s="43" t="s">
        <v>216</v>
      </c>
      <c r="C36" s="343">
        <v>189</v>
      </c>
      <c r="D36" s="348">
        <v>100</v>
      </c>
      <c r="E36" s="348">
        <v>89</v>
      </c>
      <c r="F36" s="348">
        <v>104</v>
      </c>
      <c r="G36" s="348">
        <v>45</v>
      </c>
      <c r="H36" s="348">
        <v>59</v>
      </c>
      <c r="I36" s="348">
        <v>85</v>
      </c>
      <c r="J36" s="348">
        <v>55</v>
      </c>
      <c r="K36" s="82">
        <v>30</v>
      </c>
      <c r="L36" s="343">
        <v>229</v>
      </c>
      <c r="M36" s="348">
        <v>107</v>
      </c>
      <c r="N36" s="348">
        <v>122</v>
      </c>
      <c r="O36" s="348">
        <v>138</v>
      </c>
      <c r="P36" s="348">
        <v>63</v>
      </c>
      <c r="Q36" s="348">
        <v>75</v>
      </c>
      <c r="R36" s="348">
        <v>91</v>
      </c>
      <c r="S36" s="348">
        <v>44</v>
      </c>
      <c r="T36" s="82">
        <v>47</v>
      </c>
      <c r="U36" s="26">
        <v>324</v>
      </c>
      <c r="V36" s="477"/>
      <c r="W36" s="477"/>
    </row>
    <row r="37" spans="1:23">
      <c r="A37" s="388">
        <v>341</v>
      </c>
      <c r="B37" s="43" t="s">
        <v>47</v>
      </c>
      <c r="C37" s="343">
        <v>116</v>
      </c>
      <c r="D37" s="348">
        <v>62</v>
      </c>
      <c r="E37" s="348">
        <v>54</v>
      </c>
      <c r="F37" s="348">
        <v>73</v>
      </c>
      <c r="G37" s="348">
        <v>36</v>
      </c>
      <c r="H37" s="348">
        <v>37</v>
      </c>
      <c r="I37" s="348">
        <v>43</v>
      </c>
      <c r="J37" s="348">
        <v>26</v>
      </c>
      <c r="K37" s="82">
        <v>17</v>
      </c>
      <c r="L37" s="343">
        <v>186</v>
      </c>
      <c r="M37" s="348">
        <v>95</v>
      </c>
      <c r="N37" s="348">
        <v>91</v>
      </c>
      <c r="O37" s="348">
        <v>107</v>
      </c>
      <c r="P37" s="348">
        <v>52</v>
      </c>
      <c r="Q37" s="348">
        <v>55</v>
      </c>
      <c r="R37" s="348">
        <v>79</v>
      </c>
      <c r="S37" s="348">
        <v>43</v>
      </c>
      <c r="T37" s="82">
        <v>36</v>
      </c>
      <c r="U37" s="26">
        <v>341</v>
      </c>
      <c r="V37" s="477"/>
      <c r="W37" s="477"/>
    </row>
    <row r="38" spans="1:23" s="551" customFormat="1" ht="9.9499999999999993" customHeight="1">
      <c r="A38" s="640"/>
      <c r="B38" s="52"/>
      <c r="C38" s="674"/>
      <c r="D38" s="675"/>
      <c r="E38" s="675"/>
      <c r="F38" s="675"/>
      <c r="G38" s="675"/>
      <c r="H38" s="675"/>
      <c r="I38" s="675"/>
      <c r="J38" s="675"/>
      <c r="K38" s="676"/>
      <c r="L38" s="674"/>
      <c r="M38" s="675"/>
      <c r="N38" s="675"/>
      <c r="O38" s="675"/>
      <c r="P38" s="675"/>
      <c r="Q38" s="675"/>
      <c r="R38" s="675"/>
      <c r="S38" s="675"/>
      <c r="T38" s="676"/>
      <c r="U38" s="53"/>
      <c r="V38" s="677"/>
      <c r="W38" s="677"/>
    </row>
    <row r="39" spans="1:23">
      <c r="A39" s="388">
        <v>361</v>
      </c>
      <c r="B39" s="43" t="s">
        <v>217</v>
      </c>
      <c r="C39" s="343">
        <v>81</v>
      </c>
      <c r="D39" s="348">
        <v>33</v>
      </c>
      <c r="E39" s="348">
        <v>48</v>
      </c>
      <c r="F39" s="348">
        <v>40</v>
      </c>
      <c r="G39" s="348">
        <v>14</v>
      </c>
      <c r="H39" s="348">
        <v>26</v>
      </c>
      <c r="I39" s="348">
        <v>41</v>
      </c>
      <c r="J39" s="348">
        <v>19</v>
      </c>
      <c r="K39" s="82">
        <v>22</v>
      </c>
      <c r="L39" s="343">
        <v>197</v>
      </c>
      <c r="M39" s="348">
        <v>83</v>
      </c>
      <c r="N39" s="348">
        <v>114</v>
      </c>
      <c r="O39" s="348">
        <v>108</v>
      </c>
      <c r="P39" s="348">
        <v>45</v>
      </c>
      <c r="Q39" s="348">
        <v>63</v>
      </c>
      <c r="R39" s="348">
        <v>89</v>
      </c>
      <c r="S39" s="348">
        <v>38</v>
      </c>
      <c r="T39" s="82">
        <v>51</v>
      </c>
      <c r="U39" s="26">
        <v>361</v>
      </c>
      <c r="V39" s="477"/>
      <c r="W39" s="477"/>
    </row>
    <row r="40" spans="1:23">
      <c r="A40" s="388">
        <v>362</v>
      </c>
      <c r="B40" s="43" t="s">
        <v>218</v>
      </c>
      <c r="C40" s="343">
        <v>152</v>
      </c>
      <c r="D40" s="348">
        <v>69</v>
      </c>
      <c r="E40" s="348">
        <v>83</v>
      </c>
      <c r="F40" s="348">
        <v>65</v>
      </c>
      <c r="G40" s="348">
        <v>32</v>
      </c>
      <c r="H40" s="348">
        <v>33</v>
      </c>
      <c r="I40" s="348">
        <v>87</v>
      </c>
      <c r="J40" s="348">
        <v>37</v>
      </c>
      <c r="K40" s="82">
        <v>50</v>
      </c>
      <c r="L40" s="343">
        <v>223</v>
      </c>
      <c r="M40" s="348">
        <v>100</v>
      </c>
      <c r="N40" s="348">
        <v>123</v>
      </c>
      <c r="O40" s="348">
        <v>93</v>
      </c>
      <c r="P40" s="348">
        <v>38</v>
      </c>
      <c r="Q40" s="348">
        <v>55</v>
      </c>
      <c r="R40" s="348">
        <v>130</v>
      </c>
      <c r="S40" s="348">
        <v>62</v>
      </c>
      <c r="T40" s="82">
        <v>68</v>
      </c>
      <c r="U40" s="26">
        <v>362</v>
      </c>
      <c r="V40" s="477"/>
      <c r="W40" s="477"/>
    </row>
    <row r="41" spans="1:23">
      <c r="A41" s="388">
        <v>363</v>
      </c>
      <c r="B41" s="43" t="s">
        <v>219</v>
      </c>
      <c r="C41" s="343">
        <v>89</v>
      </c>
      <c r="D41" s="348">
        <v>34</v>
      </c>
      <c r="E41" s="348">
        <v>55</v>
      </c>
      <c r="F41" s="348">
        <v>53</v>
      </c>
      <c r="G41" s="348">
        <v>20</v>
      </c>
      <c r="H41" s="348">
        <v>33</v>
      </c>
      <c r="I41" s="348">
        <v>36</v>
      </c>
      <c r="J41" s="348">
        <v>14</v>
      </c>
      <c r="K41" s="82">
        <v>22</v>
      </c>
      <c r="L41" s="343">
        <v>113</v>
      </c>
      <c r="M41" s="348">
        <v>51</v>
      </c>
      <c r="N41" s="348">
        <v>62</v>
      </c>
      <c r="O41" s="348">
        <v>57</v>
      </c>
      <c r="P41" s="348">
        <v>24</v>
      </c>
      <c r="Q41" s="348">
        <v>33</v>
      </c>
      <c r="R41" s="348">
        <v>56</v>
      </c>
      <c r="S41" s="348">
        <v>27</v>
      </c>
      <c r="T41" s="82">
        <v>29</v>
      </c>
      <c r="U41" s="26">
        <v>363</v>
      </c>
      <c r="V41" s="477"/>
      <c r="W41" s="477"/>
    </row>
    <row r="42" spans="1:23">
      <c r="A42" s="388">
        <v>364</v>
      </c>
      <c r="B42" s="43" t="s">
        <v>220</v>
      </c>
      <c r="C42" s="343">
        <v>145</v>
      </c>
      <c r="D42" s="348">
        <v>72</v>
      </c>
      <c r="E42" s="348">
        <v>73</v>
      </c>
      <c r="F42" s="348">
        <v>81</v>
      </c>
      <c r="G42" s="348">
        <v>39</v>
      </c>
      <c r="H42" s="348">
        <v>42</v>
      </c>
      <c r="I42" s="348">
        <v>64</v>
      </c>
      <c r="J42" s="348">
        <v>33</v>
      </c>
      <c r="K42" s="82">
        <v>31</v>
      </c>
      <c r="L42" s="343">
        <v>195</v>
      </c>
      <c r="M42" s="348">
        <v>85</v>
      </c>
      <c r="N42" s="348">
        <v>110</v>
      </c>
      <c r="O42" s="348">
        <v>101</v>
      </c>
      <c r="P42" s="348">
        <v>45</v>
      </c>
      <c r="Q42" s="348">
        <v>56</v>
      </c>
      <c r="R42" s="348">
        <v>94</v>
      </c>
      <c r="S42" s="348">
        <v>40</v>
      </c>
      <c r="T42" s="82">
        <v>54</v>
      </c>
      <c r="U42" s="26">
        <v>364</v>
      </c>
      <c r="V42" s="477"/>
      <c r="W42" s="477"/>
    </row>
    <row r="43" spans="1:23">
      <c r="A43" s="388">
        <v>365</v>
      </c>
      <c r="B43" s="43" t="s">
        <v>221</v>
      </c>
      <c r="C43" s="343">
        <v>49</v>
      </c>
      <c r="D43" s="348">
        <v>23</v>
      </c>
      <c r="E43" s="348">
        <v>26</v>
      </c>
      <c r="F43" s="348">
        <v>34</v>
      </c>
      <c r="G43" s="348">
        <v>15</v>
      </c>
      <c r="H43" s="348">
        <v>19</v>
      </c>
      <c r="I43" s="348">
        <v>15</v>
      </c>
      <c r="J43" s="348">
        <v>8</v>
      </c>
      <c r="K43" s="82">
        <v>7</v>
      </c>
      <c r="L43" s="343">
        <v>94</v>
      </c>
      <c r="M43" s="348">
        <v>46</v>
      </c>
      <c r="N43" s="348">
        <v>48</v>
      </c>
      <c r="O43" s="348">
        <v>57</v>
      </c>
      <c r="P43" s="348">
        <v>33</v>
      </c>
      <c r="Q43" s="348">
        <v>24</v>
      </c>
      <c r="R43" s="348">
        <v>37</v>
      </c>
      <c r="S43" s="348">
        <v>13</v>
      </c>
      <c r="T43" s="82">
        <v>24</v>
      </c>
      <c r="U43" s="26">
        <v>365</v>
      </c>
      <c r="V43" s="477"/>
      <c r="W43" s="477"/>
    </row>
    <row r="44" spans="1:23">
      <c r="A44" s="388">
        <v>366</v>
      </c>
      <c r="B44" s="43" t="s">
        <v>222</v>
      </c>
      <c r="C44" s="343">
        <v>113</v>
      </c>
      <c r="D44" s="348">
        <v>56</v>
      </c>
      <c r="E44" s="348">
        <v>57</v>
      </c>
      <c r="F44" s="348">
        <v>73</v>
      </c>
      <c r="G44" s="348">
        <v>36</v>
      </c>
      <c r="H44" s="348">
        <v>37</v>
      </c>
      <c r="I44" s="348">
        <v>40</v>
      </c>
      <c r="J44" s="348">
        <v>20</v>
      </c>
      <c r="K44" s="82">
        <v>20</v>
      </c>
      <c r="L44" s="343">
        <v>113</v>
      </c>
      <c r="M44" s="348">
        <v>56</v>
      </c>
      <c r="N44" s="348">
        <v>57</v>
      </c>
      <c r="O44" s="348">
        <v>71</v>
      </c>
      <c r="P44" s="348">
        <v>37</v>
      </c>
      <c r="Q44" s="348">
        <v>34</v>
      </c>
      <c r="R44" s="348">
        <v>42</v>
      </c>
      <c r="S44" s="348">
        <v>19</v>
      </c>
      <c r="T44" s="82">
        <v>23</v>
      </c>
      <c r="U44" s="26">
        <v>366</v>
      </c>
      <c r="V44" s="477"/>
      <c r="W44" s="477"/>
    </row>
    <row r="45" spans="1:23">
      <c r="A45" s="388">
        <v>367</v>
      </c>
      <c r="B45" s="43" t="s">
        <v>223</v>
      </c>
      <c r="C45" s="343">
        <v>82</v>
      </c>
      <c r="D45" s="348">
        <v>29</v>
      </c>
      <c r="E45" s="348">
        <v>53</v>
      </c>
      <c r="F45" s="348">
        <v>33</v>
      </c>
      <c r="G45" s="348">
        <v>10</v>
      </c>
      <c r="H45" s="348">
        <v>23</v>
      </c>
      <c r="I45" s="348">
        <v>49</v>
      </c>
      <c r="J45" s="348">
        <v>19</v>
      </c>
      <c r="K45" s="82">
        <v>30</v>
      </c>
      <c r="L45" s="343">
        <v>166</v>
      </c>
      <c r="M45" s="348">
        <v>60</v>
      </c>
      <c r="N45" s="348">
        <v>106</v>
      </c>
      <c r="O45" s="348">
        <v>90</v>
      </c>
      <c r="P45" s="348">
        <v>36</v>
      </c>
      <c r="Q45" s="348">
        <v>54</v>
      </c>
      <c r="R45" s="348">
        <v>76</v>
      </c>
      <c r="S45" s="348">
        <v>24</v>
      </c>
      <c r="T45" s="82">
        <v>52</v>
      </c>
      <c r="U45" s="26">
        <v>367</v>
      </c>
      <c r="V45" s="477"/>
      <c r="W45" s="477"/>
    </row>
    <row r="46" spans="1:23" s="551" customFormat="1" ht="9.9499999999999993" customHeight="1">
      <c r="A46" s="640"/>
      <c r="B46" s="52"/>
      <c r="C46" s="674"/>
      <c r="D46" s="675"/>
      <c r="E46" s="675"/>
      <c r="F46" s="675"/>
      <c r="G46" s="675"/>
      <c r="H46" s="675"/>
      <c r="I46" s="675"/>
      <c r="J46" s="675"/>
      <c r="K46" s="676"/>
      <c r="L46" s="674"/>
      <c r="M46" s="675"/>
      <c r="N46" s="675"/>
      <c r="O46" s="675"/>
      <c r="P46" s="675"/>
      <c r="Q46" s="675"/>
      <c r="R46" s="675"/>
      <c r="S46" s="675"/>
      <c r="T46" s="676"/>
      <c r="U46" s="53"/>
      <c r="V46" s="677"/>
      <c r="W46" s="677"/>
    </row>
    <row r="47" spans="1:23">
      <c r="A47" s="388">
        <v>381</v>
      </c>
      <c r="B47" s="43" t="s">
        <v>224</v>
      </c>
      <c r="C47" s="343">
        <v>470</v>
      </c>
      <c r="D47" s="348">
        <v>236</v>
      </c>
      <c r="E47" s="348">
        <v>234</v>
      </c>
      <c r="F47" s="348">
        <v>286</v>
      </c>
      <c r="G47" s="348">
        <v>133</v>
      </c>
      <c r="H47" s="348">
        <v>153</v>
      </c>
      <c r="I47" s="348">
        <v>184</v>
      </c>
      <c r="J47" s="348">
        <v>103</v>
      </c>
      <c r="K47" s="82">
        <v>81</v>
      </c>
      <c r="L47" s="343">
        <v>585</v>
      </c>
      <c r="M47" s="348">
        <v>285</v>
      </c>
      <c r="N47" s="348">
        <v>300</v>
      </c>
      <c r="O47" s="348">
        <v>329</v>
      </c>
      <c r="P47" s="348">
        <v>148</v>
      </c>
      <c r="Q47" s="348">
        <v>181</v>
      </c>
      <c r="R47" s="348">
        <v>256</v>
      </c>
      <c r="S47" s="348">
        <v>137</v>
      </c>
      <c r="T47" s="82">
        <v>119</v>
      </c>
      <c r="U47" s="26">
        <v>381</v>
      </c>
      <c r="V47" s="477"/>
      <c r="W47" s="477"/>
    </row>
    <row r="48" spans="1:23">
      <c r="A48" s="388">
        <v>382</v>
      </c>
      <c r="B48" s="43" t="s">
        <v>225</v>
      </c>
      <c r="C48" s="343">
        <v>282</v>
      </c>
      <c r="D48" s="348">
        <v>128</v>
      </c>
      <c r="E48" s="348">
        <v>154</v>
      </c>
      <c r="F48" s="348">
        <v>183</v>
      </c>
      <c r="G48" s="348">
        <v>88</v>
      </c>
      <c r="H48" s="348">
        <v>95</v>
      </c>
      <c r="I48" s="348">
        <v>99</v>
      </c>
      <c r="J48" s="348">
        <v>40</v>
      </c>
      <c r="K48" s="82">
        <v>59</v>
      </c>
      <c r="L48" s="343">
        <v>396</v>
      </c>
      <c r="M48" s="348">
        <v>175</v>
      </c>
      <c r="N48" s="348">
        <v>221</v>
      </c>
      <c r="O48" s="348">
        <v>260</v>
      </c>
      <c r="P48" s="348">
        <v>118</v>
      </c>
      <c r="Q48" s="348">
        <v>142</v>
      </c>
      <c r="R48" s="348">
        <v>136</v>
      </c>
      <c r="S48" s="348">
        <v>57</v>
      </c>
      <c r="T48" s="82">
        <v>79</v>
      </c>
      <c r="U48" s="26">
        <v>382</v>
      </c>
      <c r="V48" s="477"/>
      <c r="W48" s="477"/>
    </row>
    <row r="49" spans="1:23">
      <c r="A49" s="388">
        <v>401</v>
      </c>
      <c r="B49" s="43" t="s">
        <v>226</v>
      </c>
      <c r="C49" s="343">
        <v>171</v>
      </c>
      <c r="D49" s="348">
        <v>117</v>
      </c>
      <c r="E49" s="348">
        <v>54</v>
      </c>
      <c r="F49" s="348">
        <v>55</v>
      </c>
      <c r="G49" s="348">
        <v>37</v>
      </c>
      <c r="H49" s="348">
        <v>18</v>
      </c>
      <c r="I49" s="348">
        <v>116</v>
      </c>
      <c r="J49" s="348">
        <v>80</v>
      </c>
      <c r="K49" s="82">
        <v>36</v>
      </c>
      <c r="L49" s="343">
        <v>288</v>
      </c>
      <c r="M49" s="348">
        <v>149</v>
      </c>
      <c r="N49" s="348">
        <v>139</v>
      </c>
      <c r="O49" s="348">
        <v>123</v>
      </c>
      <c r="P49" s="348">
        <v>68</v>
      </c>
      <c r="Q49" s="348">
        <v>55</v>
      </c>
      <c r="R49" s="348">
        <v>165</v>
      </c>
      <c r="S49" s="348">
        <v>81</v>
      </c>
      <c r="T49" s="82">
        <v>84</v>
      </c>
      <c r="U49" s="26">
        <v>401</v>
      </c>
      <c r="V49" s="477"/>
      <c r="W49" s="477"/>
    </row>
    <row r="50" spans="1:23">
      <c r="A50" s="388">
        <v>402</v>
      </c>
      <c r="B50" s="43" t="s">
        <v>227</v>
      </c>
      <c r="C50" s="343">
        <v>214</v>
      </c>
      <c r="D50" s="348">
        <v>111</v>
      </c>
      <c r="E50" s="348">
        <v>103</v>
      </c>
      <c r="F50" s="348">
        <v>116</v>
      </c>
      <c r="G50" s="348">
        <v>61</v>
      </c>
      <c r="H50" s="348">
        <v>55</v>
      </c>
      <c r="I50" s="348">
        <v>98</v>
      </c>
      <c r="J50" s="348">
        <v>50</v>
      </c>
      <c r="K50" s="82">
        <v>48</v>
      </c>
      <c r="L50" s="343">
        <v>316</v>
      </c>
      <c r="M50" s="348">
        <v>152</v>
      </c>
      <c r="N50" s="348">
        <v>164</v>
      </c>
      <c r="O50" s="348">
        <v>170</v>
      </c>
      <c r="P50" s="348">
        <v>81</v>
      </c>
      <c r="Q50" s="348">
        <v>89</v>
      </c>
      <c r="R50" s="348">
        <v>146</v>
      </c>
      <c r="S50" s="348">
        <v>71</v>
      </c>
      <c r="T50" s="82">
        <v>75</v>
      </c>
      <c r="U50" s="26">
        <v>402</v>
      </c>
      <c r="V50" s="477"/>
      <c r="W50" s="477"/>
    </row>
    <row r="51" spans="1:23">
      <c r="A51" s="388">
        <v>403</v>
      </c>
      <c r="B51" s="43" t="s">
        <v>228</v>
      </c>
      <c r="C51" s="343">
        <v>110</v>
      </c>
      <c r="D51" s="348">
        <v>50</v>
      </c>
      <c r="E51" s="348">
        <v>60</v>
      </c>
      <c r="F51" s="348">
        <v>73</v>
      </c>
      <c r="G51" s="348">
        <v>31</v>
      </c>
      <c r="H51" s="348">
        <v>42</v>
      </c>
      <c r="I51" s="348">
        <v>37</v>
      </c>
      <c r="J51" s="348">
        <v>19</v>
      </c>
      <c r="K51" s="82">
        <v>18</v>
      </c>
      <c r="L51" s="343">
        <v>183</v>
      </c>
      <c r="M51" s="348">
        <v>87</v>
      </c>
      <c r="N51" s="348">
        <v>96</v>
      </c>
      <c r="O51" s="348">
        <v>114</v>
      </c>
      <c r="P51" s="348">
        <v>46</v>
      </c>
      <c r="Q51" s="348">
        <v>68</v>
      </c>
      <c r="R51" s="348">
        <v>69</v>
      </c>
      <c r="S51" s="348">
        <v>41</v>
      </c>
      <c r="T51" s="82">
        <v>28</v>
      </c>
      <c r="U51" s="26">
        <v>403</v>
      </c>
      <c r="V51" s="477"/>
      <c r="W51" s="477"/>
    </row>
    <row r="52" spans="1:23" s="551" customFormat="1" ht="9.9499999999999993" customHeight="1">
      <c r="A52" s="640"/>
      <c r="B52" s="52"/>
      <c r="C52" s="674"/>
      <c r="D52" s="675"/>
      <c r="E52" s="675"/>
      <c r="F52" s="675"/>
      <c r="G52" s="675"/>
      <c r="H52" s="675"/>
      <c r="I52" s="675"/>
      <c r="J52" s="675"/>
      <c r="K52" s="676"/>
      <c r="L52" s="674"/>
      <c r="M52" s="675"/>
      <c r="N52" s="675"/>
      <c r="O52" s="675"/>
      <c r="P52" s="675"/>
      <c r="Q52" s="675"/>
      <c r="R52" s="675"/>
      <c r="S52" s="675"/>
      <c r="T52" s="676"/>
      <c r="U52" s="53"/>
    </row>
    <row r="53" spans="1:23">
      <c r="A53" s="388">
        <v>426</v>
      </c>
      <c r="B53" s="43" t="s">
        <v>137</v>
      </c>
      <c r="C53" s="343">
        <v>198</v>
      </c>
      <c r="D53" s="348">
        <v>93</v>
      </c>
      <c r="E53" s="348">
        <v>105</v>
      </c>
      <c r="F53" s="348">
        <v>139</v>
      </c>
      <c r="G53" s="348">
        <v>60</v>
      </c>
      <c r="H53" s="348">
        <v>79</v>
      </c>
      <c r="I53" s="348">
        <v>59</v>
      </c>
      <c r="J53" s="348">
        <v>33</v>
      </c>
      <c r="K53" s="82">
        <v>26</v>
      </c>
      <c r="L53" s="343">
        <v>210</v>
      </c>
      <c r="M53" s="348">
        <v>101</v>
      </c>
      <c r="N53" s="348">
        <v>109</v>
      </c>
      <c r="O53" s="348">
        <v>132</v>
      </c>
      <c r="P53" s="348">
        <v>59</v>
      </c>
      <c r="Q53" s="348">
        <v>73</v>
      </c>
      <c r="R53" s="348">
        <v>78</v>
      </c>
      <c r="S53" s="348">
        <v>42</v>
      </c>
      <c r="T53" s="82">
        <v>36</v>
      </c>
      <c r="U53" s="26">
        <v>426</v>
      </c>
    </row>
    <row r="54" spans="1:23">
      <c r="A54" s="388">
        <v>428</v>
      </c>
      <c r="B54" s="43" t="s">
        <v>138</v>
      </c>
      <c r="C54" s="343">
        <v>456</v>
      </c>
      <c r="D54" s="348">
        <v>229</v>
      </c>
      <c r="E54" s="348">
        <v>227</v>
      </c>
      <c r="F54" s="348">
        <v>293</v>
      </c>
      <c r="G54" s="348">
        <v>142</v>
      </c>
      <c r="H54" s="348">
        <v>151</v>
      </c>
      <c r="I54" s="348">
        <v>163</v>
      </c>
      <c r="J54" s="348">
        <v>87</v>
      </c>
      <c r="K54" s="82">
        <v>76</v>
      </c>
      <c r="L54" s="343">
        <v>557</v>
      </c>
      <c r="M54" s="348">
        <v>249</v>
      </c>
      <c r="N54" s="348">
        <v>308</v>
      </c>
      <c r="O54" s="348">
        <v>321</v>
      </c>
      <c r="P54" s="348">
        <v>138</v>
      </c>
      <c r="Q54" s="348">
        <v>183</v>
      </c>
      <c r="R54" s="348">
        <v>236</v>
      </c>
      <c r="S54" s="348">
        <v>111</v>
      </c>
      <c r="T54" s="82">
        <v>125</v>
      </c>
      <c r="U54" s="26">
        <v>428</v>
      </c>
    </row>
    <row r="55" spans="1:23">
      <c r="A55" s="388">
        <v>461</v>
      </c>
      <c r="B55" s="43" t="s">
        <v>229</v>
      </c>
      <c r="C55" s="343">
        <v>279</v>
      </c>
      <c r="D55" s="348">
        <v>142</v>
      </c>
      <c r="E55" s="348">
        <v>137</v>
      </c>
      <c r="F55" s="348">
        <v>151</v>
      </c>
      <c r="G55" s="348">
        <v>69</v>
      </c>
      <c r="H55" s="348">
        <v>82</v>
      </c>
      <c r="I55" s="348">
        <v>128</v>
      </c>
      <c r="J55" s="348">
        <v>73</v>
      </c>
      <c r="K55" s="82">
        <v>55</v>
      </c>
      <c r="L55" s="343">
        <v>305</v>
      </c>
      <c r="M55" s="348">
        <v>143</v>
      </c>
      <c r="N55" s="348">
        <v>162</v>
      </c>
      <c r="O55" s="348">
        <v>164</v>
      </c>
      <c r="P55" s="348">
        <v>81</v>
      </c>
      <c r="Q55" s="348">
        <v>83</v>
      </c>
      <c r="R55" s="348">
        <v>141</v>
      </c>
      <c r="S55" s="348">
        <v>62</v>
      </c>
      <c r="T55" s="82">
        <v>79</v>
      </c>
      <c r="U55" s="26">
        <v>461</v>
      </c>
    </row>
    <row r="56" spans="1:23" ht="3.95" customHeight="1">
      <c r="A56" s="514"/>
      <c r="B56" s="380"/>
      <c r="C56" s="678"/>
      <c r="D56" s="491"/>
      <c r="E56" s="491"/>
      <c r="F56" s="491"/>
      <c r="G56" s="491"/>
      <c r="H56" s="491"/>
      <c r="I56" s="491"/>
      <c r="J56" s="491"/>
      <c r="K56" s="679"/>
      <c r="L56" s="678"/>
      <c r="M56" s="491"/>
      <c r="N56" s="491"/>
      <c r="O56" s="491"/>
      <c r="P56" s="491"/>
      <c r="Q56" s="491"/>
      <c r="R56" s="491"/>
      <c r="S56" s="491"/>
      <c r="T56" s="679"/>
      <c r="U56" s="458"/>
    </row>
    <row r="57" spans="1:23">
      <c r="B57" s="420"/>
      <c r="T57" s="477"/>
      <c r="U57" s="267"/>
    </row>
  </sheetData>
  <phoneticPr fontId="3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/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L62"/>
  <sheetViews>
    <sheetView zoomScaleNormal="100" zoomScaleSheetLayoutView="100" workbookViewId="0">
      <selection activeCell="B1" sqref="B1"/>
    </sheetView>
  </sheetViews>
  <sheetFormatPr defaultRowHeight="12"/>
  <cols>
    <col min="1" max="1" width="3.5703125" style="388" customWidth="1"/>
    <col min="2" max="2" width="9.140625" style="45"/>
    <col min="3" max="11" width="9.28515625" style="391" bestFit="1" customWidth="1"/>
    <col min="12" max="16384" width="9.140625" style="391"/>
  </cols>
  <sheetData>
    <row r="1" spans="1:12" ht="17.100000000000001" customHeight="1">
      <c r="B1" s="57" t="s">
        <v>241</v>
      </c>
      <c r="C1" s="400" t="s">
        <v>242</v>
      </c>
    </row>
    <row r="2" spans="1:12" ht="6.95" customHeight="1" thickBot="1">
      <c r="B2" s="668"/>
      <c r="C2" s="479"/>
      <c r="D2" s="479"/>
      <c r="E2" s="479"/>
      <c r="F2" s="479"/>
      <c r="G2" s="479"/>
      <c r="H2" s="479"/>
      <c r="I2" s="479"/>
      <c r="J2" s="479"/>
      <c r="K2" s="479"/>
    </row>
    <row r="3" spans="1:12" ht="12" customHeight="1" thickTop="1">
      <c r="A3" s="749"/>
      <c r="B3" s="750"/>
      <c r="C3" s="734" t="s">
        <v>243</v>
      </c>
      <c r="D3" s="751"/>
      <c r="E3" s="751"/>
      <c r="F3" s="734" t="s">
        <v>244</v>
      </c>
      <c r="G3" s="751"/>
      <c r="H3" s="751"/>
      <c r="I3" s="734" t="s">
        <v>245</v>
      </c>
      <c r="J3" s="710"/>
      <c r="K3" s="710"/>
      <c r="L3" s="752"/>
    </row>
    <row r="4" spans="1:12" ht="12" customHeight="1">
      <c r="A4" s="749"/>
      <c r="B4" s="750"/>
      <c r="C4" s="734"/>
      <c r="D4" s="751"/>
      <c r="E4" s="751"/>
      <c r="F4" s="734"/>
      <c r="G4" s="751"/>
      <c r="H4" s="751"/>
      <c r="I4" s="728"/>
      <c r="J4" s="715"/>
      <c r="K4" s="715"/>
      <c r="L4" s="752"/>
    </row>
    <row r="5" spans="1:12" ht="12" customHeight="1">
      <c r="A5" s="749"/>
      <c r="B5" s="753"/>
      <c r="C5" s="731" t="s">
        <v>97</v>
      </c>
      <c r="D5" s="754" t="s">
        <v>144</v>
      </c>
      <c r="E5" s="755" t="s">
        <v>143</v>
      </c>
      <c r="F5" s="736" t="s">
        <v>97</v>
      </c>
      <c r="G5" s="732" t="s">
        <v>144</v>
      </c>
      <c r="H5" s="731" t="s">
        <v>143</v>
      </c>
      <c r="I5" s="731" t="s">
        <v>97</v>
      </c>
      <c r="J5" s="731" t="s">
        <v>144</v>
      </c>
      <c r="K5" s="731" t="s">
        <v>143</v>
      </c>
      <c r="L5" s="752"/>
    </row>
    <row r="6" spans="1:12" ht="3.95" customHeight="1">
      <c r="B6" s="334"/>
      <c r="C6" s="318"/>
      <c r="D6" s="318"/>
      <c r="E6" s="318"/>
      <c r="F6" s="318"/>
      <c r="G6" s="318"/>
      <c r="H6" s="318"/>
      <c r="I6" s="318"/>
      <c r="J6" s="318"/>
      <c r="K6" s="318"/>
    </row>
    <row r="7" spans="1:12">
      <c r="B7" s="12" t="s">
        <v>246</v>
      </c>
      <c r="C7" s="669">
        <v>-0.31230093735203662</v>
      </c>
      <c r="D7" s="345">
        <v>0</v>
      </c>
      <c r="E7" s="669">
        <v>-0.31230093735203662</v>
      </c>
      <c r="F7" s="669">
        <v>2.586635208965804</v>
      </c>
      <c r="G7" s="669">
        <v>1.2607937439186221</v>
      </c>
      <c r="H7" s="669">
        <v>1.3258414650471819</v>
      </c>
      <c r="I7" s="669">
        <v>2.8989361463178409</v>
      </c>
      <c r="J7" s="669">
        <v>1.2607937439186221</v>
      </c>
      <c r="K7" s="669">
        <v>1.6381424023992188</v>
      </c>
    </row>
    <row r="8" spans="1:12" ht="9.9499999999999993" customHeight="1">
      <c r="B8" s="54"/>
      <c r="C8" s="669"/>
      <c r="D8" s="669"/>
      <c r="E8" s="669"/>
      <c r="F8" s="669"/>
      <c r="G8" s="669"/>
      <c r="H8" s="669"/>
      <c r="I8" s="669"/>
      <c r="J8" s="669"/>
      <c r="K8" s="669"/>
    </row>
    <row r="9" spans="1:12">
      <c r="B9" s="12" t="s">
        <v>247</v>
      </c>
      <c r="C9" s="669">
        <v>-0.22450976977073708</v>
      </c>
      <c r="D9" s="669">
        <v>7.6522098705641625E-2</v>
      </c>
      <c r="E9" s="669">
        <v>-0.30103186847637869</v>
      </c>
      <c r="F9" s="669">
        <v>2.7449072352149977</v>
      </c>
      <c r="G9" s="669">
        <v>1.281211408871844</v>
      </c>
      <c r="H9" s="669">
        <v>1.4636958263431539</v>
      </c>
      <c r="I9" s="669">
        <v>2.9694170049857349</v>
      </c>
      <c r="J9" s="669">
        <v>1.2046893101662024</v>
      </c>
      <c r="K9" s="669">
        <v>1.7647276948195325</v>
      </c>
    </row>
    <row r="10" spans="1:12">
      <c r="B10" s="12" t="s">
        <v>248</v>
      </c>
      <c r="C10" s="669">
        <v>-0.66251288717557932</v>
      </c>
      <c r="D10" s="669">
        <v>-0.30525796763637991</v>
      </c>
      <c r="E10" s="669">
        <v>-0.35725491953919941</v>
      </c>
      <c r="F10" s="669">
        <v>1.9552646913801603</v>
      </c>
      <c r="G10" s="669">
        <v>1.1793446591061902</v>
      </c>
      <c r="H10" s="669">
        <v>0.77592003227397011</v>
      </c>
      <c r="I10" s="669">
        <v>2.6177775785557396</v>
      </c>
      <c r="J10" s="669">
        <v>1.4846026267425703</v>
      </c>
      <c r="K10" s="669">
        <v>1.1331749518131695</v>
      </c>
    </row>
    <row r="11" spans="1:12" ht="9.9499999999999993" customHeight="1">
      <c r="B11" s="54"/>
      <c r="C11" s="669"/>
      <c r="D11" s="669"/>
      <c r="E11" s="669"/>
      <c r="F11" s="669"/>
      <c r="G11" s="669"/>
      <c r="H11" s="669"/>
      <c r="I11" s="669"/>
      <c r="J11" s="669"/>
      <c r="K11" s="669"/>
    </row>
    <row r="12" spans="1:12">
      <c r="B12" s="12" t="s">
        <v>32</v>
      </c>
      <c r="C12" s="669">
        <v>-0.19438437047545762</v>
      </c>
      <c r="D12" s="669">
        <v>9.9927424972374071E-2</v>
      </c>
      <c r="E12" s="669">
        <v>-0.2943117954478317</v>
      </c>
      <c r="F12" s="669">
        <v>2.9562471052046142</v>
      </c>
      <c r="G12" s="669">
        <v>1.448400614152495</v>
      </c>
      <c r="H12" s="669">
        <v>1.5078464910521192</v>
      </c>
      <c r="I12" s="669">
        <v>3.150631475680072</v>
      </c>
      <c r="J12" s="669">
        <v>1.3484731891801212</v>
      </c>
      <c r="K12" s="669">
        <v>1.8021582864999508</v>
      </c>
    </row>
    <row r="13" spans="1:12">
      <c r="B13" s="12" t="s">
        <v>249</v>
      </c>
      <c r="C13" s="669">
        <v>-0.6874517147009912</v>
      </c>
      <c r="D13" s="669">
        <v>-0.24617318545483113</v>
      </c>
      <c r="E13" s="669">
        <v>-0.44127852924616007</v>
      </c>
      <c r="F13" s="669">
        <v>2.4604224227107858</v>
      </c>
      <c r="G13" s="669">
        <v>1.3657374065393026</v>
      </c>
      <c r="H13" s="669">
        <v>1.0946850161714832</v>
      </c>
      <c r="I13" s="669">
        <v>3.1478741374117769</v>
      </c>
      <c r="J13" s="669">
        <v>1.6119105919941337</v>
      </c>
      <c r="K13" s="669">
        <v>1.5359635454176432</v>
      </c>
    </row>
    <row r="14" spans="1:12">
      <c r="B14" s="12" t="s">
        <v>250</v>
      </c>
      <c r="C14" s="669">
        <v>-0.50836107783866369</v>
      </c>
      <c r="D14" s="669">
        <v>-0.14194497627962688</v>
      </c>
      <c r="E14" s="669">
        <v>-0.36641610155903681</v>
      </c>
      <c r="F14" s="669">
        <v>2.262159638582625</v>
      </c>
      <c r="G14" s="669">
        <v>1.1742292057683421</v>
      </c>
      <c r="H14" s="669">
        <v>1.0879304328142831</v>
      </c>
      <c r="I14" s="669">
        <v>2.7705207164212888</v>
      </c>
      <c r="J14" s="669">
        <v>1.3161741820479689</v>
      </c>
      <c r="K14" s="669">
        <v>1.45434653437332</v>
      </c>
    </row>
    <row r="15" spans="1:12">
      <c r="B15" s="12" t="s">
        <v>251</v>
      </c>
      <c r="C15" s="669">
        <v>-0.2921711174187569</v>
      </c>
      <c r="D15" s="669">
        <v>-2.1360713665064011E-2</v>
      </c>
      <c r="E15" s="669">
        <v>-0.27081040375369286</v>
      </c>
      <c r="F15" s="669">
        <v>2.136795458495047</v>
      </c>
      <c r="G15" s="669">
        <v>0.92575160748421481</v>
      </c>
      <c r="H15" s="669">
        <v>1.2110438510108326</v>
      </c>
      <c r="I15" s="669">
        <v>2.4289665759138042</v>
      </c>
      <c r="J15" s="669">
        <v>0.94711232114927879</v>
      </c>
      <c r="K15" s="669">
        <v>1.4818542547645253</v>
      </c>
    </row>
    <row r="16" spans="1:12" ht="9.9499999999999993" customHeight="1">
      <c r="B16" s="670"/>
      <c r="C16" s="669"/>
      <c r="D16" s="669"/>
      <c r="E16" s="669"/>
      <c r="F16" s="669"/>
      <c r="G16" s="669"/>
      <c r="H16" s="669"/>
      <c r="I16" s="669"/>
      <c r="J16" s="669"/>
      <c r="K16" s="669"/>
    </row>
    <row r="17" spans="1:11">
      <c r="A17" s="388">
        <v>201</v>
      </c>
      <c r="B17" s="13" t="s">
        <v>105</v>
      </c>
      <c r="C17" s="669">
        <v>-0.10818622244508759</v>
      </c>
      <c r="D17" s="669">
        <v>0.16148965321182782</v>
      </c>
      <c r="E17" s="669">
        <v>-0.26967587565691542</v>
      </c>
      <c r="F17" s="669">
        <v>3.2128149344367798</v>
      </c>
      <c r="G17" s="669">
        <v>1.2461157592580163</v>
      </c>
      <c r="H17" s="669">
        <v>1.9666991751787641</v>
      </c>
      <c r="I17" s="669">
        <v>3.3210011568818678</v>
      </c>
      <c r="J17" s="669">
        <v>1.0846261060461886</v>
      </c>
      <c r="K17" s="669">
        <v>2.2363750508356794</v>
      </c>
    </row>
    <row r="18" spans="1:11">
      <c r="A18" s="388">
        <v>202</v>
      </c>
      <c r="B18" s="13" t="s">
        <v>106</v>
      </c>
      <c r="C18" s="669">
        <v>-0.45213705404450727</v>
      </c>
      <c r="D18" s="669">
        <v>-1.1774402449075709E-3</v>
      </c>
      <c r="E18" s="669">
        <v>-0.4509596137995997</v>
      </c>
      <c r="F18" s="669">
        <v>2.5621099729188743</v>
      </c>
      <c r="G18" s="669">
        <v>1.0891322265395031</v>
      </c>
      <c r="H18" s="669">
        <v>1.4729777463793714</v>
      </c>
      <c r="I18" s="669">
        <v>3.0142470269633814</v>
      </c>
      <c r="J18" s="669">
        <v>1.0903096667844108</v>
      </c>
      <c r="K18" s="669">
        <v>1.9239373601789709</v>
      </c>
    </row>
    <row r="19" spans="1:11">
      <c r="A19" s="388">
        <v>203</v>
      </c>
      <c r="B19" s="13" t="s">
        <v>107</v>
      </c>
      <c r="C19" s="669">
        <v>-0.35820196659903231</v>
      </c>
      <c r="D19" s="669">
        <v>-7.2576869049477133E-2</v>
      </c>
      <c r="E19" s="669">
        <v>-0.28562509754955517</v>
      </c>
      <c r="F19" s="669">
        <v>2.0680505696894023</v>
      </c>
      <c r="G19" s="669">
        <v>0.76634930544716717</v>
      </c>
      <c r="H19" s="669">
        <v>1.3017012642422352</v>
      </c>
      <c r="I19" s="669">
        <v>2.4262525362884344</v>
      </c>
      <c r="J19" s="669">
        <v>0.83892617449664431</v>
      </c>
      <c r="K19" s="669">
        <v>1.5873263617917903</v>
      </c>
    </row>
    <row r="20" spans="1:11">
      <c r="A20" s="388">
        <v>204</v>
      </c>
      <c r="B20" s="13" t="s">
        <v>108</v>
      </c>
      <c r="C20" s="669">
        <v>-0.19903245467012037</v>
      </c>
      <c r="D20" s="669">
        <v>6.4756970897455426E-2</v>
      </c>
      <c r="E20" s="669">
        <v>-0.26378942556757579</v>
      </c>
      <c r="F20" s="669">
        <v>2.2084031692823403</v>
      </c>
      <c r="G20" s="669">
        <v>0.94468992838640864</v>
      </c>
      <c r="H20" s="669">
        <v>1.2637132408959317</v>
      </c>
      <c r="I20" s="669">
        <v>2.4074356239524608</v>
      </c>
      <c r="J20" s="669">
        <v>0.87993295748895317</v>
      </c>
      <c r="K20" s="669">
        <v>1.5275026664635074</v>
      </c>
    </row>
    <row r="21" spans="1:11">
      <c r="A21" s="388">
        <v>205</v>
      </c>
      <c r="B21" s="13" t="s">
        <v>109</v>
      </c>
      <c r="C21" s="669">
        <v>-0.3705635310587137</v>
      </c>
      <c r="D21" s="669">
        <v>2.7449150448793608E-2</v>
      </c>
      <c r="E21" s="669">
        <v>-0.39801268150750729</v>
      </c>
      <c r="F21" s="669">
        <v>3.2060607724190935</v>
      </c>
      <c r="G21" s="669">
        <v>1.8226235897998957</v>
      </c>
      <c r="H21" s="669">
        <v>1.383437182619198</v>
      </c>
      <c r="I21" s="669">
        <v>3.5766243034778071</v>
      </c>
      <c r="J21" s="669">
        <v>1.795174439351102</v>
      </c>
      <c r="K21" s="669">
        <v>1.7814498641267051</v>
      </c>
    </row>
    <row r="22" spans="1:11">
      <c r="A22" s="388">
        <v>206</v>
      </c>
      <c r="B22" s="13" t="s">
        <v>110</v>
      </c>
      <c r="C22" s="669">
        <v>-0.10751637181116215</v>
      </c>
      <c r="D22" s="669">
        <v>9.5298602287166453E-2</v>
      </c>
      <c r="E22" s="669">
        <v>-0.2028149740983286</v>
      </c>
      <c r="F22" s="669">
        <v>2.7343368194702378</v>
      </c>
      <c r="G22" s="669">
        <v>1.6347375623106244</v>
      </c>
      <c r="H22" s="669">
        <v>1.0995992571596129</v>
      </c>
      <c r="I22" s="669">
        <v>2.8418531912814</v>
      </c>
      <c r="J22" s="669">
        <v>1.5394389600234581</v>
      </c>
      <c r="K22" s="669">
        <v>1.3024142312579416</v>
      </c>
    </row>
    <row r="23" spans="1:11">
      <c r="A23" s="388">
        <v>207</v>
      </c>
      <c r="B23" s="13" t="s">
        <v>111</v>
      </c>
      <c r="C23" s="669">
        <v>-0.55243295326802633</v>
      </c>
      <c r="D23" s="669">
        <v>-0.19913280873614903</v>
      </c>
      <c r="E23" s="669">
        <v>-0.3533001445318773</v>
      </c>
      <c r="F23" s="669">
        <v>2.2129436325678498</v>
      </c>
      <c r="G23" s="669">
        <v>1.38429420266581</v>
      </c>
      <c r="H23" s="669">
        <v>0.82864942990203949</v>
      </c>
      <c r="I23" s="669">
        <v>2.7653765858358761</v>
      </c>
      <c r="J23" s="669">
        <v>1.5834270114019593</v>
      </c>
      <c r="K23" s="669">
        <v>1.1819495744339168</v>
      </c>
    </row>
    <row r="24" spans="1:11">
      <c r="A24" s="388">
        <v>208</v>
      </c>
      <c r="B24" s="13" t="s">
        <v>112</v>
      </c>
      <c r="C24" s="669">
        <v>-0.83052380560809136</v>
      </c>
      <c r="D24" s="669">
        <v>-0.57972206233040047</v>
      </c>
      <c r="E24" s="669">
        <v>-0.250801743277691</v>
      </c>
      <c r="F24" s="669">
        <v>1.7021626510977717</v>
      </c>
      <c r="G24" s="669">
        <v>1.0772140448976235</v>
      </c>
      <c r="H24" s="669">
        <v>0.62494860620014803</v>
      </c>
      <c r="I24" s="669">
        <v>2.5326864567058629</v>
      </c>
      <c r="J24" s="669">
        <v>1.6569361072280238</v>
      </c>
      <c r="K24" s="669">
        <v>0.87575034947783903</v>
      </c>
    </row>
    <row r="25" spans="1:11">
      <c r="A25" s="388">
        <v>209</v>
      </c>
      <c r="B25" s="13" t="s">
        <v>113</v>
      </c>
      <c r="C25" s="669">
        <v>-8.4018264840182641E-2</v>
      </c>
      <c r="D25" s="669">
        <v>0.13150684931506851</v>
      </c>
      <c r="E25" s="669">
        <v>-0.21552511415525114</v>
      </c>
      <c r="F25" s="669">
        <v>2.2977168949771691</v>
      </c>
      <c r="G25" s="669">
        <v>1.4136986301369863</v>
      </c>
      <c r="H25" s="669">
        <v>0.88401826484018275</v>
      </c>
      <c r="I25" s="669">
        <v>2.3817351598173513</v>
      </c>
      <c r="J25" s="669">
        <v>1.2821917808219179</v>
      </c>
      <c r="K25" s="669">
        <v>1.0995433789954339</v>
      </c>
    </row>
    <row r="26" spans="1:11">
      <c r="A26" s="388">
        <v>210</v>
      </c>
      <c r="B26" s="13" t="s">
        <v>114</v>
      </c>
      <c r="C26" s="669">
        <v>0.12056133356909771</v>
      </c>
      <c r="D26" s="669">
        <v>0.48385281872397889</v>
      </c>
      <c r="E26" s="669">
        <v>-0.36329148515488113</v>
      </c>
      <c r="F26" s="669">
        <v>3.3419601665353889</v>
      </c>
      <c r="G26" s="669">
        <v>2.0881222974167724</v>
      </c>
      <c r="H26" s="669">
        <v>1.2538378691186163</v>
      </c>
      <c r="I26" s="669">
        <v>3.2213988329662913</v>
      </c>
      <c r="J26" s="669">
        <v>1.6042694786927936</v>
      </c>
      <c r="K26" s="669">
        <v>1.6171293542734975</v>
      </c>
    </row>
    <row r="27" spans="1:11">
      <c r="A27" s="388">
        <v>211</v>
      </c>
      <c r="B27" s="13" t="s">
        <v>115</v>
      </c>
      <c r="C27" s="669">
        <v>0.37742178981799879</v>
      </c>
      <c r="D27" s="669">
        <v>0.66887528306634236</v>
      </c>
      <c r="E27" s="669">
        <v>-0.29145349324834352</v>
      </c>
      <c r="F27" s="669">
        <v>4.3005116162039752</v>
      </c>
      <c r="G27" s="669">
        <v>2.16388492828986</v>
      </c>
      <c r="H27" s="669">
        <v>2.1366266879141156</v>
      </c>
      <c r="I27" s="669">
        <v>3.9230898263859766</v>
      </c>
      <c r="J27" s="669">
        <v>1.4950096452235175</v>
      </c>
      <c r="K27" s="669">
        <v>2.4280801811624593</v>
      </c>
    </row>
    <row r="28" spans="1:11">
      <c r="A28" s="388">
        <v>212</v>
      </c>
      <c r="B28" s="13" t="s">
        <v>116</v>
      </c>
      <c r="C28" s="669">
        <v>-1.2144281312307414</v>
      </c>
      <c r="D28" s="669">
        <v>-0.91233158117334301</v>
      </c>
      <c r="E28" s="669">
        <v>-0.30209655005739833</v>
      </c>
      <c r="F28" s="669">
        <v>1.5225666122892878</v>
      </c>
      <c r="G28" s="669">
        <v>0.83378647815841933</v>
      </c>
      <c r="H28" s="669">
        <v>0.68878013413086825</v>
      </c>
      <c r="I28" s="669">
        <v>2.7369947435200292</v>
      </c>
      <c r="J28" s="669">
        <v>1.7461180593317625</v>
      </c>
      <c r="K28" s="669">
        <v>0.99087668418826658</v>
      </c>
    </row>
    <row r="29" spans="1:11">
      <c r="A29" s="388">
        <v>213</v>
      </c>
      <c r="B29" s="13" t="s">
        <v>117</v>
      </c>
      <c r="C29" s="669">
        <v>-0.46941010796432486</v>
      </c>
      <c r="D29" s="669">
        <v>-0.16585823814739478</v>
      </c>
      <c r="E29" s="669">
        <v>-0.30355186981693005</v>
      </c>
      <c r="F29" s="669">
        <v>2.3314035362228132</v>
      </c>
      <c r="G29" s="669">
        <v>1.4551713346894071</v>
      </c>
      <c r="H29" s="669">
        <v>0.87623220153340631</v>
      </c>
      <c r="I29" s="669">
        <v>2.8008136441871381</v>
      </c>
      <c r="J29" s="669">
        <v>1.6210295728368018</v>
      </c>
      <c r="K29" s="669">
        <v>1.1797840713503365</v>
      </c>
    </row>
    <row r="30" spans="1:11" ht="9.9499999999999993" customHeight="1">
      <c r="B30" s="55"/>
      <c r="C30" s="669"/>
      <c r="D30" s="669"/>
      <c r="E30" s="669"/>
      <c r="F30" s="669"/>
      <c r="G30" s="669"/>
      <c r="H30" s="669"/>
      <c r="I30" s="669"/>
      <c r="J30" s="669"/>
      <c r="K30" s="669"/>
    </row>
    <row r="31" spans="1:11">
      <c r="A31" s="388">
        <v>301</v>
      </c>
      <c r="B31" s="13" t="s">
        <v>118</v>
      </c>
      <c r="C31" s="669">
        <v>0.19658779751456856</v>
      </c>
      <c r="D31" s="669">
        <v>0.40019658779751455</v>
      </c>
      <c r="E31" s="669">
        <v>-0.20360879028294604</v>
      </c>
      <c r="F31" s="669">
        <v>2.4713894544688619</v>
      </c>
      <c r="G31" s="669">
        <v>1.7622691848627396</v>
      </c>
      <c r="H31" s="669">
        <v>0.70912026960612229</v>
      </c>
      <c r="I31" s="669">
        <v>2.2748016569542933</v>
      </c>
      <c r="J31" s="669">
        <v>1.362072597065225</v>
      </c>
      <c r="K31" s="669">
        <v>0.91272905988906827</v>
      </c>
    </row>
    <row r="32" spans="1:11">
      <c r="A32" s="388">
        <v>302</v>
      </c>
      <c r="B32" s="13" t="s">
        <v>119</v>
      </c>
      <c r="C32" s="669">
        <v>-0.70191026210573082</v>
      </c>
      <c r="D32" s="669">
        <v>-0.21323856063971569</v>
      </c>
      <c r="E32" s="669">
        <v>-0.48867170146601513</v>
      </c>
      <c r="F32" s="669">
        <v>1.7503331852509998</v>
      </c>
      <c r="G32" s="669">
        <v>1.288316303864949</v>
      </c>
      <c r="H32" s="669">
        <v>0.46201688138605068</v>
      </c>
      <c r="I32" s="669">
        <v>2.4522434473567301</v>
      </c>
      <c r="J32" s="669">
        <v>1.5015548645046646</v>
      </c>
      <c r="K32" s="669">
        <v>0.95068858285206581</v>
      </c>
    </row>
    <row r="33" spans="1:11">
      <c r="A33" s="388">
        <v>321</v>
      </c>
      <c r="B33" s="13" t="s">
        <v>120</v>
      </c>
      <c r="C33" s="669">
        <v>-0.59628387371559388</v>
      </c>
      <c r="D33" s="669">
        <v>-0.25022626843422241</v>
      </c>
      <c r="E33" s="669">
        <v>-0.34605760528137147</v>
      </c>
      <c r="F33" s="669">
        <v>2.246712452749827</v>
      </c>
      <c r="G33" s="669">
        <v>1.3309907895437365</v>
      </c>
      <c r="H33" s="669">
        <v>0.91572166320609061</v>
      </c>
      <c r="I33" s="669">
        <v>2.8429963264654208</v>
      </c>
      <c r="J33" s="669">
        <v>1.581217057977959</v>
      </c>
      <c r="K33" s="669">
        <v>1.2617792684874622</v>
      </c>
    </row>
    <row r="34" spans="1:11">
      <c r="A34" s="388">
        <v>322</v>
      </c>
      <c r="B34" s="13" t="s">
        <v>121</v>
      </c>
      <c r="C34" s="669">
        <v>-1.7582019213340583</v>
      </c>
      <c r="D34" s="669">
        <v>-1.2869313032445171</v>
      </c>
      <c r="E34" s="669">
        <v>-0.4712706180895414</v>
      </c>
      <c r="F34" s="669">
        <v>1.1056733732100781</v>
      </c>
      <c r="G34" s="669">
        <v>0.61627696211709271</v>
      </c>
      <c r="H34" s="669">
        <v>0.48939641109298526</v>
      </c>
      <c r="I34" s="669">
        <v>2.8638752945441364</v>
      </c>
      <c r="J34" s="669">
        <v>1.9032082653616094</v>
      </c>
      <c r="K34" s="669">
        <v>0.96066702918252667</v>
      </c>
    </row>
    <row r="35" spans="1:11">
      <c r="A35" s="388">
        <v>323</v>
      </c>
      <c r="B35" s="13" t="s">
        <v>122</v>
      </c>
      <c r="C35" s="669">
        <v>-0.83333333333333337</v>
      </c>
      <c r="D35" s="669">
        <v>-0.18678160919540229</v>
      </c>
      <c r="E35" s="669">
        <v>-0.64655172413793105</v>
      </c>
      <c r="F35" s="669">
        <v>1.9252873563218391</v>
      </c>
      <c r="G35" s="669">
        <v>1.4224137931034484</v>
      </c>
      <c r="H35" s="669">
        <v>0.50287356321839083</v>
      </c>
      <c r="I35" s="669">
        <v>2.7586206896551726</v>
      </c>
      <c r="J35" s="669">
        <v>1.6091954022988506</v>
      </c>
      <c r="K35" s="669">
        <v>1.1494252873563218</v>
      </c>
    </row>
    <row r="36" spans="1:11">
      <c r="A36" s="388">
        <v>324</v>
      </c>
      <c r="B36" s="13" t="s">
        <v>123</v>
      </c>
      <c r="C36" s="669">
        <v>-0.4788698671136119</v>
      </c>
      <c r="D36" s="669">
        <v>-0.40703938704657006</v>
      </c>
      <c r="E36" s="669">
        <v>-7.1830480067041777E-2</v>
      </c>
      <c r="F36" s="669">
        <v>2.2626601221118161</v>
      </c>
      <c r="G36" s="669">
        <v>1.245061654495391</v>
      </c>
      <c r="H36" s="669">
        <v>1.0175984676164251</v>
      </c>
      <c r="I36" s="669">
        <v>2.7415299892254281</v>
      </c>
      <c r="J36" s="669">
        <v>1.652101041541961</v>
      </c>
      <c r="K36" s="669">
        <v>1.0894289476834671</v>
      </c>
    </row>
    <row r="37" spans="1:11">
      <c r="A37" s="388">
        <v>341</v>
      </c>
      <c r="B37" s="13" t="s">
        <v>124</v>
      </c>
      <c r="C37" s="669">
        <v>-0.9739807986642548</v>
      </c>
      <c r="D37" s="669">
        <v>-0.47307638792263806</v>
      </c>
      <c r="E37" s="669">
        <v>-0.50090441074161673</v>
      </c>
      <c r="F37" s="669">
        <v>1.6140253235007653</v>
      </c>
      <c r="G37" s="669">
        <v>1.015722832892723</v>
      </c>
      <c r="H37" s="669">
        <v>0.5983024906080423</v>
      </c>
      <c r="I37" s="669">
        <v>2.5880061221650199</v>
      </c>
      <c r="J37" s="669">
        <v>1.4887992208153611</v>
      </c>
      <c r="K37" s="669">
        <v>1.099206901349659</v>
      </c>
    </row>
    <row r="38" spans="1:11" ht="9.9499999999999993" customHeight="1">
      <c r="B38" s="55"/>
      <c r="C38" s="669"/>
      <c r="D38" s="669"/>
      <c r="E38" s="669"/>
      <c r="F38" s="669"/>
      <c r="G38" s="669"/>
      <c r="H38" s="669"/>
      <c r="I38" s="669"/>
      <c r="J38" s="669"/>
      <c r="K38" s="669"/>
    </row>
    <row r="39" spans="1:11">
      <c r="A39" s="388">
        <v>361</v>
      </c>
      <c r="B39" s="13" t="s">
        <v>125</v>
      </c>
      <c r="C39" s="669">
        <v>-2.0462162638913388</v>
      </c>
      <c r="D39" s="669">
        <v>-1.1995060857294055</v>
      </c>
      <c r="E39" s="669">
        <v>-0.84671017816193328</v>
      </c>
      <c r="F39" s="669">
        <v>1.4288234256482626</v>
      </c>
      <c r="G39" s="669">
        <v>0.70559181513494451</v>
      </c>
      <c r="H39" s="669">
        <v>0.72323161051331808</v>
      </c>
      <c r="I39" s="669">
        <v>3.4750396895396012</v>
      </c>
      <c r="J39" s="669">
        <v>1.9050979008643498</v>
      </c>
      <c r="K39" s="669">
        <v>1.5699417886752516</v>
      </c>
    </row>
    <row r="40" spans="1:11">
      <c r="A40" s="388">
        <v>362</v>
      </c>
      <c r="B40" s="13" t="s">
        <v>126</v>
      </c>
      <c r="C40" s="669">
        <v>-0.8221398795738768</v>
      </c>
      <c r="D40" s="669">
        <v>-0.32422417786012042</v>
      </c>
      <c r="E40" s="669">
        <v>-0.49791570171375638</v>
      </c>
      <c r="F40" s="669">
        <v>1.760074108383511</v>
      </c>
      <c r="G40" s="669">
        <v>0.75266327003242239</v>
      </c>
      <c r="H40" s="669">
        <v>1.0074108383510885</v>
      </c>
      <c r="I40" s="669">
        <v>2.5822139879573878</v>
      </c>
      <c r="J40" s="669">
        <v>1.0768874478925428</v>
      </c>
      <c r="K40" s="669">
        <v>1.5053265400648448</v>
      </c>
    </row>
    <row r="41" spans="1:11">
      <c r="A41" s="388">
        <v>363</v>
      </c>
      <c r="B41" s="13" t="s">
        <v>127</v>
      </c>
      <c r="C41" s="669">
        <v>-0.43652237177155323</v>
      </c>
      <c r="D41" s="669">
        <v>-7.275372862859221E-2</v>
      </c>
      <c r="E41" s="669">
        <v>-0.36376864314296103</v>
      </c>
      <c r="F41" s="669">
        <v>1.6187704619861767</v>
      </c>
      <c r="G41" s="669">
        <v>0.96398690432884693</v>
      </c>
      <c r="H41" s="669">
        <v>0.65478355765732998</v>
      </c>
      <c r="I41" s="669">
        <v>2.0552928337577301</v>
      </c>
      <c r="J41" s="669">
        <v>1.0367406329574391</v>
      </c>
      <c r="K41" s="669">
        <v>1.018552200800291</v>
      </c>
    </row>
    <row r="42" spans="1:11">
      <c r="A42" s="388">
        <v>364</v>
      </c>
      <c r="B42" s="13" t="s">
        <v>128</v>
      </c>
      <c r="C42" s="669">
        <v>-0.62821962558110311</v>
      </c>
      <c r="D42" s="669">
        <v>-0.25128785023244127</v>
      </c>
      <c r="E42" s="669">
        <v>-0.3769317753486619</v>
      </c>
      <c r="F42" s="669">
        <v>1.8218369141851991</v>
      </c>
      <c r="G42" s="669">
        <v>1.0177157934413872</v>
      </c>
      <c r="H42" s="669">
        <v>0.80412112074381203</v>
      </c>
      <c r="I42" s="669">
        <v>2.4500565397663023</v>
      </c>
      <c r="J42" s="669">
        <v>1.2690036436738283</v>
      </c>
      <c r="K42" s="669">
        <v>1.181052896092474</v>
      </c>
    </row>
    <row r="43" spans="1:11">
      <c r="A43" s="388">
        <v>365</v>
      </c>
      <c r="B43" s="13" t="s">
        <v>129</v>
      </c>
      <c r="C43" s="669">
        <v>-1.3501350135013501</v>
      </c>
      <c r="D43" s="669">
        <v>-0.69006900690069006</v>
      </c>
      <c r="E43" s="669">
        <v>-0.66006600660066006</v>
      </c>
      <c r="F43" s="669">
        <v>1.4701470147014701</v>
      </c>
      <c r="G43" s="669">
        <v>1.0201020102010201</v>
      </c>
      <c r="H43" s="669">
        <v>0.45004500450045004</v>
      </c>
      <c r="I43" s="669">
        <v>2.8202820282028203</v>
      </c>
      <c r="J43" s="669">
        <v>1.7101710171017102</v>
      </c>
      <c r="K43" s="669">
        <v>1.1101110111011101</v>
      </c>
    </row>
    <row r="44" spans="1:11">
      <c r="A44" s="388">
        <v>366</v>
      </c>
      <c r="B44" s="13" t="s">
        <v>130</v>
      </c>
      <c r="C44" s="669">
        <v>0</v>
      </c>
      <c r="D44" s="669">
        <v>4.7812574707147983E-2</v>
      </c>
      <c r="E44" s="669">
        <v>-4.7812574707147983E-2</v>
      </c>
      <c r="F44" s="669">
        <v>2.7014104709538609</v>
      </c>
      <c r="G44" s="669">
        <v>1.7451589768109015</v>
      </c>
      <c r="H44" s="669">
        <v>0.95625149414295951</v>
      </c>
      <c r="I44" s="669">
        <v>2.7014104709538609</v>
      </c>
      <c r="J44" s="669">
        <v>1.6973464021037534</v>
      </c>
      <c r="K44" s="669">
        <v>1.0040640688501075</v>
      </c>
    </row>
    <row r="45" spans="1:11">
      <c r="A45" s="388">
        <v>367</v>
      </c>
      <c r="B45" s="13" t="s">
        <v>131</v>
      </c>
      <c r="C45" s="669">
        <v>-1.8025751072961373</v>
      </c>
      <c r="D45" s="669">
        <v>-1.2231759656652361</v>
      </c>
      <c r="E45" s="669">
        <v>-0.57939914163090123</v>
      </c>
      <c r="F45" s="669">
        <v>1.7596566523605151</v>
      </c>
      <c r="G45" s="669">
        <v>0.70815450643776823</v>
      </c>
      <c r="H45" s="669">
        <v>1.0515021459227467</v>
      </c>
      <c r="I45" s="669">
        <v>3.5622317596566524</v>
      </c>
      <c r="J45" s="669">
        <v>1.9313304721030045</v>
      </c>
      <c r="K45" s="669">
        <v>1.6309012875536482</v>
      </c>
    </row>
    <row r="46" spans="1:11" ht="9.9499999999999993" customHeight="1">
      <c r="B46" s="55"/>
      <c r="C46" s="669"/>
      <c r="D46" s="669"/>
      <c r="E46" s="669"/>
      <c r="F46" s="669"/>
      <c r="G46" s="669"/>
      <c r="H46" s="669"/>
      <c r="I46" s="669"/>
      <c r="J46" s="669"/>
      <c r="K46" s="669"/>
    </row>
    <row r="47" spans="1:11">
      <c r="A47" s="388">
        <v>381</v>
      </c>
      <c r="B47" s="13" t="s">
        <v>132</v>
      </c>
      <c r="C47" s="669">
        <v>-0.48755670496459913</v>
      </c>
      <c r="D47" s="669">
        <v>-0.18230381142154578</v>
      </c>
      <c r="E47" s="669">
        <v>-0.30525289354305341</v>
      </c>
      <c r="F47" s="669">
        <v>1.9926230550727095</v>
      </c>
      <c r="G47" s="669">
        <v>1.2125323271293509</v>
      </c>
      <c r="H47" s="669">
        <v>0.78009072794335865</v>
      </c>
      <c r="I47" s="669">
        <v>2.4801797600373088</v>
      </c>
      <c r="J47" s="669">
        <v>1.3948361385508967</v>
      </c>
      <c r="K47" s="669">
        <v>1.0853436214864121</v>
      </c>
    </row>
    <row r="48" spans="1:11">
      <c r="A48" s="388">
        <v>382</v>
      </c>
      <c r="B48" s="13" t="s">
        <v>133</v>
      </c>
      <c r="C48" s="669">
        <v>-0.73882047958522368</v>
      </c>
      <c r="D48" s="669">
        <v>-0.4990278677900194</v>
      </c>
      <c r="E48" s="669">
        <v>-0.23979261179520417</v>
      </c>
      <c r="F48" s="669">
        <v>1.8276085547634477</v>
      </c>
      <c r="G48" s="669">
        <v>1.18600129617628</v>
      </c>
      <c r="H48" s="669">
        <v>0.64160725858716783</v>
      </c>
      <c r="I48" s="669">
        <v>2.5664290343486713</v>
      </c>
      <c r="J48" s="669">
        <v>1.6850291639662993</v>
      </c>
      <c r="K48" s="669">
        <v>0.881399870382372</v>
      </c>
    </row>
    <row r="49" spans="1:11">
      <c r="A49" s="388">
        <v>401</v>
      </c>
      <c r="B49" s="13" t="s">
        <v>134</v>
      </c>
      <c r="C49" s="669">
        <v>-1.5096774193548388</v>
      </c>
      <c r="D49" s="669">
        <v>-0.8774193548387097</v>
      </c>
      <c r="E49" s="669">
        <v>-0.63225806451612898</v>
      </c>
      <c r="F49" s="669">
        <v>2.2064516129032254</v>
      </c>
      <c r="G49" s="669">
        <v>0.70967741935483875</v>
      </c>
      <c r="H49" s="669">
        <v>1.4967741935483871</v>
      </c>
      <c r="I49" s="669">
        <v>3.7161290322580642</v>
      </c>
      <c r="J49" s="669">
        <v>1.5870967741935484</v>
      </c>
      <c r="K49" s="669">
        <v>2.129032258064516</v>
      </c>
    </row>
    <row r="50" spans="1:11">
      <c r="A50" s="388">
        <v>402</v>
      </c>
      <c r="B50" s="13" t="s">
        <v>135</v>
      </c>
      <c r="C50" s="669">
        <v>-0.7365684575389948</v>
      </c>
      <c r="D50" s="669">
        <v>-0.389948006932409</v>
      </c>
      <c r="E50" s="669">
        <v>-0.34662045060658575</v>
      </c>
      <c r="F50" s="669">
        <v>1.5453495089543616</v>
      </c>
      <c r="G50" s="669">
        <v>0.83766608896591566</v>
      </c>
      <c r="H50" s="669">
        <v>0.70768341998844608</v>
      </c>
      <c r="I50" s="669">
        <v>2.2819179664933564</v>
      </c>
      <c r="J50" s="669">
        <v>1.2276140958983246</v>
      </c>
      <c r="K50" s="669">
        <v>1.0543038705950318</v>
      </c>
    </row>
    <row r="51" spans="1:11">
      <c r="A51" s="388">
        <v>403</v>
      </c>
      <c r="B51" s="13" t="s">
        <v>136</v>
      </c>
      <c r="C51" s="669">
        <v>-1.0168547151413847</v>
      </c>
      <c r="D51" s="669">
        <v>-0.57111018247666812</v>
      </c>
      <c r="E51" s="669">
        <v>-0.44574453266471648</v>
      </c>
      <c r="F51" s="669">
        <v>1.5322468310349631</v>
      </c>
      <c r="G51" s="669">
        <v>1.0168547151413847</v>
      </c>
      <c r="H51" s="669">
        <v>0.51539211589357847</v>
      </c>
      <c r="I51" s="669">
        <v>2.5491015461763475</v>
      </c>
      <c r="J51" s="669">
        <v>1.5879648976180525</v>
      </c>
      <c r="K51" s="669">
        <v>0.96113664855829506</v>
      </c>
    </row>
    <row r="52" spans="1:11" ht="9.9499999999999993" customHeight="1">
      <c r="B52" s="55"/>
      <c r="C52" s="669"/>
      <c r="D52" s="669"/>
      <c r="E52" s="669"/>
      <c r="F52" s="669"/>
      <c r="G52" s="669"/>
      <c r="H52" s="669"/>
      <c r="I52" s="669"/>
      <c r="J52" s="669"/>
      <c r="K52" s="669"/>
    </row>
    <row r="53" spans="1:11">
      <c r="A53" s="388">
        <v>426</v>
      </c>
      <c r="B53" s="13" t="s">
        <v>252</v>
      </c>
      <c r="C53" s="669">
        <v>-0.15620932048945588</v>
      </c>
      <c r="D53" s="669">
        <v>9.1122103618849259E-2</v>
      </c>
      <c r="E53" s="669">
        <v>-0.24733142410830514</v>
      </c>
      <c r="F53" s="669">
        <v>2.577453788076022</v>
      </c>
      <c r="G53" s="669">
        <v>1.8094246290028637</v>
      </c>
      <c r="H53" s="669">
        <v>0.76802915907315805</v>
      </c>
      <c r="I53" s="669">
        <v>2.7336631085654779</v>
      </c>
      <c r="J53" s="669">
        <v>1.7183025253840145</v>
      </c>
      <c r="K53" s="669">
        <v>1.0153605831814632</v>
      </c>
    </row>
    <row r="54" spans="1:11">
      <c r="A54" s="388">
        <v>428</v>
      </c>
      <c r="B54" s="13" t="s">
        <v>138</v>
      </c>
      <c r="C54" s="669">
        <v>-0.47167608462149163</v>
      </c>
      <c r="D54" s="669">
        <v>-0.13076168682576006</v>
      </c>
      <c r="E54" s="669">
        <v>-0.34091439779573157</v>
      </c>
      <c r="F54" s="669">
        <v>2.1295474711623781</v>
      </c>
      <c r="G54" s="669">
        <v>1.3683276514267035</v>
      </c>
      <c r="H54" s="669">
        <v>0.76121981973567465</v>
      </c>
      <c r="I54" s="669">
        <v>2.6012235557838697</v>
      </c>
      <c r="J54" s="669">
        <v>1.4990893382524635</v>
      </c>
      <c r="K54" s="669">
        <v>1.1021342175314062</v>
      </c>
    </row>
    <row r="55" spans="1:11">
      <c r="A55" s="388">
        <v>461</v>
      </c>
      <c r="B55" s="13" t="s">
        <v>139</v>
      </c>
      <c r="C55" s="669">
        <v>-0.18617973505191551</v>
      </c>
      <c r="D55" s="669">
        <v>-9.3089867525957756E-2</v>
      </c>
      <c r="E55" s="669">
        <v>-9.3089867525957756E-2</v>
      </c>
      <c r="F55" s="669">
        <v>1.9978517722878626</v>
      </c>
      <c r="G55" s="669">
        <v>1.0812746151092016</v>
      </c>
      <c r="H55" s="669">
        <v>0.91657715717866095</v>
      </c>
      <c r="I55" s="669">
        <v>2.1840315073397778</v>
      </c>
      <c r="J55" s="669">
        <v>1.1743644826351594</v>
      </c>
      <c r="K55" s="669">
        <v>1.0096670247046187</v>
      </c>
    </row>
    <row r="56" spans="1:11" ht="3.95" customHeight="1">
      <c r="A56" s="458"/>
      <c r="B56" s="56"/>
      <c r="C56" s="671"/>
      <c r="D56" s="672"/>
      <c r="E56" s="672"/>
      <c r="F56" s="672"/>
      <c r="G56" s="672"/>
      <c r="H56" s="672"/>
      <c r="I56" s="672"/>
      <c r="J56" s="672"/>
      <c r="K56" s="672"/>
    </row>
    <row r="59" spans="1:11">
      <c r="B59" s="391"/>
    </row>
    <row r="62" spans="1:11">
      <c r="D62" s="673"/>
      <c r="E62" s="673"/>
    </row>
  </sheetData>
  <phoneticPr fontId="3"/>
  <pageMargins left="0.78740157480314965" right="0.78740157480314965" top="0.78740157480314965" bottom="0.19685039370078741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55"/>
  <sheetViews>
    <sheetView zoomScaleNormal="100" zoomScaleSheetLayoutView="100" workbookViewId="0"/>
  </sheetViews>
  <sheetFormatPr defaultRowHeight="12"/>
  <cols>
    <col min="1" max="1" width="3.85546875" style="391" customWidth="1"/>
    <col min="2" max="2" width="14.28515625" style="391" customWidth="1"/>
    <col min="3" max="3" width="9.42578125" style="391" bestFit="1" customWidth="1"/>
    <col min="4" max="16384" width="9.140625" style="391"/>
  </cols>
  <sheetData>
    <row r="1" spans="1:10" ht="17.25">
      <c r="A1" s="57" t="s">
        <v>253</v>
      </c>
      <c r="D1" s="512"/>
      <c r="G1" s="657" t="s">
        <v>231</v>
      </c>
      <c r="H1" s="511"/>
      <c r="I1" s="511"/>
    </row>
    <row r="2" spans="1:10" ht="3.95" customHeight="1" thickBot="1">
      <c r="A2" s="479"/>
      <c r="B2" s="479"/>
      <c r="C2" s="479"/>
      <c r="D2" s="479"/>
      <c r="E2" s="479"/>
      <c r="F2" s="479"/>
      <c r="G2" s="479"/>
      <c r="H2" s="479"/>
      <c r="I2" s="479"/>
      <c r="J2" s="479"/>
    </row>
    <row r="3" spans="1:10" ht="12.75" thickTop="1">
      <c r="A3" s="710" t="s">
        <v>254</v>
      </c>
      <c r="B3" s="709"/>
      <c r="C3" s="756" t="s">
        <v>165</v>
      </c>
      <c r="D3" s="728" t="s">
        <v>151</v>
      </c>
      <c r="E3" s="715"/>
      <c r="F3" s="714"/>
      <c r="G3" s="751" t="s">
        <v>255</v>
      </c>
      <c r="H3" s="751"/>
      <c r="I3" s="751"/>
      <c r="J3" s="751"/>
    </row>
    <row r="4" spans="1:10">
      <c r="A4" s="715"/>
      <c r="B4" s="714"/>
      <c r="C4" s="713"/>
      <c r="D4" s="731" t="s">
        <v>148</v>
      </c>
      <c r="E4" s="736" t="s">
        <v>147</v>
      </c>
      <c r="F4" s="736" t="s">
        <v>164</v>
      </c>
      <c r="G4" s="731" t="s">
        <v>256</v>
      </c>
      <c r="H4" s="731" t="s">
        <v>257</v>
      </c>
      <c r="I4" s="736" t="s">
        <v>258</v>
      </c>
      <c r="J4" s="731" t="s">
        <v>163</v>
      </c>
    </row>
    <row r="5" spans="1:10" ht="6.95" customHeight="1">
      <c r="A5" s="339"/>
      <c r="B5" s="409"/>
      <c r="C5" s="408"/>
      <c r="D5" s="449"/>
      <c r="E5" s="408"/>
      <c r="F5" s="430"/>
      <c r="G5" s="408"/>
      <c r="H5" s="408"/>
      <c r="I5" s="408"/>
      <c r="J5" s="408"/>
    </row>
    <row r="6" spans="1:10" ht="15" customHeight="1">
      <c r="A6" s="340"/>
      <c r="B6" s="58" t="s">
        <v>259</v>
      </c>
      <c r="C6" s="59"/>
      <c r="D6" s="658">
        <v>7251</v>
      </c>
      <c r="E6" s="84">
        <v>15352</v>
      </c>
      <c r="F6" s="86">
        <v>-8101</v>
      </c>
      <c r="G6" s="84">
        <v>14757</v>
      </c>
      <c r="H6" s="84">
        <v>18233</v>
      </c>
      <c r="I6" s="84">
        <v>14033</v>
      </c>
      <c r="J6" s="84">
        <v>-3476</v>
      </c>
    </row>
    <row r="7" spans="1:10" ht="15" customHeight="1">
      <c r="A7" s="340"/>
      <c r="B7" s="60" t="s">
        <v>260</v>
      </c>
      <c r="C7" s="61">
        <v>1113029</v>
      </c>
      <c r="D7" s="659">
        <v>614</v>
      </c>
      <c r="E7" s="571">
        <v>1289</v>
      </c>
      <c r="F7" s="562">
        <v>-675</v>
      </c>
      <c r="G7" s="571">
        <v>1013</v>
      </c>
      <c r="H7" s="571">
        <v>1009</v>
      </c>
      <c r="I7" s="571">
        <v>986</v>
      </c>
      <c r="J7" s="571">
        <v>4</v>
      </c>
    </row>
    <row r="8" spans="1:10" ht="15" customHeight="1">
      <c r="A8" s="340"/>
      <c r="B8" s="60" t="s">
        <v>261</v>
      </c>
      <c r="C8" s="61">
        <v>1112358</v>
      </c>
      <c r="D8" s="659">
        <v>576</v>
      </c>
      <c r="E8" s="571">
        <v>1406</v>
      </c>
      <c r="F8" s="562">
        <v>-830</v>
      </c>
      <c r="G8" s="571">
        <v>775</v>
      </c>
      <c r="H8" s="571">
        <v>789</v>
      </c>
      <c r="I8" s="571">
        <v>1001</v>
      </c>
      <c r="J8" s="571">
        <v>-14</v>
      </c>
    </row>
    <row r="9" spans="1:10" ht="15" customHeight="1">
      <c r="A9" s="340"/>
      <c r="B9" s="60" t="s">
        <v>262</v>
      </c>
      <c r="C9" s="61">
        <v>1111514</v>
      </c>
      <c r="D9" s="659">
        <v>565</v>
      </c>
      <c r="E9" s="571">
        <v>1322</v>
      </c>
      <c r="F9" s="562">
        <v>-757</v>
      </c>
      <c r="G9" s="571">
        <v>734</v>
      </c>
      <c r="H9" s="571">
        <v>845</v>
      </c>
      <c r="I9" s="571">
        <v>867</v>
      </c>
      <c r="J9" s="571">
        <v>-111</v>
      </c>
    </row>
    <row r="10" spans="1:10" ht="15" customHeight="1">
      <c r="A10" s="340" t="s">
        <v>794</v>
      </c>
      <c r="B10" s="60" t="s">
        <v>263</v>
      </c>
      <c r="C10" s="61">
        <v>1110646</v>
      </c>
      <c r="D10" s="659">
        <v>619</v>
      </c>
      <c r="E10" s="571">
        <v>1562</v>
      </c>
      <c r="F10" s="562">
        <v>-943</v>
      </c>
      <c r="G10" s="571">
        <v>874</v>
      </c>
      <c r="H10" s="571">
        <v>783</v>
      </c>
      <c r="I10" s="571">
        <v>718</v>
      </c>
      <c r="J10" s="571">
        <v>91</v>
      </c>
    </row>
    <row r="11" spans="1:10" ht="15" customHeight="1">
      <c r="A11" s="340"/>
      <c r="B11" s="60" t="s">
        <v>264</v>
      </c>
      <c r="C11" s="61">
        <v>1109794</v>
      </c>
      <c r="D11" s="659">
        <v>531</v>
      </c>
      <c r="E11" s="571">
        <v>1328</v>
      </c>
      <c r="F11" s="562">
        <v>-797</v>
      </c>
      <c r="G11" s="571">
        <v>752</v>
      </c>
      <c r="H11" s="571">
        <v>968</v>
      </c>
      <c r="I11" s="571">
        <v>843</v>
      </c>
      <c r="J11" s="571">
        <v>-216</v>
      </c>
    </row>
    <row r="12" spans="1:10" ht="15" customHeight="1">
      <c r="A12" s="340"/>
      <c r="B12" s="60" t="s">
        <v>265</v>
      </c>
      <c r="C12" s="61">
        <v>1108781</v>
      </c>
      <c r="D12" s="659">
        <v>614</v>
      </c>
      <c r="E12" s="571">
        <v>1336</v>
      </c>
      <c r="F12" s="562">
        <v>-722</v>
      </c>
      <c r="G12" s="571">
        <v>2770</v>
      </c>
      <c r="H12" s="571">
        <v>5772</v>
      </c>
      <c r="I12" s="571">
        <v>2512</v>
      </c>
      <c r="J12" s="571">
        <v>-3002</v>
      </c>
    </row>
    <row r="13" spans="1:10" ht="15" customHeight="1">
      <c r="A13" s="340"/>
      <c r="B13" s="60" t="s">
        <v>266</v>
      </c>
      <c r="C13" s="61">
        <v>1105057</v>
      </c>
      <c r="D13" s="659">
        <v>541</v>
      </c>
      <c r="E13" s="571">
        <v>1285</v>
      </c>
      <c r="F13" s="562">
        <v>-744</v>
      </c>
      <c r="G13" s="571">
        <v>2887</v>
      </c>
      <c r="H13" s="571">
        <v>2982</v>
      </c>
      <c r="I13" s="571">
        <v>2867</v>
      </c>
      <c r="J13" s="571">
        <v>-95</v>
      </c>
    </row>
    <row r="14" spans="1:10" ht="15" customHeight="1">
      <c r="A14" s="340" t="s">
        <v>795</v>
      </c>
      <c r="B14" s="60" t="s">
        <v>267</v>
      </c>
      <c r="C14" s="61">
        <v>1104218</v>
      </c>
      <c r="D14" s="659">
        <v>674</v>
      </c>
      <c r="E14" s="571">
        <v>1240</v>
      </c>
      <c r="F14" s="562">
        <v>-566</v>
      </c>
      <c r="G14" s="571">
        <v>993</v>
      </c>
      <c r="H14" s="571">
        <v>972</v>
      </c>
      <c r="I14" s="571">
        <v>891</v>
      </c>
      <c r="J14" s="571">
        <v>21</v>
      </c>
    </row>
    <row r="15" spans="1:10" ht="15" customHeight="1">
      <c r="A15" s="340"/>
      <c r="B15" s="60" t="s">
        <v>268</v>
      </c>
      <c r="C15" s="61">
        <v>1103673</v>
      </c>
      <c r="D15" s="659">
        <v>604</v>
      </c>
      <c r="E15" s="571">
        <v>1100</v>
      </c>
      <c r="F15" s="562">
        <v>-496</v>
      </c>
      <c r="G15" s="571">
        <v>870</v>
      </c>
      <c r="H15" s="571">
        <v>857</v>
      </c>
      <c r="I15" s="571">
        <v>836</v>
      </c>
      <c r="J15" s="571">
        <v>13</v>
      </c>
    </row>
    <row r="16" spans="1:10" ht="15" customHeight="1">
      <c r="A16" s="340"/>
      <c r="B16" s="60" t="s">
        <v>269</v>
      </c>
      <c r="C16" s="61">
        <v>1103190</v>
      </c>
      <c r="D16" s="659">
        <v>631</v>
      </c>
      <c r="E16" s="571">
        <v>1173</v>
      </c>
      <c r="F16" s="562">
        <v>-542</v>
      </c>
      <c r="G16" s="571">
        <v>1105</v>
      </c>
      <c r="H16" s="571">
        <v>1082</v>
      </c>
      <c r="I16" s="571">
        <v>853</v>
      </c>
      <c r="J16" s="571">
        <v>23</v>
      </c>
    </row>
    <row r="17" spans="1:10" ht="15" customHeight="1">
      <c r="A17" s="340"/>
      <c r="B17" s="62" t="s">
        <v>270</v>
      </c>
      <c r="C17" s="63">
        <v>1102671</v>
      </c>
      <c r="D17" s="658">
        <v>644</v>
      </c>
      <c r="E17" s="84">
        <v>1199</v>
      </c>
      <c r="F17" s="86">
        <v>-555</v>
      </c>
      <c r="G17" s="84">
        <v>1061</v>
      </c>
      <c r="H17" s="84">
        <v>1141</v>
      </c>
      <c r="I17" s="84">
        <v>839</v>
      </c>
      <c r="J17" s="84">
        <v>-80</v>
      </c>
    </row>
    <row r="18" spans="1:10" ht="15" customHeight="1">
      <c r="A18" s="340"/>
      <c r="B18" s="62" t="s">
        <v>271</v>
      </c>
      <c r="C18" s="63">
        <v>1102036</v>
      </c>
      <c r="D18" s="658">
        <v>638</v>
      </c>
      <c r="E18" s="85">
        <v>1112</v>
      </c>
      <c r="F18" s="86">
        <v>-474</v>
      </c>
      <c r="G18" s="85">
        <v>923</v>
      </c>
      <c r="H18" s="85">
        <v>1033</v>
      </c>
      <c r="I18" s="85">
        <v>820</v>
      </c>
      <c r="J18" s="85">
        <v>-110</v>
      </c>
    </row>
    <row r="19" spans="1:10" ht="15" hidden="1" customHeight="1">
      <c r="A19" s="340"/>
      <c r="B19" s="62" t="s">
        <v>272</v>
      </c>
      <c r="C19" s="63">
        <v>1101452</v>
      </c>
      <c r="D19" s="64" t="s">
        <v>273</v>
      </c>
      <c r="E19" s="65" t="s">
        <v>274</v>
      </c>
      <c r="F19" s="66" t="s">
        <v>274</v>
      </c>
      <c r="G19" s="65" t="s">
        <v>274</v>
      </c>
      <c r="H19" s="65" t="s">
        <v>274</v>
      </c>
      <c r="I19" s="65" t="s">
        <v>274</v>
      </c>
      <c r="J19" s="65" t="s">
        <v>274</v>
      </c>
    </row>
    <row r="20" spans="1:10" ht="6.95" customHeight="1">
      <c r="A20" s="341"/>
      <c r="B20" s="660"/>
      <c r="C20" s="67"/>
      <c r="D20" s="661"/>
      <c r="E20" s="662"/>
      <c r="F20" s="663"/>
      <c r="G20" s="662"/>
      <c r="H20" s="662"/>
      <c r="I20" s="662"/>
      <c r="J20" s="662"/>
    </row>
    <row r="21" spans="1:10" ht="6.95" customHeight="1">
      <c r="A21" s="335"/>
      <c r="B21" s="664"/>
      <c r="C21" s="68"/>
      <c r="D21" s="658"/>
      <c r="E21" s="84"/>
      <c r="F21" s="86"/>
      <c r="G21" s="84"/>
      <c r="H21" s="84"/>
      <c r="I21" s="84"/>
      <c r="J21" s="84"/>
    </row>
    <row r="22" spans="1:10" ht="15" customHeight="1">
      <c r="A22" s="336"/>
      <c r="B22" s="62" t="s">
        <v>259</v>
      </c>
      <c r="C22" s="63"/>
      <c r="D22" s="658">
        <v>3699</v>
      </c>
      <c r="E22" s="84">
        <v>7451</v>
      </c>
      <c r="F22" s="86">
        <v>-3752</v>
      </c>
      <c r="G22" s="84">
        <v>8211</v>
      </c>
      <c r="H22" s="84">
        <v>9472</v>
      </c>
      <c r="I22" s="84">
        <v>6952</v>
      </c>
      <c r="J22" s="84">
        <v>-1261</v>
      </c>
    </row>
    <row r="23" spans="1:10" ht="15" customHeight="1">
      <c r="A23" s="336"/>
      <c r="B23" s="60" t="s">
        <v>260</v>
      </c>
      <c r="C23" s="61">
        <v>535534</v>
      </c>
      <c r="D23" s="659">
        <v>323</v>
      </c>
      <c r="E23" s="571">
        <v>633</v>
      </c>
      <c r="F23" s="562">
        <v>-310</v>
      </c>
      <c r="G23" s="571">
        <v>559</v>
      </c>
      <c r="H23" s="571">
        <v>550</v>
      </c>
      <c r="I23" s="571">
        <v>465</v>
      </c>
      <c r="J23" s="571">
        <v>9</v>
      </c>
    </row>
    <row r="24" spans="1:10" ht="15" customHeight="1">
      <c r="A24" s="336"/>
      <c r="B24" s="60" t="s">
        <v>261</v>
      </c>
      <c r="C24" s="61">
        <v>535233</v>
      </c>
      <c r="D24" s="659">
        <v>275</v>
      </c>
      <c r="E24" s="571">
        <v>700</v>
      </c>
      <c r="F24" s="562">
        <v>-425</v>
      </c>
      <c r="G24" s="571">
        <v>396</v>
      </c>
      <c r="H24" s="571">
        <v>427</v>
      </c>
      <c r="I24" s="571">
        <v>471</v>
      </c>
      <c r="J24" s="571">
        <v>-31</v>
      </c>
    </row>
    <row r="25" spans="1:10" ht="15" customHeight="1">
      <c r="A25" s="336"/>
      <c r="B25" s="60" t="s">
        <v>262</v>
      </c>
      <c r="C25" s="61">
        <v>534777</v>
      </c>
      <c r="D25" s="659">
        <v>278</v>
      </c>
      <c r="E25" s="571">
        <v>632</v>
      </c>
      <c r="F25" s="562">
        <v>-354</v>
      </c>
      <c r="G25" s="571">
        <v>373</v>
      </c>
      <c r="H25" s="571">
        <v>450</v>
      </c>
      <c r="I25" s="571">
        <v>387</v>
      </c>
      <c r="J25" s="571">
        <v>-77</v>
      </c>
    </row>
    <row r="26" spans="1:10" ht="15" customHeight="1">
      <c r="A26" s="336"/>
      <c r="B26" s="60" t="s">
        <v>263</v>
      </c>
      <c r="C26" s="61">
        <v>534346</v>
      </c>
      <c r="D26" s="659">
        <v>308</v>
      </c>
      <c r="E26" s="571">
        <v>768</v>
      </c>
      <c r="F26" s="562">
        <v>-460</v>
      </c>
      <c r="G26" s="571">
        <v>512</v>
      </c>
      <c r="H26" s="571">
        <v>414</v>
      </c>
      <c r="I26" s="571">
        <v>352</v>
      </c>
      <c r="J26" s="571">
        <v>98</v>
      </c>
    </row>
    <row r="27" spans="1:10" ht="15" customHeight="1">
      <c r="A27" s="336"/>
      <c r="B27" s="60" t="s">
        <v>264</v>
      </c>
      <c r="C27" s="61">
        <v>533984</v>
      </c>
      <c r="D27" s="659">
        <v>272</v>
      </c>
      <c r="E27" s="571">
        <v>629</v>
      </c>
      <c r="F27" s="562">
        <v>-357</v>
      </c>
      <c r="G27" s="571">
        <v>409</v>
      </c>
      <c r="H27" s="571">
        <v>488</v>
      </c>
      <c r="I27" s="571">
        <v>433</v>
      </c>
      <c r="J27" s="571">
        <v>-79</v>
      </c>
    </row>
    <row r="28" spans="1:10" ht="15" customHeight="1">
      <c r="A28" s="336" t="s">
        <v>796</v>
      </c>
      <c r="B28" s="60" t="s">
        <v>265</v>
      </c>
      <c r="C28" s="61">
        <v>533548</v>
      </c>
      <c r="D28" s="659">
        <v>323</v>
      </c>
      <c r="E28" s="571">
        <v>638</v>
      </c>
      <c r="F28" s="562">
        <v>-315</v>
      </c>
      <c r="G28" s="571">
        <v>1455</v>
      </c>
      <c r="H28" s="571">
        <v>2866</v>
      </c>
      <c r="I28" s="571">
        <v>1235</v>
      </c>
      <c r="J28" s="571">
        <v>-1411</v>
      </c>
    </row>
    <row r="29" spans="1:10" ht="15" customHeight="1">
      <c r="A29" s="336"/>
      <c r="B29" s="60" t="s">
        <v>266</v>
      </c>
      <c r="C29" s="61">
        <v>531822</v>
      </c>
      <c r="D29" s="659">
        <v>281</v>
      </c>
      <c r="E29" s="571">
        <v>630</v>
      </c>
      <c r="F29" s="562">
        <v>-349</v>
      </c>
      <c r="G29" s="571">
        <v>1685</v>
      </c>
      <c r="H29" s="571">
        <v>1599</v>
      </c>
      <c r="I29" s="571">
        <v>1599</v>
      </c>
      <c r="J29" s="571">
        <v>86</v>
      </c>
    </row>
    <row r="30" spans="1:10" ht="15" customHeight="1">
      <c r="A30" s="336"/>
      <c r="B30" s="60" t="s">
        <v>267</v>
      </c>
      <c r="C30" s="61">
        <v>531559</v>
      </c>
      <c r="D30" s="659">
        <v>346</v>
      </c>
      <c r="E30" s="571">
        <v>622</v>
      </c>
      <c r="F30" s="562">
        <v>-276</v>
      </c>
      <c r="G30" s="571">
        <v>579</v>
      </c>
      <c r="H30" s="571">
        <v>503</v>
      </c>
      <c r="I30" s="571">
        <v>430</v>
      </c>
      <c r="J30" s="571">
        <v>76</v>
      </c>
    </row>
    <row r="31" spans="1:10" ht="15" customHeight="1">
      <c r="A31" s="336"/>
      <c r="B31" s="60" t="s">
        <v>268</v>
      </c>
      <c r="C31" s="61">
        <v>531359</v>
      </c>
      <c r="D31" s="659">
        <v>313</v>
      </c>
      <c r="E31" s="571">
        <v>504</v>
      </c>
      <c r="F31" s="562">
        <v>-191</v>
      </c>
      <c r="G31" s="571">
        <v>508</v>
      </c>
      <c r="H31" s="571">
        <v>466</v>
      </c>
      <c r="I31" s="571">
        <v>394</v>
      </c>
      <c r="J31" s="571">
        <v>42</v>
      </c>
    </row>
    <row r="32" spans="1:10" ht="15" customHeight="1">
      <c r="A32" s="336"/>
      <c r="B32" s="60" t="s">
        <v>269</v>
      </c>
      <c r="C32" s="61">
        <v>531210</v>
      </c>
      <c r="D32" s="659">
        <v>320</v>
      </c>
      <c r="E32" s="571">
        <v>579</v>
      </c>
      <c r="F32" s="562">
        <v>-259</v>
      </c>
      <c r="G32" s="571">
        <v>667</v>
      </c>
      <c r="H32" s="571">
        <v>585</v>
      </c>
      <c r="I32" s="571">
        <v>411</v>
      </c>
      <c r="J32" s="571">
        <v>82</v>
      </c>
    </row>
    <row r="33" spans="1:10" ht="15" customHeight="1">
      <c r="A33" s="336"/>
      <c r="B33" s="62" t="s">
        <v>270</v>
      </c>
      <c r="C33" s="63">
        <v>531033</v>
      </c>
      <c r="D33" s="658">
        <v>338</v>
      </c>
      <c r="E33" s="84">
        <v>585</v>
      </c>
      <c r="F33" s="86">
        <v>-247</v>
      </c>
      <c r="G33" s="84">
        <v>592</v>
      </c>
      <c r="H33" s="84">
        <v>576</v>
      </c>
      <c r="I33" s="84">
        <v>397</v>
      </c>
      <c r="J33" s="84">
        <v>16</v>
      </c>
    </row>
    <row r="34" spans="1:10" ht="15" customHeight="1">
      <c r="A34" s="336"/>
      <c r="B34" s="62" t="s">
        <v>271</v>
      </c>
      <c r="C34" s="63">
        <v>530802</v>
      </c>
      <c r="D34" s="658">
        <v>322</v>
      </c>
      <c r="E34" s="84">
        <v>531</v>
      </c>
      <c r="F34" s="86">
        <v>-209</v>
      </c>
      <c r="G34" s="84">
        <v>476</v>
      </c>
      <c r="H34" s="84">
        <v>548</v>
      </c>
      <c r="I34" s="84">
        <v>378</v>
      </c>
      <c r="J34" s="84">
        <v>-72</v>
      </c>
    </row>
    <row r="35" spans="1:10" ht="15" hidden="1" customHeight="1">
      <c r="A35" s="336"/>
      <c r="B35" s="62" t="s">
        <v>275</v>
      </c>
      <c r="C35" s="63">
        <v>530521</v>
      </c>
      <c r="D35" s="64" t="s">
        <v>276</v>
      </c>
      <c r="E35" s="65" t="s">
        <v>274</v>
      </c>
      <c r="F35" s="66" t="s">
        <v>274</v>
      </c>
      <c r="G35" s="65" t="s">
        <v>274</v>
      </c>
      <c r="H35" s="65" t="s">
        <v>274</v>
      </c>
      <c r="I35" s="65" t="s">
        <v>274</v>
      </c>
      <c r="J35" s="65" t="s">
        <v>274</v>
      </c>
    </row>
    <row r="36" spans="1:10" ht="6.95" customHeight="1">
      <c r="A36" s="337"/>
      <c r="B36" s="69"/>
      <c r="C36" s="67"/>
      <c r="D36" s="661"/>
      <c r="E36" s="662"/>
      <c r="F36" s="663"/>
      <c r="G36" s="662"/>
      <c r="H36" s="662"/>
      <c r="I36" s="662"/>
      <c r="J36" s="662"/>
    </row>
    <row r="37" spans="1:10" ht="6.95" customHeight="1">
      <c r="A37" s="335"/>
      <c r="B37" s="70"/>
      <c r="C37" s="68"/>
      <c r="D37" s="658"/>
      <c r="E37" s="84"/>
      <c r="F37" s="86"/>
      <c r="G37" s="84"/>
      <c r="H37" s="84"/>
      <c r="I37" s="84"/>
      <c r="J37" s="84"/>
    </row>
    <row r="38" spans="1:10" ht="15" customHeight="1">
      <c r="A38" s="336"/>
      <c r="B38" s="62" t="s">
        <v>259</v>
      </c>
      <c r="C38" s="63"/>
      <c r="D38" s="658">
        <v>3552</v>
      </c>
      <c r="E38" s="84">
        <v>7901</v>
      </c>
      <c r="F38" s="86">
        <v>-4349</v>
      </c>
      <c r="G38" s="84">
        <v>6546</v>
      </c>
      <c r="H38" s="84">
        <v>8761</v>
      </c>
      <c r="I38" s="84">
        <v>7081</v>
      </c>
      <c r="J38" s="84">
        <v>-2215</v>
      </c>
    </row>
    <row r="39" spans="1:10" ht="15" customHeight="1">
      <c r="A39" s="336"/>
      <c r="B39" s="60" t="s">
        <v>260</v>
      </c>
      <c r="C39" s="61">
        <v>577495</v>
      </c>
      <c r="D39" s="659">
        <v>291</v>
      </c>
      <c r="E39" s="571">
        <v>656</v>
      </c>
      <c r="F39" s="562">
        <v>-365</v>
      </c>
      <c r="G39" s="571">
        <v>454</v>
      </c>
      <c r="H39" s="571">
        <v>459</v>
      </c>
      <c r="I39" s="571">
        <v>521</v>
      </c>
      <c r="J39" s="571">
        <v>-5</v>
      </c>
    </row>
    <row r="40" spans="1:10" ht="15" customHeight="1">
      <c r="A40" s="336"/>
      <c r="B40" s="60" t="s">
        <v>261</v>
      </c>
      <c r="C40" s="61">
        <v>577125</v>
      </c>
      <c r="D40" s="659">
        <v>301</v>
      </c>
      <c r="E40" s="571">
        <v>706</v>
      </c>
      <c r="F40" s="562">
        <v>-405</v>
      </c>
      <c r="G40" s="571">
        <v>379</v>
      </c>
      <c r="H40" s="571">
        <v>362</v>
      </c>
      <c r="I40" s="571">
        <v>530</v>
      </c>
      <c r="J40" s="571">
        <v>17</v>
      </c>
    </row>
    <row r="41" spans="1:10" ht="15" customHeight="1">
      <c r="A41" s="336"/>
      <c r="B41" s="60" t="s">
        <v>262</v>
      </c>
      <c r="C41" s="61">
        <v>576737</v>
      </c>
      <c r="D41" s="659">
        <v>287</v>
      </c>
      <c r="E41" s="571">
        <v>690</v>
      </c>
      <c r="F41" s="562">
        <v>-403</v>
      </c>
      <c r="G41" s="571">
        <v>361</v>
      </c>
      <c r="H41" s="571">
        <v>395</v>
      </c>
      <c r="I41" s="571">
        <v>480</v>
      </c>
      <c r="J41" s="571">
        <v>-34</v>
      </c>
    </row>
    <row r="42" spans="1:10" ht="15" customHeight="1">
      <c r="A42" s="336"/>
      <c r="B42" s="60" t="s">
        <v>263</v>
      </c>
      <c r="C42" s="61">
        <v>576300</v>
      </c>
      <c r="D42" s="659">
        <v>311</v>
      </c>
      <c r="E42" s="571">
        <v>794</v>
      </c>
      <c r="F42" s="562">
        <v>-483</v>
      </c>
      <c r="G42" s="571">
        <v>362</v>
      </c>
      <c r="H42" s="571">
        <v>369</v>
      </c>
      <c r="I42" s="571">
        <v>366</v>
      </c>
      <c r="J42" s="571">
        <v>-7</v>
      </c>
    </row>
    <row r="43" spans="1:10" ht="15" customHeight="1">
      <c r="A43" s="336"/>
      <c r="B43" s="60" t="s">
        <v>264</v>
      </c>
      <c r="C43" s="61">
        <v>575810</v>
      </c>
      <c r="D43" s="659">
        <v>259</v>
      </c>
      <c r="E43" s="571">
        <v>699</v>
      </c>
      <c r="F43" s="562">
        <v>-440</v>
      </c>
      <c r="G43" s="571">
        <v>343</v>
      </c>
      <c r="H43" s="571">
        <v>480</v>
      </c>
      <c r="I43" s="571">
        <v>410</v>
      </c>
      <c r="J43" s="571">
        <v>-137</v>
      </c>
    </row>
    <row r="44" spans="1:10" ht="15" customHeight="1">
      <c r="A44" s="336" t="s">
        <v>797</v>
      </c>
      <c r="B44" s="60" t="s">
        <v>265</v>
      </c>
      <c r="C44" s="61">
        <v>575233</v>
      </c>
      <c r="D44" s="659">
        <v>291</v>
      </c>
      <c r="E44" s="571">
        <v>698</v>
      </c>
      <c r="F44" s="562">
        <v>-407</v>
      </c>
      <c r="G44" s="571">
        <v>1315</v>
      </c>
      <c r="H44" s="571">
        <v>2906</v>
      </c>
      <c r="I44" s="571">
        <v>1277</v>
      </c>
      <c r="J44" s="571">
        <v>-1591</v>
      </c>
    </row>
    <row r="45" spans="1:10" ht="15" customHeight="1">
      <c r="A45" s="336"/>
      <c r="B45" s="60" t="s">
        <v>266</v>
      </c>
      <c r="C45" s="61">
        <v>573235</v>
      </c>
      <c r="D45" s="659">
        <v>260</v>
      </c>
      <c r="E45" s="571">
        <v>655</v>
      </c>
      <c r="F45" s="562">
        <v>-395</v>
      </c>
      <c r="G45" s="571">
        <v>1202</v>
      </c>
      <c r="H45" s="571">
        <v>1383</v>
      </c>
      <c r="I45" s="571">
        <v>1268</v>
      </c>
      <c r="J45" s="571">
        <v>-181</v>
      </c>
    </row>
    <row r="46" spans="1:10" ht="15" customHeight="1">
      <c r="A46" s="336"/>
      <c r="B46" s="60" t="s">
        <v>267</v>
      </c>
      <c r="C46" s="61">
        <v>572659</v>
      </c>
      <c r="D46" s="659">
        <v>328</v>
      </c>
      <c r="E46" s="571">
        <v>618</v>
      </c>
      <c r="F46" s="562">
        <v>-290</v>
      </c>
      <c r="G46" s="571">
        <v>414</v>
      </c>
      <c r="H46" s="571">
        <v>469</v>
      </c>
      <c r="I46" s="571">
        <v>461</v>
      </c>
      <c r="J46" s="571">
        <v>-55</v>
      </c>
    </row>
    <row r="47" spans="1:10" ht="15" customHeight="1">
      <c r="A47" s="336"/>
      <c r="B47" s="60" t="s">
        <v>268</v>
      </c>
      <c r="C47" s="61">
        <v>572314</v>
      </c>
      <c r="D47" s="659">
        <v>291</v>
      </c>
      <c r="E47" s="571">
        <v>596</v>
      </c>
      <c r="F47" s="562">
        <v>-305</v>
      </c>
      <c r="G47" s="571">
        <v>362</v>
      </c>
      <c r="H47" s="571">
        <v>391</v>
      </c>
      <c r="I47" s="571">
        <v>442</v>
      </c>
      <c r="J47" s="571">
        <v>-29</v>
      </c>
    </row>
    <row r="48" spans="1:10" ht="15" customHeight="1">
      <c r="A48" s="336"/>
      <c r="B48" s="60" t="s">
        <v>269</v>
      </c>
      <c r="C48" s="61">
        <v>571980</v>
      </c>
      <c r="D48" s="659">
        <v>311</v>
      </c>
      <c r="E48" s="571">
        <v>594</v>
      </c>
      <c r="F48" s="562">
        <v>-283</v>
      </c>
      <c r="G48" s="571">
        <v>438</v>
      </c>
      <c r="H48" s="571">
        <v>497</v>
      </c>
      <c r="I48" s="571">
        <v>442</v>
      </c>
      <c r="J48" s="571">
        <v>-59</v>
      </c>
    </row>
    <row r="49" spans="1:10" ht="15" customHeight="1">
      <c r="A49" s="336"/>
      <c r="B49" s="62" t="s">
        <v>270</v>
      </c>
      <c r="C49" s="63">
        <v>571638</v>
      </c>
      <c r="D49" s="658">
        <v>306</v>
      </c>
      <c r="E49" s="84">
        <v>614</v>
      </c>
      <c r="F49" s="86">
        <v>-308</v>
      </c>
      <c r="G49" s="84">
        <v>469</v>
      </c>
      <c r="H49" s="84">
        <v>565</v>
      </c>
      <c r="I49" s="84">
        <v>442</v>
      </c>
      <c r="J49" s="84">
        <v>-96</v>
      </c>
    </row>
    <row r="50" spans="1:10" ht="15" customHeight="1">
      <c r="A50" s="336"/>
      <c r="B50" s="62" t="s">
        <v>271</v>
      </c>
      <c r="C50" s="71">
        <v>571234</v>
      </c>
      <c r="D50" s="658">
        <v>316</v>
      </c>
      <c r="E50" s="85">
        <v>581</v>
      </c>
      <c r="F50" s="86">
        <v>-265</v>
      </c>
      <c r="G50" s="85">
        <v>447</v>
      </c>
      <c r="H50" s="85">
        <v>485</v>
      </c>
      <c r="I50" s="85">
        <v>442</v>
      </c>
      <c r="J50" s="85">
        <v>-38</v>
      </c>
    </row>
    <row r="51" spans="1:10" ht="15" hidden="1" customHeight="1">
      <c r="A51" s="336"/>
      <c r="B51" s="62" t="s">
        <v>275</v>
      </c>
      <c r="C51" s="71">
        <f>C50+F50+J50</f>
        <v>570931</v>
      </c>
      <c r="D51" s="64" t="s">
        <v>276</v>
      </c>
      <c r="E51" s="65" t="s">
        <v>274</v>
      </c>
      <c r="F51" s="66" t="s">
        <v>274</v>
      </c>
      <c r="G51" s="65" t="s">
        <v>274</v>
      </c>
      <c r="H51" s="65" t="s">
        <v>274</v>
      </c>
      <c r="I51" s="65" t="s">
        <v>274</v>
      </c>
      <c r="J51" s="65" t="s">
        <v>274</v>
      </c>
    </row>
    <row r="52" spans="1:10" ht="6.95" customHeight="1">
      <c r="A52" s="337"/>
      <c r="B52" s="665"/>
      <c r="C52" s="665"/>
      <c r="D52" s="666"/>
      <c r="E52" s="667"/>
      <c r="F52" s="667"/>
      <c r="G52" s="667"/>
      <c r="H52" s="667"/>
      <c r="I52" s="667"/>
      <c r="J52" s="667"/>
    </row>
    <row r="53" spans="1:10" ht="4.5" customHeight="1">
      <c r="A53" s="389"/>
      <c r="B53" s="389"/>
      <c r="C53" s="389"/>
      <c r="D53" s="389"/>
      <c r="E53" s="389"/>
      <c r="F53" s="389"/>
      <c r="G53" s="389"/>
      <c r="H53" s="389"/>
      <c r="I53" s="389"/>
      <c r="J53" s="389"/>
    </row>
    <row r="54" spans="1:10">
      <c r="A54" s="389"/>
      <c r="B54" s="72" t="s">
        <v>277</v>
      </c>
      <c r="C54" s="389"/>
      <c r="D54" s="389"/>
      <c r="E54" s="389"/>
      <c r="F54" s="389"/>
      <c r="G54" s="389"/>
      <c r="H54" s="389"/>
      <c r="I54" s="389"/>
      <c r="J54" s="389"/>
    </row>
    <row r="55" spans="1:10">
      <c r="A55" s="389"/>
      <c r="B55" s="73"/>
      <c r="C55" s="389"/>
      <c r="D55" s="389"/>
      <c r="E55" s="389"/>
      <c r="F55" s="389"/>
      <c r="G55" s="389"/>
      <c r="H55" s="389"/>
      <c r="I55" s="389"/>
      <c r="J55" s="389"/>
    </row>
  </sheetData>
  <phoneticPr fontId="3"/>
  <pageMargins left="0.78740157480314965" right="0.78740157480314965" top="0.78740157480314965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19</vt:i4>
      </vt:variant>
    </vt:vector>
  </HeadingPairs>
  <TitlesOfParts>
    <vt:vector size="49" baseType="lpstr">
      <vt:lpstr>目次</vt:lpstr>
      <vt:lpstr>１</vt:lpstr>
      <vt:lpstr>2-1</vt:lpstr>
      <vt:lpstr>2-2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15（県～置賜）</vt:lpstr>
      <vt:lpstr>15（庄内～南陽）</vt:lpstr>
      <vt:lpstr>15（山辺～戸沢）</vt:lpstr>
      <vt:lpstr>15（高畠～遊佐）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'11'!Print_Area</vt:lpstr>
      <vt:lpstr>'12'!Print_Area</vt:lpstr>
      <vt:lpstr>'14'!Print_Area</vt:lpstr>
      <vt:lpstr>'15（県～置賜）'!Print_Area</vt:lpstr>
      <vt:lpstr>'15（高畠～遊佐）'!Print_Area</vt:lpstr>
      <vt:lpstr>'15（山辺～戸沢）'!Print_Area</vt:lpstr>
      <vt:lpstr>'15（庄内～南陽）'!Print_Area</vt:lpstr>
      <vt:lpstr>'16'!Print_Area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'３'!Print_Area</vt:lpstr>
      <vt:lpstr>'４'!Print_Area</vt:lpstr>
      <vt:lpstr>'５'!Print_Area</vt:lpstr>
      <vt:lpstr>'６'!Print_Area</vt:lpstr>
      <vt:lpstr>'８'!Print_Area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2018-03-29T06:30:35Z</cp:lastPrinted>
  <dcterms:created xsi:type="dcterms:W3CDTF">2018-03-26T05:34:07Z</dcterms:created>
  <dcterms:modified xsi:type="dcterms:W3CDTF">2021-05-06T02:40:53Z</dcterms:modified>
</cp:coreProperties>
</file>